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1835" tabRatio="815"/>
  </bookViews>
  <sheets>
    <sheet name="Lead Sheet" sheetId="64" r:id="rId1"/>
    <sheet name="8.10.1" sheetId="86"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[1]Jan!#REF!</definedName>
    <definedName name="\A">'[2]PMI Dep'!#REF!</definedName>
    <definedName name="\B">'[2]PMI Dep'!$AV$2</definedName>
    <definedName name="\C">'[2]PMI Dep'!#REF!</definedName>
    <definedName name="\I">#REF!</definedName>
    <definedName name="\M">[1]Jan!#REF!</definedName>
    <definedName name="\N">#REF!</definedName>
    <definedName name="\P">#REF!</definedName>
    <definedName name="\r">#REF!</definedName>
    <definedName name="\Z">'[2]PMI Dep'!#REF!</definedName>
    <definedName name="_____________j1" hidden="1">{"PRINT",#N/A,TRUE,"APPA";"PRINT",#N/A,TRUE,"APS";"PRINT",#N/A,TRUE,"BHPL";"PRINT",#N/A,TRUE,"BHPL2";"PRINT",#N/A,TRUE,"CDWR";"PRINT",#N/A,TRUE,"EWEB";"PRINT",#N/A,TRUE,"LADWP";"PRINT",#N/A,TRUE,"NEVBASE"}</definedName>
    <definedName name="_____________j2" hidden="1">{"PRINT",#N/A,TRUE,"APPA";"PRINT",#N/A,TRUE,"APS";"PRINT",#N/A,TRUE,"BHPL";"PRINT",#N/A,TRUE,"BHPL2";"PRINT",#N/A,TRUE,"CDWR";"PRINT",#N/A,TRUE,"EWEB";"PRINT",#N/A,TRUE,"LADWP";"PRINT",#N/A,TRUE,"NEVBASE"}</definedName>
    <definedName name="_____________j3" hidden="1">{"PRINT",#N/A,TRUE,"APPA";"PRINT",#N/A,TRUE,"APS";"PRINT",#N/A,TRUE,"BHPL";"PRINT",#N/A,TRUE,"BHPL2";"PRINT",#N/A,TRUE,"CDWR";"PRINT",#N/A,TRUE,"EWEB";"PRINT",#N/A,TRUE,"LADWP";"PRINT",#N/A,TRUE,"NEVBASE"}</definedName>
    <definedName name="_____________j4" hidden="1">{"PRINT",#N/A,TRUE,"APPA";"PRINT",#N/A,TRUE,"APS";"PRINT",#N/A,TRUE,"BHPL";"PRINT",#N/A,TRUE,"BHPL2";"PRINT",#N/A,TRUE,"CDWR";"PRINT",#N/A,TRUE,"EWEB";"PRINT",#N/A,TRUE,"LADWP";"PRINT",#N/A,TRUE,"NEVBASE"}</definedName>
    <definedName name="_____________j5" hidden="1">{"PRINT",#N/A,TRUE,"APPA";"PRINT",#N/A,TRUE,"APS";"PRINT",#N/A,TRUE,"BHPL";"PRINT",#N/A,TRUE,"BHPL2";"PRINT",#N/A,TRUE,"CDWR";"PRINT",#N/A,TRUE,"EWEB";"PRINT",#N/A,TRUE,"LADWP";"PRINT",#N/A,TRUE,"NEVBASE"}</definedName>
    <definedName name="____________j1" hidden="1">{"PRINT",#N/A,TRUE,"APPA";"PRINT",#N/A,TRUE,"APS";"PRINT",#N/A,TRUE,"BHPL";"PRINT",#N/A,TRUE,"BHPL2";"PRINT",#N/A,TRUE,"CDWR";"PRINT",#N/A,TRUE,"EWEB";"PRINT",#N/A,TRUE,"LADWP";"PRINT",#N/A,TRUE,"NEVBASE"}</definedName>
    <definedName name="____________j2" hidden="1">{"PRINT",#N/A,TRUE,"APPA";"PRINT",#N/A,TRUE,"APS";"PRINT",#N/A,TRUE,"BHPL";"PRINT",#N/A,TRUE,"BHPL2";"PRINT",#N/A,TRUE,"CDWR";"PRINT",#N/A,TRUE,"EWEB";"PRINT",#N/A,TRUE,"LADWP";"PRINT",#N/A,TRUE,"NEVBASE"}</definedName>
    <definedName name="____________j3" hidden="1">{"PRINT",#N/A,TRUE,"APPA";"PRINT",#N/A,TRUE,"APS";"PRINT",#N/A,TRUE,"BHPL";"PRINT",#N/A,TRUE,"BHPL2";"PRINT",#N/A,TRUE,"CDWR";"PRINT",#N/A,TRUE,"EWEB";"PRINT",#N/A,TRUE,"LADWP";"PRINT",#N/A,TRUE,"NEVBASE"}</definedName>
    <definedName name="____________j4" hidden="1">{"PRINT",#N/A,TRUE,"APPA";"PRINT",#N/A,TRUE,"APS";"PRINT",#N/A,TRUE,"BHPL";"PRINT",#N/A,TRUE,"BHPL2";"PRINT",#N/A,TRUE,"CDWR";"PRINT",#N/A,TRUE,"EWEB";"PRINT",#N/A,TRUE,"LADWP";"PRINT",#N/A,TRUE,"NEVBASE"}</definedName>
    <definedName name="____________j5" hidden="1">{"PRINT",#N/A,TRUE,"APPA";"PRINT",#N/A,TRUE,"APS";"PRINT",#N/A,TRUE,"BHPL";"PRINT",#N/A,TRUE,"BHPL2";"PRINT",#N/A,TRUE,"CDWR";"PRINT",#N/A,TRUE,"EWEB";"PRINT",#N/A,TRUE,"LADWP";"PRINT",#N/A,TRUE,"NEVBASE"}</definedName>
    <definedName name="__________j1" hidden="1">{"PRINT",#N/A,TRUE,"APPA";"PRINT",#N/A,TRUE,"APS";"PRINT",#N/A,TRUE,"BHPL";"PRINT",#N/A,TRUE,"BHPL2";"PRINT",#N/A,TRUE,"CDWR";"PRINT",#N/A,TRUE,"EWEB";"PRINT",#N/A,TRUE,"LADWP";"PRINT",#N/A,TRUE,"NEVBASE"}</definedName>
    <definedName name="__________j2" hidden="1">{"PRINT",#N/A,TRUE,"APPA";"PRINT",#N/A,TRUE,"APS";"PRINT",#N/A,TRUE,"BHPL";"PRINT",#N/A,TRUE,"BHPL2";"PRINT",#N/A,TRUE,"CDWR";"PRINT",#N/A,TRUE,"EWEB";"PRINT",#N/A,TRUE,"LADWP";"PRINT",#N/A,TRUE,"NEVBASE"}</definedName>
    <definedName name="__________j3" hidden="1">{"PRINT",#N/A,TRUE,"APPA";"PRINT",#N/A,TRUE,"APS";"PRINT",#N/A,TRUE,"BHPL";"PRINT",#N/A,TRUE,"BHPL2";"PRINT",#N/A,TRUE,"CDWR";"PRINT",#N/A,TRUE,"EWEB";"PRINT",#N/A,TRUE,"LADWP";"PRINT",#N/A,TRUE,"NEVBASE"}</definedName>
    <definedName name="__________j4" hidden="1">{"PRINT",#N/A,TRUE,"APPA";"PRINT",#N/A,TRUE,"APS";"PRINT",#N/A,TRUE,"BHPL";"PRINT",#N/A,TRUE,"BHPL2";"PRINT",#N/A,TRUE,"CDWR";"PRINT",#N/A,TRUE,"EWEB";"PRINT",#N/A,TRUE,"LADWP";"PRINT",#N/A,TRUE,"NEVBASE"}</definedName>
    <definedName name="__________j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hidden="1">{#N/A,#N/A,FALSE,"Summary";#N/A,#N/A,FALSE,"SmPlants";#N/A,#N/A,FALSE,"Utah";#N/A,#N/A,FALSE,"Idaho";#N/A,#N/A,FALSE,"Lewis River";#N/A,#N/A,FALSE,"NrthUmpq";#N/A,#N/A,FALSE,"KlamRog"}</definedName>
    <definedName name="_____j1"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hidden="1">{#N/A,#N/A,FALSE,"Summary";#N/A,#N/A,FALSE,"SmPlants";#N/A,#N/A,FALSE,"Utah";#N/A,#N/A,FALSE,"Idaho";#N/A,#N/A,FALSE,"Lewis River";#N/A,#N/A,FALSE,"NrthUmpq";#N/A,#N/A,FALSE,"KlamRog"}</definedName>
    <definedName name="____IPP3">[3]YearlyOEA!$B$319:$K$319</definedName>
    <definedName name="____j1"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hidden="1">{#N/A,#N/A,FALSE,"Summary";#N/A,#N/A,FALSE,"SmPlants";#N/A,#N/A,FALSE,"Utah";#N/A,#N/A,FALSE,"Idaho";#N/A,#N/A,FALSE,"Lewis River";#N/A,#N/A,FALSE,"NrthUmpq";#N/A,#N/A,FALSE,"KlamRog"}</definedName>
    <definedName name="___IPP3">[3]YearlyOEA!$B$319:$K$319</definedName>
    <definedName name="___j1"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hidden="1">{#N/A,#N/A,FALSE,"Summary";#N/A,#N/A,FALSE,"SmPlants";#N/A,#N/A,FALSE,"Utah";#N/A,#N/A,FALSE,"Idaho";#N/A,#N/A,FALSE,"Lewis River";#N/A,#N/A,FALSE,"NrthUmpq";#N/A,#N/A,FALSE,"KlamRog"}</definedName>
    <definedName name="__123Graph_A" hidden="1">[4]Inputs!#REF!</definedName>
    <definedName name="__123Graph_ACEDREVGR" hidden="1">'[5]Revenue-monthly'!#REF!</definedName>
    <definedName name="__123Graph_B" hidden="1">[4]Inputs!#REF!</definedName>
    <definedName name="__123Graph_BCEDREVGR" hidden="1">'[5]Revenue-monthly'!#REF!</definedName>
    <definedName name="__123Graph_D" hidden="1">[4]Inputs!#REF!</definedName>
    <definedName name="__123Graph_E" hidden="1">[6]Input!$E$22:$E$37</definedName>
    <definedName name="__123Graph_F" hidden="1">[6]Input!$D$22:$D$37</definedName>
    <definedName name="__123Graph_X" hidden="1">'[5]Revenue-monthly'!$A$12:$A$23</definedName>
    <definedName name="__123Graph_XCEDREVGR" hidden="1">'[5]Revenue-monthly'!$A$12:$A$23</definedName>
    <definedName name="__IPP3">[3]YearlyOEA!$B$319:$K$319</definedName>
    <definedName name="__j1"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1__123Graph_ACHART_17" hidden="1">'[7]10'!#REF!</definedName>
    <definedName name="_1991form3800">#REF!</definedName>
    <definedName name="_1992form3800">#REF!</definedName>
    <definedName name="_1993form3800">#REF!</definedName>
    <definedName name="_91CONAMT">#REF!</definedName>
    <definedName name="_91CONAMTCR">#REF!</definedName>
    <definedName name="_91CONSCHJ">#REF!</definedName>
    <definedName name="_91CONTI">#REF!</definedName>
    <definedName name="_91NONREGAMT">#REF!</definedName>
    <definedName name="_91NONREGAMTCR">#REF!</definedName>
    <definedName name="_91NONREGSCHJ">#REF!</definedName>
    <definedName name="_91NONREGTI">#REF!</definedName>
    <definedName name="_92CONAMT">#REF!</definedName>
    <definedName name="_92CONAMTCR">#REF!</definedName>
    <definedName name="_92CONSCHJ">#REF!</definedName>
    <definedName name="_92CONTI">#REF!</definedName>
    <definedName name="_92IPCAMT">#REF!</definedName>
    <definedName name="_92IPCAMTCR">#REF!</definedName>
    <definedName name="_92IPCSCHJ">#REF!</definedName>
    <definedName name="_92IPCTI">#REF!</definedName>
    <definedName name="_92NONREGAMT">#REF!</definedName>
    <definedName name="_92NONREGAMTCR">#REF!</definedName>
    <definedName name="_92NONREGSCHJ">#REF!</definedName>
    <definedName name="_92NONREGTI">#REF!</definedName>
    <definedName name="_92SEC38C2">#REF!</definedName>
    <definedName name="_93CONAMT">#REF!</definedName>
    <definedName name="_93CONAMTCR">#REF!</definedName>
    <definedName name="_93CONSCHJ">#REF!</definedName>
    <definedName name="_93CONSOLRECAP">#REF!</definedName>
    <definedName name="_93CONTI">#REF!</definedName>
    <definedName name="_93IPCAMT">#REF!</definedName>
    <definedName name="_93IPCAMTCR">#REF!</definedName>
    <definedName name="_93IPCSCHJ">#REF!</definedName>
    <definedName name="_93IPCTI">#REF!</definedName>
    <definedName name="_93NONREGAMT">#REF!</definedName>
    <definedName name="_93NONREGAMTCR">#REF!</definedName>
    <definedName name="_93NONREGSCHJ">#REF!</definedName>
    <definedName name="_93NONREGTI">#REF!</definedName>
    <definedName name="_93SEC38C2">#REF!</definedName>
    <definedName name="_ace1997">#REF!</definedName>
    <definedName name="_ace1998">#REF!</definedName>
    <definedName name="_amt1998">#REF!</definedName>
    <definedName name="_bcc1">#REF!</definedName>
    <definedName name="_DAT1">'[8]PPW COA'!#REF!</definedName>
    <definedName name="_DAT10">#REF!</definedName>
    <definedName name="_DAT11">#REF!</definedName>
    <definedName name="_DAT12">#REF!</definedName>
    <definedName name="_DAT13">#REF!</definedName>
    <definedName name="_DAT2">'[8]PPW COA'!$A$1:$A$2002</definedName>
    <definedName name="_DAT3">'[8]PPW COA'!#REF!</definedName>
    <definedName name="_DAT4">'[8]PPW COA'!$C$1:$C$2002</definedName>
    <definedName name="_DAT5">'[8]PPW COA'!#REF!</definedName>
    <definedName name="_DAT6">'[8]PPW COA'!#REF!</definedName>
    <definedName name="_DAT7">#REF!</definedName>
    <definedName name="_DAT8">#REF!</definedName>
    <definedName name="_DAT9">#REF!</definedName>
    <definedName name="_DEC96">#REF!</definedName>
    <definedName name="_Fill" hidden="1">#REF!</definedName>
    <definedName name="_xlnm._FilterDatabase" hidden="1">#REF!</definedName>
    <definedName name="_IPP3">[3]YearlyOEA!$B$319:$K$319</definedName>
    <definedName name="_j1"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hidden="1">#REF!</definedName>
    <definedName name="_Key2" hidden="1">#REF!</definedName>
    <definedName name="_lac1">#REF!</definedName>
    <definedName name="_lac2">#REF!</definedName>
    <definedName name="_lac3">#REF!</definedName>
    <definedName name="_lac4">#REF!</definedName>
    <definedName name="_MEN2">[1]Jan!#REF!</definedName>
    <definedName name="_MEN3">[1]Jan!#REF!</definedName>
    <definedName name="_nofill" hidden="1">[9]A!#REF!</definedName>
    <definedName name="_OM1" hidden="1">{#N/A,#N/A,FALSE,"Summary";#N/A,#N/A,FALSE,"SmPlants";#N/A,#N/A,FALSE,"Utah";#N/A,#N/A,FALSE,"Idaho";#N/A,#N/A,FALSE,"Lewis River";#N/A,#N/A,FALSE,"NrthUmpq";#N/A,#N/A,FALSE,"KlamRog"}</definedName>
    <definedName name="_Order1" hidden="1">255</definedName>
    <definedName name="_Order2" hidden="1">255</definedName>
    <definedName name="_PGC1">#REF!</definedName>
    <definedName name="_pti1">#REF!</definedName>
    <definedName name="_Sort" hidden="1">#REF!</definedName>
    <definedName name="_TOP1">[1]Jan!#REF!</definedName>
    <definedName name="a" hidden="1">#REF!</definedName>
    <definedName name="aa">#REF!</definedName>
    <definedName name="Access_Button1" hidden="1">"Headcount_Workbook_Schedules_List"</definedName>
    <definedName name="AccessDatabase" hidden="1">"P:\HR\SharonPlummer\Headcount Workbook.mdb"</definedName>
    <definedName name="AcctTable">[10]Variables!$AK$42:$AK$396</definedName>
    <definedName name="acebeginbal">#REF!</definedName>
    <definedName name="Adjs2avg">[11]Inputs!$V$255:'[11]Inputs'!$AD$505</definedName>
    <definedName name="ADJTOTAL">#REF!</definedName>
    <definedName name="agreed1">#REF!</definedName>
    <definedName name="agreed2">#REF!</definedName>
    <definedName name="ALL_PRINT">#REF!</definedName>
    <definedName name="Alloc_SpecificOptionNames">[12]Lists!$E$105:$E$135</definedName>
    <definedName name="Allocated_HLH_Ready">'[13]GRID Allocated Ready Res (HLH)'!$B$6:$DQ$98</definedName>
    <definedName name="Allocated_HLH_Ready_Date">'[13]GRID Allocated Ready Res (HLH)'!$B$5:$DQ$5</definedName>
    <definedName name="Allocated_HLH_Ready_Name">'[13]GRID Allocated Ready Res (HLH)'!$A$6:$A$98</definedName>
    <definedName name="Allocated_HLH_Spin">'[13]GRID Allocated Spin Res (HLH)'!$B$6:$DQ$98</definedName>
    <definedName name="Allocated_HLH_Spin_Date">'[13]GRID Allocated Spin Res (HLH)'!$B$5:$DQ$5</definedName>
    <definedName name="Allocated_HLH_Spin_Name">'[13]GRID Allocated Spin Res (HLH)'!$A$6:$A$98</definedName>
    <definedName name="Allocated_LLH_Ready">'[13]GRID Allocated Ready Res (LLH)'!$B$6:$DQ$98</definedName>
    <definedName name="Allocated_LLH_Ready_Date">'[13]GRID Allocated Ready Res (LLH)'!$B$5:$DQ$5</definedName>
    <definedName name="Allocated_LLH_Ready_Name">'[13]GRID Allocated Ready Res (LLH)'!$A$6:$A$98</definedName>
    <definedName name="Allocated_LLH_Spin">'[13]GRID Allocated Spin Res (LLH)'!$B$6:$DQ$98</definedName>
    <definedName name="Allocated_LLH_Spin_Date">'[13]GRID Allocated Spin Res (LLH)'!$B$5:$DQ$5</definedName>
    <definedName name="Allocated_LLH_Spin_Name">'[13]GRID Allocated Spin Res (LLH)'!$A$6:$A$98</definedName>
    <definedName name="AllocationMethod">[14]Variables!$C$2</definedName>
    <definedName name="AMOUNTS">#REF!</definedName>
    <definedName name="APPORT">[15]AZ!#REF!</definedName>
    <definedName name="APR">[1]Jan!#REF!</definedName>
    <definedName name="arbaddebtanal">#REF!</definedName>
    <definedName name="AS2DocOpenMode" hidden="1">"AS2DocumentEdit"</definedName>
    <definedName name="asa" hidden="1">{"Factors Pages 1-2",#N/A,FALSE,"Factors";"Factors Page 3",#N/A,FALSE,"Factors";"Factors Page 4",#N/A,FALSE,"Factors";"Factors Page 5",#N/A,FALSE,"Factors";"Factors Pages 8-27",#N/A,FALSE,"Factors"}</definedName>
    <definedName name="asdf" hidden="1">{#N/A,#N/A,FALSE,"Bgt";#N/A,#N/A,FALSE,"Act";#N/A,#N/A,FALSE,"Chrt Data";#N/A,#N/A,FALSE,"Bus Result";#N/A,#N/A,FALSE,"Main Charts";#N/A,#N/A,FALSE,"P&amp;L Ttl";#N/A,#N/A,FALSE,"P&amp;L C_Ttl";#N/A,#N/A,FALSE,"P&amp;L C_Oct";#N/A,#N/A,FALSE,"P&amp;L C_Sep";#N/A,#N/A,FALSE,"1996";#N/A,#N/A,FALSE,"Data"}</definedName>
    <definedName name="AUG">[1]Jan!#REF!</definedName>
    <definedName name="AverageFuelCost">#REF!</definedName>
    <definedName name="AvgFactors">[10]Factors!$B$3:$P$99</definedName>
    <definedName name="aWkstName">[16]Spare!$C$8</definedName>
    <definedName name="aWkstType">[16]Spare!$C$6</definedName>
    <definedName name="b" hidden="1">{#N/A,#N/A,FALSE,"Actual";#N/A,#N/A,FALSE,"Normalized";#N/A,#N/A,FALSE,"Electric Actual";#N/A,#N/A,FALSE,"Electric Normalized"}</definedName>
    <definedName name="BABES">'[2]PMI Dep'!$C$1:$AF$8</definedName>
    <definedName name="beginbalproof">#REF!</definedName>
    <definedName name="Blundell">[3]YearlyOEA!$B$10:$K$12</definedName>
    <definedName name="bookADroll">#REF!</definedName>
    <definedName name="bookcostroll">#REF!</definedName>
    <definedName name="BORDER">#REF!</definedName>
    <definedName name="bscode24">#REF!</definedName>
    <definedName name="bscode5">'[17]Accrued Vacation'!$M$74</definedName>
    <definedName name="BSI_AucRateSec">[16]Spare!$F$866:$BP$866</definedName>
    <definedName name="BSI_COLI">[16]Spare!$F$865:$BP$865</definedName>
    <definedName name="BSI_ICDiff">[16]Spare!$F$902:$BP$902</definedName>
    <definedName name="BSI_LTIP_LT">[16]Spare!$F$864:$BP$864</definedName>
    <definedName name="BSI_LTIP_ST">[16]Spare!$F$849:$BP$849</definedName>
    <definedName name="BSIAccIncTax">[16]Spare!$F$894:$BP$894</definedName>
    <definedName name="BSIAccIntExt">[16]Spare!$F$891:$BP$891</definedName>
    <definedName name="BSIAccIntRP">[16]Spare!$F$889:$BP$889</definedName>
    <definedName name="BSIAccPropTax">[16]Spare!$F$893:$BP$893</definedName>
    <definedName name="BSIAccTax">[16]Spare!$F$895:$BP$895</definedName>
    <definedName name="BSIAcctPay">[16]Spare!$F$886:$BP$886</definedName>
    <definedName name="BSIAcctPayRP">[16]Spare!$F$888:$BP$888</definedName>
    <definedName name="BSIActRecOth">[16]Spare!$F$837:$BP$837</definedName>
    <definedName name="BSIActRecRP">[16]Spare!$F$839:$BP$839</definedName>
    <definedName name="BSIActRecTrade">[16]Spare!$F$836:$BP$836</definedName>
    <definedName name="BSIARONucDecLiab">[16]Spare!$F$917:$BP$917</definedName>
    <definedName name="BSICash">[16]Spare!$F$834:$BP$834</definedName>
    <definedName name="BSIDebtLT">[16]Spare!$F$924:$BP$924</definedName>
    <definedName name="BSIDebtLTCur">[16]Spare!$F$906:$BP$906</definedName>
    <definedName name="BSIDebtRP">[16]Spare!$F$925:$BP$925</definedName>
    <definedName name="BSIDebtST">[16]Spare!$F$905:$BP$905</definedName>
    <definedName name="BSIDefFinCosts">[16]Spare!$F$875:$BP$875</definedName>
    <definedName name="BSIDefTaxAsset">[16]Spare!$F$878:$BP$878</definedName>
    <definedName name="BSIDefTaxAssetST">[16]Spare!$F$846:$BP$846</definedName>
    <definedName name="BSIDefTaxLiab">[16]Spare!$F$926:$BP$926</definedName>
    <definedName name="BSIDefTaxLiabST">[16]Spare!$F$898:$BP$898</definedName>
    <definedName name="BSIDerivAssetLT">[16]Spare!$F$862:$BP$862</definedName>
    <definedName name="BSIDerivAssetST">[16]Spare!$F$844:$BP$844</definedName>
    <definedName name="BSIDerivLiabLT">[16]Spare!$F$919:$BP$919</definedName>
    <definedName name="BSIDerivLiabST">[16]Spare!$F$899:$BP$899</definedName>
    <definedName name="BSIEquityInv">[16]Spare!$F$869:$BP$869</definedName>
    <definedName name="BSIForeignCur">[16]Spare!$F$937:$BP$937</definedName>
    <definedName name="BSIGoodwill">[16]Spare!$F$860:$BP$860</definedName>
    <definedName name="BSIHedgesFMV">[16]Spare!$F$935:$BP$935</definedName>
    <definedName name="BSIIncTaxRec">[16]Spare!$F$845:$BP$845</definedName>
    <definedName name="BSIIntRecRP">[16]Spare!$F$840:$BP$840</definedName>
    <definedName name="BSIInv">[16]Spare!$F$843:$BP$843</definedName>
    <definedName name="BSIMEHCSrDebt">[16]Spare!$F$921:$BP$921</definedName>
    <definedName name="BSIMEHCSubDebtB">[16]Spare!$F$922:$BP$922</definedName>
    <definedName name="BSIMEHCSubDebtBerkCur">[16]Spare!$F$908:$BP$908</definedName>
    <definedName name="BSIMEHCSubDebtCur">[16]Spare!$F$909:$BP$909</definedName>
    <definedName name="BSIMEHCSubDebtO">[16]Spare!$F$923:$BP$923</definedName>
    <definedName name="BSIMinInt">[16]Spare!$F$941:$BP$941</definedName>
    <definedName name="BSIMinPensionLiab">[16]Spare!$F$936:$BP$936</definedName>
    <definedName name="BSIMktSecGL">[16]Spare!$F$934:$BP$934</definedName>
    <definedName name="BSINoteRecRP">[16]Spare!$F$879:$BP$879</definedName>
    <definedName name="BSIOthAssetsLT">[16]Spare!$F$876:$BP$876</definedName>
    <definedName name="BSIOthAssetsST">[16]Spare!$F$855:$BP$855</definedName>
    <definedName name="BSIOthCurrInv">[16]Spare!$F$850:$BP$850</definedName>
    <definedName name="BSIOthInv">[16]Spare!$F$867:$BP$867</definedName>
    <definedName name="BSIOthLiabLT">[16]Spare!$F$915:$BP$915</definedName>
    <definedName name="BSIOthLiabLT_Tax">[16]Spare!$F$914:$BP$914</definedName>
    <definedName name="BSIOthLiabST">[16]Spare!$F$903:$BP$903</definedName>
    <definedName name="BSIPaidInCap">[16]Spare!$F$932:$BP$932</definedName>
    <definedName name="BSIPenRet">[16]Spare!$F$920:$BP$920</definedName>
    <definedName name="BSIPPE">[16]Spare!$F$859:$BP$859</definedName>
    <definedName name="BSIPrefSubsid">[16]Spare!$F$940:$BP$940</definedName>
    <definedName name="BSIPrepay">[16]Spare!$F$853:$BP$853</definedName>
    <definedName name="BSIRegAssetsLT">[16]Spare!$F$861:$BP$861</definedName>
    <definedName name="BSIRegLiabLT">[16]Spare!$F$918:$BP$918</definedName>
    <definedName name="BSIRestCashLT">[16]Spare!$F$872:$BP$872</definedName>
    <definedName name="BSIRestCashLT_NucDec">[16]Spare!$F$871:$BP$871</definedName>
    <definedName name="BSIRestCashST">[16]Spare!$F$835:$BP$835</definedName>
    <definedName name="BSIRetEarn">[16]Spare!$F$933:$BP$933</definedName>
    <definedName name="BSISTInvest">[16]Spare!$F$848:$BP$848</definedName>
    <definedName name="BSIStockCom">[16]Spare!$F$931:$BP$931</definedName>
    <definedName name="BSITransExPay">[16]Spare!$F$901:$BP$901</definedName>
    <definedName name="BSITransExRec">[16]Spare!$F$854:$BP$854</definedName>
    <definedName name="BSITrustAsset">[16]Spare!$F$842:$BP$842</definedName>
    <definedName name="BSITrustLiab">[16]Spare!$F$897:$BP$897</definedName>
    <definedName name="Burn">#REF!</definedName>
    <definedName name="Calc_Month">'[18]General Input'!$B$8</definedName>
    <definedName name="calcoutput">'[19]Calcoutput (futures)'!$B$7:$J$128</definedName>
    <definedName name="Camas" hidden="1">{#N/A,#N/A,FALSE,"Summary";#N/A,#N/A,FALSE,"SmPlants";#N/A,#N/A,FALSE,"Utah";#N/A,#N/A,FALSE,"Idaho";#N/A,#N/A,FALSE,"Lewis River";#N/A,#N/A,FALSE,"NrthUmpq";#N/A,#N/A,FALSE,"KlamRog"}</definedName>
    <definedName name="Canadian__for_USexchangerate">'[19]OTC Gas Quotes'!$M$2</definedName>
    <definedName name="Carbon_1">[3]YearlyOEA!$B$20:$K$22</definedName>
    <definedName name="Carbon_2">[3]YearlyOEA!$B$30:$K$32</definedName>
    <definedName name="CC_1A">[3]YearlyOEA!$B$313:$K$313</definedName>
    <definedName name="CC_1B">[3]YearlyOEA!$B$314:$K$314</definedName>
    <definedName name="CFEndCash">[16]Spare!$F$422:$BP$422</definedName>
    <definedName name="CFExRate">[16]Spare!$F$417:$BP$417</definedName>
    <definedName name="CFfCStock">[16]Spare!$F$399:$BP$399</definedName>
    <definedName name="CFfCStockP">[16]Spare!$F$400:$BP$400</definedName>
    <definedName name="CFfDefFinChg">[16]Spare!$F$387:$BP$387</definedName>
    <definedName name="CFfFVAdjHedges">[16]Spare!$F$394:$BP$394</definedName>
    <definedName name="CFfLTDebt">[16]Spare!$F$386:$BP$386</definedName>
    <definedName name="CFfLTDebtMEHC">[16]Spare!$F$383:$BP$383</definedName>
    <definedName name="CFfLTLiab">[16]Spare!$F$393:$BP$393</definedName>
    <definedName name="CFfLTrestCash">[16]Spare!$F$390:$BP$390</definedName>
    <definedName name="CFfMEHCSubDebtB">[16]Spare!$F$405:$BP$405</definedName>
    <definedName name="CFfMEHCSubDebtO">[16]Spare!$F$406:$BP$406</definedName>
    <definedName name="CFfMinInt">[16]Spare!$F$395:$BP$395</definedName>
    <definedName name="CFfPaidInCapital">[16]Spare!$F$402:$BP$402</definedName>
    <definedName name="CFfParentDist">[16]Spare!$F$414:$BP$414</definedName>
    <definedName name="CFfPrefDiv">[16]Spare!$F$409:$BP$409</definedName>
    <definedName name="CFfPrefSub">[16]Spare!$F$408:$BP$408</definedName>
    <definedName name="CFfRPLoanPay">[16]Spare!$F$412:$BP$412</definedName>
    <definedName name="CFfRPLoanRec">[16]Spare!$F$411:$BP$411</definedName>
    <definedName name="CFfSTDebt">[16]Spare!$F$380:$BP$380</definedName>
    <definedName name="CFfSTrestCash">[16]Spare!$F$389:$BP$389</definedName>
    <definedName name="CFiAcq_PPE">[16]Spare!$F$326:$BP$326</definedName>
    <definedName name="CFiAucRateSec">[16]Spare!$F$343:$BP$343</definedName>
    <definedName name="CFiCapEx">[16]Spare!$F$313:$BP$313</definedName>
    <definedName name="CFiCapExLTA">[16]Spare!$F$321:$BP$321</definedName>
    <definedName name="CFiCapExPayLT">[16]Spare!$F$322:$BP$322</definedName>
    <definedName name="CFiCapExPayST">[16]Spare!$F$320:$BP$320</definedName>
    <definedName name="CFiCashAucRateSec">[16]Spare!$F$335:$BP$335</definedName>
    <definedName name="CFiCashFixAsset">[16]Spare!$F$348:$BP$348</definedName>
    <definedName name="CFiCashLTIP_LT">[16]Spare!$F$334:$BP$334</definedName>
    <definedName name="CFiCashLTIP_ST">[16]Spare!$F$332:$BP$332</definedName>
    <definedName name="CFiCashMktSec">[16]Spare!$F$331:$BP$331</definedName>
    <definedName name="CFiCashMktSec2">[16]Spare!$F$361:$BP$361</definedName>
    <definedName name="CFiCashNucDec">[16]Spare!$F$336:$BP$336</definedName>
    <definedName name="CFiCashNucDec2">[16]Spare!$F$365:$BP$365</definedName>
    <definedName name="CFiCashOthCurInv">[16]Spare!$F$333:$BP$333</definedName>
    <definedName name="CFiCashOthCurInv2">[16]Spare!$F$362:$BP$362</definedName>
    <definedName name="CFiCashOther">[16]Spare!$F$349:$BP$349</definedName>
    <definedName name="CFiCashOthInv">[16]Spare!$F$347:$BP$347</definedName>
    <definedName name="CFiCashOthInv_COLI">[16]Spare!$F$363:$BP$363</definedName>
    <definedName name="CFiCashOthInv2">[16]Spare!$F$364:$BP$364</definedName>
    <definedName name="CFiConstDev">[16]Spare!$F$315:$BP$315</definedName>
    <definedName name="CFiConstDevLTA">[16]Spare!$F$316:$BP$316</definedName>
    <definedName name="CFiDisposal">[16]Spare!$F$351:$BP$351</definedName>
    <definedName name="CFiEqInv">[16]Spare!$F$372:$BP$372</definedName>
    <definedName name="CFiGoodwill">[16]Spare!$F$325:$BP$325</definedName>
    <definedName name="CFiLTAsset">[16]Spare!$F$374:$BP$374</definedName>
    <definedName name="CFiLTIP_LT">[16]Spare!$F$342:$BP$342</definedName>
    <definedName name="CFiLTIP_ST">[16]Spare!$F$340:$BP$340</definedName>
    <definedName name="CFiLTLiab">[16]Spare!$F$375:$BP$375</definedName>
    <definedName name="CFiLTrestCash">[16]Spare!$F$369:$BP$369</definedName>
    <definedName name="CFiMktSec">[16]Spare!$F$339:$BP$339</definedName>
    <definedName name="CFiMktSec2">[16]Spare!$F$354:$BP$354</definedName>
    <definedName name="CFiNucDec">[16]Spare!$F$344:$BP$344</definedName>
    <definedName name="CFiNucDecFund">[16]Spare!$F$358:$BP$358</definedName>
    <definedName name="CFiOthCurInv">[16]Spare!$F$341:$BP$341</definedName>
    <definedName name="CFiOthCurInv2">[16]Spare!$F$355:$BP$355</definedName>
    <definedName name="CFiOthInv">[16]Spare!$F$357:$BP$357</definedName>
    <definedName name="CFiOthInv_COLI">[16]Spare!$F$356:$BP$356</definedName>
    <definedName name="CFiPlantRemoval">[16]Spare!$F$352:$BP$352</definedName>
    <definedName name="CFiSTrestCash">[16]Spare!$F$368:$BP$368</definedName>
    <definedName name="CFoAccInt">[16]Spare!$F$285:$BP$285</definedName>
    <definedName name="CFoAFUDC">[16]Spare!$F$213:$BP$213</definedName>
    <definedName name="CFoAmortDefFin">[16]Spare!$F$212:$BP$212</definedName>
    <definedName name="CFoAmortDP">[16]Spare!$F$210:$BP$210</definedName>
    <definedName name="CFoAmortDPMEHC">[16]Spare!$F$209:$BP$209</definedName>
    <definedName name="CFoAmortLTAssets">[16]Spare!$F$196:$BP$196</definedName>
    <definedName name="CFoAmortRegA1">[16]Spare!$F$201:$BP$201</definedName>
    <definedName name="CFoAmortRegA2">[16]Spare!$F$205:$BP$205</definedName>
    <definedName name="CFoAmortRegL1">[16]Spare!$F$202:$BP$202</definedName>
    <definedName name="CFoAmortRegL2">[16]Spare!$F$206:$BP$206</definedName>
    <definedName name="CFoAmortSTAsset">[16]Spare!$F$197:$BP$197</definedName>
    <definedName name="CFoAP">[16]Spare!$F$280:$BP$280</definedName>
    <definedName name="CFoAR">[16]Spare!$F$262:$BP$262</definedName>
    <definedName name="CFoAROLiabinDep">[16]Spare!$F$199:$BP$199</definedName>
    <definedName name="CFoCoalDep">[16]Spare!$F$232:$BP$232</definedName>
    <definedName name="CFoDC_LTLiab">[16]Spare!$F$245:$BP$245</definedName>
    <definedName name="CFoDefInc">[16]Spare!$F$242:$BP$242</definedName>
    <definedName name="CFoDefTaxAsset">[16]Spare!$F$216:$BP$216</definedName>
    <definedName name="CFoDefTaxAssetST">[16]Spare!$F$215:$BP$215</definedName>
    <definedName name="CFoDefTaxLiab">[16]Spare!$F$219:$BP$219</definedName>
    <definedName name="CFoDefTaxLiabST">[16]Spare!$F$217:$BP$217</definedName>
    <definedName name="CFoDepreciation">[16]Spare!$F$194:$BP$194</definedName>
    <definedName name="CFoDiscOps">[16]Spare!$F$258:$BP$258</definedName>
    <definedName name="CFoDisposal">[16]Spare!$F$251:$BP$251</definedName>
    <definedName name="CFoEquityInv">[16]Spare!$F$221:$BP$221</definedName>
    <definedName name="CFoEquityInvDist">[16]Spare!$F$222:$BP$222</definedName>
    <definedName name="CFoFVAdjHedges">[16]Spare!$F$241:$BP$241</definedName>
    <definedName name="CFoGBAP">[16]Spare!$F$240:$BP$240</definedName>
    <definedName name="CFoGBAR">[16]Spare!$F$238:$BP$238</definedName>
    <definedName name="CFoGBPPE">[16]Spare!$F$239:$BP$239</definedName>
    <definedName name="CFoGLFixAsset">[16]Spare!$F$190:$BP$190</definedName>
    <definedName name="CFoGLMktSec">[16]Spare!$F$188:$BP$188</definedName>
    <definedName name="CFoGLOther">[16]Spare!$F$191:$BP$191</definedName>
    <definedName name="CFoGLOthInv">[16]Spare!$F$189:$BP$189</definedName>
    <definedName name="CFoICDiff">[16]Spare!$F$305:$BP$305</definedName>
    <definedName name="CFoIncTaxLTLiab">[16]Spare!$F$290:$BP$290</definedName>
    <definedName name="CFoIncTaxPay">[16]Spare!$F$291:$BP$291</definedName>
    <definedName name="CFoIncTaxPayLT">[16]Spare!$F$289:$BP$289</definedName>
    <definedName name="CFoIncTaxRec">[16]Spare!$F$287:$BP$287</definedName>
    <definedName name="CFoIncTaxRecLT">[16]Spare!$F$288:$BP$288</definedName>
    <definedName name="CFoInv">[16]Spare!$F$266:$BP$266</definedName>
    <definedName name="CFoLTAssets">[16]Spare!$F$255:$BP$255</definedName>
    <definedName name="CFoLTDerivAsset">[16]Spare!$F$225:$BP$225</definedName>
    <definedName name="CFoLTDerivAsset2">[16]Spare!$F$274:$BP$274</definedName>
    <definedName name="CFoLTDerivLiab">[16]Spare!$F$227:$BP$227</definedName>
    <definedName name="CFoLTDerivLiab2">[16]Spare!$F$276:$BP$276</definedName>
    <definedName name="CFoLTLiab">[16]Spare!$F$257:$BP$257</definedName>
    <definedName name="CFoLTOtherAsset">[16]Spare!$F$270:$BP$270</definedName>
    <definedName name="CFoLTPostRetObl">[16]Spare!$F$301:$BP$301</definedName>
    <definedName name="CFoLTRegAssets">[16]Spare!$F$254:$BP$254</definedName>
    <definedName name="CFoLTRegLiab">[16]Spare!$F$256:$BP$256</definedName>
    <definedName name="CFoMinInt">[16]Spare!$F$231:$BP$231</definedName>
    <definedName name="CFoNonCashLTA">[16]Spare!$F$235:$BP$235</definedName>
    <definedName name="CFoNonCashLTL">[16]Spare!$F$236:$BP$236</definedName>
    <definedName name="CFoNonCashLTLinDep">[16]Spare!$F$198:$BP$198</definedName>
    <definedName name="CFoNonCashPPE">[16]Spare!$F$234:$BP$234</definedName>
    <definedName name="CFoOthRec">[16]Spare!$F$263:$BP$263</definedName>
    <definedName name="CFoPACurLiab">[16]Spare!$F$248:$BP$248</definedName>
    <definedName name="CFoPaidInCapital">[16]Spare!$F$244:$BP$244</definedName>
    <definedName name="CFoPALTLiab">[16]Spare!$F$249:$BP$249</definedName>
    <definedName name="CFoPASubsidDebt">[16]Spare!$F$250:$BP$250</definedName>
    <definedName name="CFoPlantRemoval">[16]Spare!$F$252:$BP$252</definedName>
    <definedName name="CFoPrepay">[16]Spare!$F$267:$BP$267</definedName>
    <definedName name="CFoPTaxPay">[16]Spare!$F$292:$BP$292</definedName>
    <definedName name="CFoRPaccint">[16]Spare!$F$309:$BP$309</definedName>
    <definedName name="CFoRPap">[16]Spare!$F$308:$BP$308</definedName>
    <definedName name="CFoRPar">[16]Spare!$F$306:$BP$306</definedName>
    <definedName name="CFoRPintrec">[16]Spare!$F$307:$BP$307</definedName>
    <definedName name="CFoRT_LTInvest">[16]Spare!$F$246:$BP$246</definedName>
    <definedName name="CFoSBComp">[16]Spare!$F$229:$BP$229</definedName>
    <definedName name="CFoSTDerivAsset">[16]Spare!$F$224:$BP$224</definedName>
    <definedName name="CFoSTDerivAsset2">[16]Spare!$F$273:$BP$273</definedName>
    <definedName name="CFoSTDerivLiab">[16]Spare!$F$226:$BP$226</definedName>
    <definedName name="CFoSTDerivLiab2">[16]Spare!$F$275:$BP$275</definedName>
    <definedName name="CFoSTOtherAsset">[16]Spare!$F$269:$BP$269</definedName>
    <definedName name="CFoSTOtherLiab">[16]Spare!$F$283:$BP$283</definedName>
    <definedName name="CFoSTPostRetObl">[16]Spare!$F$302:$BP$302</definedName>
    <definedName name="CFoTaxLTLiab">[16]Spare!$F$218:$BP$218</definedName>
    <definedName name="CFoTaxPay">[16]Spare!$F$293:$BP$293</definedName>
    <definedName name="CFoTradSec">[16]Spare!$F$278:$BP$278</definedName>
    <definedName name="CFoTransExPay">[16]Spare!$F$282:$BP$282</definedName>
    <definedName name="CFoTransExRec">[16]Spare!$F$268:$BP$268</definedName>
    <definedName name="cgf" hidden="1">{"PRINT",#N/A,TRUE,"APPA";"PRINT",#N/A,TRUE,"APS";"PRINT",#N/A,TRUE,"BHPL";"PRINT",#N/A,TRUE,"BHPL2";"PRINT",#N/A,TRUE,"CDWR";"PRINT",#N/A,TRUE,"EWEB";"PRINT",#N/A,TRUE,"LADWP";"PRINT",#N/A,TRUE,"NEVBASE"}</definedName>
    <definedName name="Cholla_4">[3]YearlyOEA!$B$40:$K$42</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lstrip_3">[3]YearlyOEA!$B$50:$K$52</definedName>
    <definedName name="Colstrip_4">[3]YearlyOEA!$B$60:$K$62</definedName>
    <definedName name="combined1" hidden="1">{"YTD-Total",#N/A,TRUE,"Provision";"YTD-Utility",#N/A,TRUE,"Prov Utility";"YTD-NonUtility",#N/A,TRUE,"Prov NonUtility"}</definedName>
    <definedName name="combined1stub" hidden="1">{"YTD-Total",#N/A,TRUE,"Provision";"YTD-Utility",#N/A,TRUE,"Prov Utility";"YTD-NonUtility",#N/A,TRUE,"Prov NonUtility"}</definedName>
    <definedName name="Common">[20]Variables!$AQ$27</definedName>
    <definedName name="Company">#REF!</definedName>
    <definedName name="CoName">[21]INDEX!$E$3</definedName>
    <definedName name="CONSOL">[15]AZ!#REF!</definedName>
    <definedName name="consolidated1">#REF!</definedName>
    <definedName name="CONTRACTDATA">[22]MarketData!#REF!</definedName>
    <definedName name="Contracted_HLH">'[13]GRID Contracted Reserves (HLH)'!$B$6:$DQ$100</definedName>
    <definedName name="Contracted_HLH_Date">'[13]GRID Contracted Reserves (HLH)'!$B$5:$DQ$5</definedName>
    <definedName name="Contracted_HLH_Name">'[13]GRID Contracted Reserves (HLH)'!$A$6:$A$100</definedName>
    <definedName name="Contracted_LLH">'[13]GRID Contracted Reserves (LLH)'!$B$6:$DQ$100</definedName>
    <definedName name="Contracted_LLH_Date">'[13]GRID Contracted Reserves (LLH)'!$B$5:$DQ$5</definedName>
    <definedName name="Contracted_LLH_Name">'[13]GRID Contracted Reserves (LLH)'!$A$6:$A$100</definedName>
    <definedName name="contractsymbol">[19]Futures!$B$2:$B$500</definedName>
    <definedName name="Conversion">[23]Conversion!$A$2:$E$1253</definedName>
    <definedName name="Cost">#REF!</definedName>
    <definedName name="Craig_1">[3]YearlyOEA!$B$70:$K$72</definedName>
    <definedName name="Craig_2">[3]YearlyOEA!$B$80:$K$82</definedName>
    <definedName name="CREDITS">#REF!</definedName>
    <definedName name="CREDITS1">#REF!</definedName>
    <definedName name="CREDITS2">#REF!</definedName>
    <definedName name="d" hidden="1">{#N/A,#N/A,FALSE,"Bgt";#N/A,#N/A,FALSE,"Act";#N/A,#N/A,FALSE,"Chrt Data";#N/A,#N/A,FALSE,"Bus Result";#N/A,#N/A,FALSE,"Main Charts";#N/A,#N/A,FALSE,"P&amp;L Ttl";#N/A,#N/A,FALSE,"P&amp;L C_Ttl";#N/A,#N/A,FALSE,"P&amp;L C_Oct";#N/A,#N/A,FALSE,"P&amp;L C_Sep";#N/A,#N/A,FALSE,"1996";#N/A,#N/A,FALSE,"Data"}</definedName>
    <definedName name="dana" hidden="1">{#N/A,#N/A,FALSE,"Summary EPS";#N/A,#N/A,FALSE,"1st Qtr Electric";#N/A,#N/A,FALSE,"1st Qtr Australia";#N/A,#N/A,FALSE,"1st Qtr Telecom";#N/A,#N/A,FALSE,"1st QTR Other"}</definedName>
    <definedName name="dana1" hidden="1">{#N/A,#N/A,FALSE,"Summary 1";#N/A,#N/A,FALSE,"Domestic";#N/A,#N/A,FALSE,"Australia";#N/A,#N/A,FALSE,"Other"}</definedName>
    <definedName name="_xlnm.Database">[24]ALVXXL01!$AJ$24:$AS$274</definedName>
    <definedName name="DataCheck">#REF!</definedName>
    <definedName name="DATE">[25]Jan!#REF!</definedName>
    <definedName name="dateTable">'[13]on off peak hours'!$C$15:$IT$15</definedName>
    <definedName name="daysMonth">'[13]on off peak hours'!$C$3:$IT$3</definedName>
    <definedName name="Debt">[20]Variables!$AQ$25</definedName>
    <definedName name="DebtCost">[20]Variables!$AT$25</definedName>
    <definedName name="DEC">#REF!</definedName>
    <definedName name="Dec_days">#REF!</definedName>
    <definedName name="Demand_Dollar">'[13]Demand Dollars'!$B$5:$DQ$1005</definedName>
    <definedName name="Demand_Dollar_Date">'[13]Demand Dollars'!$B$4:$DQ$4</definedName>
    <definedName name="Demand_Dollar_Name">'[13]Demand Dollars'!$A$5:$A$1005</definedName>
    <definedName name="depcorptaxje">#REF!</definedName>
    <definedName name="DeRated_Avail_HLH">#REF!</definedName>
    <definedName name="DeRated_Avail_HLH_Date">#REF!</definedName>
    <definedName name="DeRated_Avail_HLH_Name">#REF!</definedName>
    <definedName name="DeRated_Avail_LLH">#REF!</definedName>
    <definedName name="DeRated_Avail_LLH_Date">#REF!</definedName>
    <definedName name="DeRated_Avail_LLH_Name">#REF!</definedName>
    <definedName name="dfd" hidden="1">{#N/A,#N/A,FALSE,"CHECKREQ"}</definedName>
    <definedName name="dfdfdfd" hidden="1">{#N/A,#N/A,FALSE,"CHECKREQ"}</definedName>
    <definedName name="Directory">#REF!</definedName>
    <definedName name="Discount_Rate">#REF!</definedName>
    <definedName name="DispatchSum">"GRID Thermal Generation!R2C1:R4C2"</definedName>
    <definedName name="DIVS">#REF!</definedName>
    <definedName name="DJ_1">[3]YearlyOEA!$B$93:$K$95</definedName>
    <definedName name="DJ_2">[3]YearlyOEA!$B$103:$K$105</definedName>
    <definedName name="DJ_3">[3]YearlyOEA!$B$113:$K$115</definedName>
    <definedName name="DJ_4">[3]YearlyOEA!$B$123:$K$125</definedName>
    <definedName name="Dollars_Wheeling">'[26]Exhibit 1'!#REF!</definedName>
    <definedName name="DUDE" hidden="1">#REF!</definedName>
    <definedName name="e" hidden="1">{#N/A,#N/A,FALSE,"Loans";#N/A,#N/A,FALSE,"Program Costs";#N/A,#N/A,FALSE,"Measures";#N/A,#N/A,FALSE,"Net Lost Rev";#N/A,#N/A,FALSE,"Incentive"}</definedName>
    <definedName name="Electric_Prices_HLH">'[13]GRID Prices (HLH)'!$B$5:$DQ$30</definedName>
    <definedName name="Electric_Prices_HLH_Date">'[13]GRID Prices (HLH)'!$B$4:$DQ$4</definedName>
    <definedName name="Electric_Prices_HLH_Name">'[13]GRID Prices (HLH)'!$A$5:$A$30</definedName>
    <definedName name="Electric_Prices_LLH">'[13]GRID Prices (LLH)'!$B$5:$DQ$30</definedName>
    <definedName name="Electric_Prices_LLH_Date">'[13]GRID Prices (LLH)'!$B$4:$DQ$4</definedName>
    <definedName name="Electric_Prices_LLH_Name">'[13]GRID Prices (LLH)'!$A$5:$A$30</definedName>
    <definedName name="electric1">#REF!</definedName>
    <definedName name="electric2">#REF!</definedName>
    <definedName name="electric3">#REF!</definedName>
    <definedName name="electric4">#REF!</definedName>
    <definedName name="electric5">#REF!</definedName>
    <definedName name="Emergency_Dol">#REF!</definedName>
    <definedName name="Emergency_Dol_Date">#REF!</definedName>
    <definedName name="Emergency_Dol_Name">#REF!</definedName>
    <definedName name="Emergency_MWh">#REF!</definedName>
    <definedName name="Emergency_MWh_Date">#REF!</definedName>
    <definedName name="Emergency_MWh_Date_LLH">#REF!</definedName>
    <definedName name="Emergency_MWh_LLH">#REF!</definedName>
    <definedName name="Emergency_MWh_Name">#REF!</definedName>
    <definedName name="Emergency_MWh_Name_LLH">#REF!</definedName>
    <definedName name="energy" hidden="1">{#N/A,#N/A,FALSE,"Bgt";#N/A,#N/A,FALSE,"Act";#N/A,#N/A,FALSE,"Chrt Data";#N/A,#N/A,FALSE,"Bus Result";#N/A,#N/A,FALSE,"Main Charts";#N/A,#N/A,FALSE,"P&amp;L Ttl";#N/A,#N/A,FALSE,"P&amp;L C_Ttl";#N/A,#N/A,FALSE,"P&amp;L C_Oct";#N/A,#N/A,FALSE,"P&amp;L C_Sep";#N/A,#N/A,FALSE,"1996";#N/A,#N/A,FALSE,"Data"}</definedName>
    <definedName name="energystub"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rgystub" hidden="1">{#N/A,#N/A,FALSE,"Bgt";#N/A,#N/A,FALSE,"Act";#N/A,#N/A,FALSE,"Chrt Data";#N/A,#N/A,FALSE,"Bus Result";#N/A,#N/A,FALSE,"Main Charts";#N/A,#N/A,FALSE,"P&amp;L Ttl";#N/A,#N/A,FALSE,"P&amp;L C_Ttl";#N/A,#N/A,FALSE,"P&amp;L C_Oct";#N/A,#N/A,FALSE,"P&amp;L C_Sep";#N/A,#N/A,FALSE,"1996";#N/A,#N/A,FALSE,"Data"}</definedName>
    <definedName name="ETR">#REF!</definedName>
    <definedName name="Exchange_Rates___Bloomberg">[19]MarketData!$J$1</definedName>
    <definedName name="ExchangeMWh">#REF!</definedName>
    <definedName name="extra2" hidden="1">{#N/A,#N/A,FALSE,"Loans";#N/A,#N/A,FALSE,"Program Costs";#N/A,#N/A,FALSE,"Measures";#N/A,#N/A,FALSE,"Net Lost Rev";#N/A,#N/A,FALSE,"Incentive"}</definedName>
    <definedName name="extra3" hidden="1">{#N/A,#N/A,FALSE,"Loans";#N/A,#N/A,FALSE,"Program Costs";#N/A,#N/A,FALSE,"Measures";#N/A,#N/A,FALSE,"Net Lost Rev";#N/A,#N/A,FALSE,"Incentive"}</definedName>
    <definedName name="extra4" hidden="1">{#N/A,#N/A,FALSE,"Loans";#N/A,#N/A,FALSE,"Program Costs";#N/A,#N/A,FALSE,"Measures";#N/A,#N/A,FALSE,"Net Lost Rev";#N/A,#N/A,FALSE,"Incentive"}</definedName>
    <definedName name="extra5" hidden="1">{#N/A,#N/A,FALSE,"Loans";#N/A,#N/A,FALSE,"Program Costs";#N/A,#N/A,FALSE,"Measures";#N/A,#N/A,FALSE,"Net Lost Rev";#N/A,#N/A,FALSE,"Incentive"}</definedName>
    <definedName name="ExtractDates">#REF!</definedName>
    <definedName name="f" hidden="1">{#N/A,#N/A,FALSE,"CHECKREQ"}</definedName>
    <definedName name="Factor">#REF!</definedName>
    <definedName name="FactorsCopy1">'[27]Factor Inputs 1'!#REF!</definedName>
    <definedName name="FactorType">[10]Variables!$AK$2:$AL$12</definedName>
    <definedName name="fdf" hidden="1">{#N/A,#N/A,FALSE,"CHECKREQ"}</definedName>
    <definedName name="FEB">[1]Jan!#REF!</definedName>
    <definedName name="Fed_Funds___Bloomberg">[19]MarketData!$A$14</definedName>
    <definedName name="finance1">#REF!</definedName>
    <definedName name="finance2">#REF!</definedName>
    <definedName name="foo" hidden="1">{#N/A,#N/A,FALSE,"Bgt";#N/A,#N/A,FALSE,"Act";#N/A,#N/A,FALSE,"Chrt Data";#N/A,#N/A,FALSE,"Bus Result";#N/A,#N/A,FALSE,"Main Charts";#N/A,#N/A,FALSE,"P&amp;L Ttl";#N/A,#N/A,FALSE,"P&amp;L C_Ttl";#N/A,#N/A,FALSE,"P&amp;L C_Oct";#N/A,#N/A,FALSE,"P&amp;L C_Sep";#N/A,#N/A,FALSE,"1996";#N/A,#N/A,FALSE,"Data"}</definedName>
    <definedName name="foostub" hidden="1">{#N/A,#N/A,FALSE,"Bgt";#N/A,#N/A,FALSE,"Act";#N/A,#N/A,FALSE,"Chrt Data";#N/A,#N/A,FALSE,"Bus Result";#N/A,#N/A,FALSE,"Main Charts";#N/A,#N/A,FALSE,"P&amp;L Ttl";#N/A,#N/A,FALSE,"P&amp;L C_Ttl";#N/A,#N/A,FALSE,"P&amp;L C_Oct";#N/A,#N/A,FALSE,"P&amp;L C_Sep";#N/A,#N/A,FALSE,"1996";#N/A,#N/A,FALSE,"Data"}</definedName>
    <definedName name="ForISRangeDesc">[16]Spare!$C$90:$C$91,[16]Spare!$D$90,[16]Spare!$D$91,[16]Spare!$C$107,[16]Spare!$C$108,[16]Spare!$D$107,[16]Spare!$D$108,[16]Spare!$C$124,[16]Spare!$D$124,[16]Spare!$D$125,[16]Spare!$D$126,[16]Spare!$C$125,[16]Spare!$C$126</definedName>
    <definedName name="Form_3800">#REF!</definedName>
    <definedName name="ForRPDesc">[28]Spare!$B$1081:$C$1347,[28]Spare!$D$1276:$D$1345</definedName>
    <definedName name="ForRPRange">[28]Spare!$F$1081:$BP$1347,[28]Spare!$D$1082:$D$1241</definedName>
    <definedName name="ForTCLink">[28]Spare!$D$1369:$D$1371,[28]Spare!$D$1380,[28]Spare!$D$1381,[28]Spare!$D$1382,[28]Spare!$D$1391,[28]Spare!$D$1392,[28]Spare!$D$1393,[28]Spare!$D$1428,[28]Spare!$D$1429,[28]Spare!$D$1430,[28]Spare!$D$1453,[28]Spare!$D$1454,[28]Spare!$D$1455,[28]Spare!$D$1504,[28]Spare!$D$1505,[28]Spare!$D$1527,[28]Spare!$D$1530,[28]Spare!$D$1554,[28]Spare!$D$1555,[28]Spare!$D$1556,[28]Spare!$D$1585,[28]Spare!$D$1586,[28]Spare!$D$1587,[28]Spare!$D$1647,[28]Spare!$D$1648,[28]Spare!$D$1649,[28]Spare!$D$1662,[28]Spare!$D$1689,[28]Spare!$D$1696,[28]Spare!$D$1697,[28]Spare!$D$1698,[28]Spare!$D$1705,[28]Spare!$D$1706,[28]Spare!$D$1739,[28]Spare!$D$1740,[28]Spare!$D$1741,[28]Spare!$D$1745,[28]Spare!$D$1772,[28]Spare!$D$1780,[28]Spare!$D$1781,[28]Spare!$D$1782,[28]Spare!$D$1790,[28]Spare!$D$1791,[28]Spare!$D$1904,[28]Spare!$D$1905,[28]Spare!$D$1906,[28]Spare!$D$1913,[28]Spare!$D$1914,[28]Spare!$D$1919,[28]Spare!$D$2025:$D$2031,[28]Spare!$D$2067:$D$2073,[28]Spare!$D$2109:$D$2115</definedName>
    <definedName name="ForTCSum">[28]Spare!$D$1728:$D$1731,[28]Spare!$D$1769:$D$1772</definedName>
    <definedName name="ForTRRangeLink">[28]Spare!$F$2356:$BP$2356,[28]Spare!$D$2359:$D$2360</definedName>
    <definedName name="FPC_Date">#REF!</definedName>
    <definedName name="FPC_OffPeak">#REF!</definedName>
    <definedName name="FPC_OnPeak">#REF!</definedName>
    <definedName name="FRED">'[2]PMI Dep'!#REF!</definedName>
    <definedName name="friend" hidden="1">{"PRINT",#N/A,TRUE,"APPA";"PRINT",#N/A,TRUE,"APS";"PRINT",#N/A,TRUE,"BHPL";"PRINT",#N/A,TRUE,"BHPL2";"PRINT",#N/A,TRUE,"CDWR";"PRINT",#N/A,TRUE,"EWEB";"PRINT",#N/A,TRUE,"LADWP";"PRINT",#N/A,TRUE,"NEVBASE"}</definedName>
    <definedName name="g" hidden="1">{#N/A,#N/A,FALSE,"Summary EPS";#N/A,#N/A,FALSE,"1st Qtr Electric";#N/A,#N/A,FALSE,"1st Qtr Australia";#N/A,#N/A,FALSE,"1st Qtr Telecom";#N/A,#N/A,FALSE,"1st QTR Other"}</definedName>
    <definedName name="Gadsby_1">[3]YearlyOEA!$B$128:$K$128</definedName>
    <definedName name="Gadsby_2">[3]YearlyOEA!$B$129:$K$129</definedName>
    <definedName name="Gadsby_3">[3]YearlyOEA!$B$130:$K$130</definedName>
    <definedName name="Gadsby_4">[3]YearlyOEA!$B$131:$K$131</definedName>
    <definedName name="Gadsby_5">[3]YearlyOEA!$B$132:$K$132</definedName>
    <definedName name="Gadsby_6">[3]YearlyOEA!$B$133:$K$133</definedName>
    <definedName name="Gas_Forward_Price_Curve_copy_Instructions_List">'[22]Main Page'!#REF!</definedName>
    <definedName name="GBC_limitation">#REF!</definedName>
    <definedName name="GoToRange">[16]Spare!$B$3193:$C$3260</definedName>
    <definedName name="h" hidden="1">{#N/A,#N/A,FALSE,"Summary 1";#N/A,#N/A,FALSE,"Domestic";#N/A,#N/A,FALSE,"Australia";#N/A,#N/A,FALSE,"Other"}</definedName>
    <definedName name="Hayden_1">[3]YearlyOEA!$B$139:$K$141</definedName>
    <definedName name="Hayden_2">[3]YearlyOEA!$B$149:$K$151</definedName>
    <definedName name="HenryHub___Nymex">[22]MarketData!#REF!</definedName>
    <definedName name="Herm_Date">#REF!</definedName>
    <definedName name="Herm_Var_OM">#REF!</definedName>
    <definedName name="Hermiston_1">[3]YearlyOEA!$B$159:$K$161</definedName>
    <definedName name="Hermiston_2">[3]YearlyOEA!$B$169:$K$171</definedName>
    <definedName name="holdings1">#REF!</definedName>
    <definedName name="HolidayObserved">'[13]on off peak hours'!$C$21:$IT$21</definedName>
    <definedName name="Holidays">'[13]on off peak hours'!$C$7:$IT$7</definedName>
    <definedName name="Hours5by16">'[13]on off peak hours'!$C$26:$IT$29</definedName>
    <definedName name="HoursHoliday">'[13]on off peak hours'!$C$16:$IT$20</definedName>
    <definedName name="HoursNoHoliday">'[13]on off peak hours'!$C$10:$IT$13</definedName>
    <definedName name="HROptim" hidden="1">{#N/A,#N/A,FALSE,"Summary";#N/A,#N/A,FALSE,"SmPlants";#N/A,#N/A,FALSE,"Utah";#N/A,#N/A,FALSE,"Idaho";#N/A,#N/A,FALSE,"Lewis River";#N/A,#N/A,FALSE,"NrthUmpq";#N/A,#N/A,FALSE,"KlamRog"}</definedName>
    <definedName name="Hunter_1">[3]YearlyOEA!$B$179:$K$181</definedName>
    <definedName name="Hunter_2">[3]YearlyOEA!$B$189:$K$191</definedName>
    <definedName name="Hunter_3">[3]YearlyOEA!$B$199:$K$201</definedName>
    <definedName name="Huntington_1">[3]YearlyOEA!$B$209:$K$211</definedName>
    <definedName name="Huntington_2">[3]YearlyOEA!$B$219:$K$221</definedName>
    <definedName name="Hydro_Gen">#REF!</definedName>
    <definedName name="Hydro_Gen_Date">#REF!</definedName>
    <definedName name="Hydro_Gen_Date_LLH">#REF!</definedName>
    <definedName name="Hydro_Gen_LLH">#REF!</definedName>
    <definedName name="Hydro_Gen_Name">#REF!</definedName>
    <definedName name="Hydro_Gen_Name_LLH">#REF!</definedName>
    <definedName name="Hydro_Unit_Gen">#REF!</definedName>
    <definedName name="Hydro_Unit_Gen_LLH">#REF!</definedName>
    <definedName name="Hydro_Unit_Gen_Name">#REF!</definedName>
    <definedName name="Hydro_Unit_Gen_Name_LLH">#REF!</definedName>
    <definedName name="hypTop">[16]Spare!$B$3</definedName>
    <definedName name="ID_sorted">#REF!</definedName>
    <definedName name="Interest_Rates___Bloomberg">[19]MarketData!$A$1</definedName>
    <definedName name="inventory" hidden="1">{#N/A,#N/A,FALSE,"Summary";#N/A,#N/A,FALSE,"SmPlants";#N/A,#N/A,FALSE,"Utah";#N/A,#N/A,FALSE,"Idaho";#N/A,#N/A,FALSE,"Lewis River";#N/A,#N/A,FALSE,"NrthUmpq";#N/A,#N/A,FALSE,"KlamRog"}</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41088.2720949074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BerkSubDebt">[16]Spare!$F$144:$BP$144</definedName>
    <definedName name="ISCapInt">[16]Spare!$F$146:$BP$146</definedName>
    <definedName name="ISCorpAdmin">[16]Spare!$F$128:$BP$128</definedName>
    <definedName name="ISCostSales">[16]Spare!$F$109:$BP$109</definedName>
    <definedName name="ISDeprAmort">[16]Spare!$F$133:$BP$133</definedName>
    <definedName name="ISDiscOps">[16]Spare!$F$170:$BP$170</definedName>
    <definedName name="ISEqMetInv">[16]Spare!$F$169:$BP$169</definedName>
    <definedName name="ISIncTax">[16]Spare!$F$163:$BP$163</definedName>
    <definedName name="ISIntExp">[16]Spare!$F$143:$BP$143</definedName>
    <definedName name="ISIntInc">[16]Spare!$F$152:$BP$152</definedName>
    <definedName name="ISMinInt">[16]Spare!$F$171:$BP$171</definedName>
    <definedName name="ISNonRec">[16]Spare!$F$134:$BP$134</definedName>
    <definedName name="ISOpExp">[16]Spare!$F$127:$BP$127</definedName>
    <definedName name="ISOpRev">[16]Spare!$F$92:$BP$92</definedName>
    <definedName name="ISOthExp">[16]Spare!$F$159:$BP$159</definedName>
    <definedName name="ISOthInc">[16]Spare!$F$157:$BP$157</definedName>
    <definedName name="ISOthSubDebt">[16]Spare!$F$145:$BP$145</definedName>
    <definedName name="ISPrefDiv">[16]Spare!$F$172:$BP$172</definedName>
    <definedName name="Item_Number">"GP Detail"</definedName>
    <definedName name="JAN">[1]Jan!#REF!</definedName>
    <definedName name="JB_1">[3]YearlyOEA!$B$229:$K$231</definedName>
    <definedName name="JB_2">[3]YearlyOEA!$B$239:$K$241</definedName>
    <definedName name="JB_3">[3]YearlyOEA!$B$249:$K$251</definedName>
    <definedName name="JB_4">[3]YearlyOEA!$B$259:$K$261</definedName>
    <definedName name="JB_5">[3]YearlyOEA!$B$320:$K$320</definedName>
    <definedName name="JE">#REF!</definedName>
    <definedName name="JETSET">#REF!</definedName>
    <definedName name="JUL">[1]Jan!#REF!</definedName>
    <definedName name="JUN">[1]Jan!#REF!</definedName>
    <definedName name="junk"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risdiction">[10]Variables!$AK$15</definedName>
    <definedName name="JurisNumber">[10]Variables!$AL$15</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oala">#REF!</definedName>
    <definedName name="Lakeside">[3]YearlyOEA!$B$315:$K$315</definedName>
    <definedName name="LeadLag">[29]Inputs!#REF!</definedName>
    <definedName name="Leblon">#REF!</definedName>
    <definedName name="limcount" hidden="1">1</definedName>
    <definedName name="ListOffset" hidden="1">1</definedName>
    <definedName name="Little_Mtn">[3]YearlyOEA!$B$267:$K$267</definedName>
    <definedName name="LTC_Dollars">#REF!</definedName>
    <definedName name="LTC_Dollars_Date">#REF!</definedName>
    <definedName name="LTC_Dollars_Name">#REF!</definedName>
    <definedName name="LTC_MWh">#REF!</definedName>
    <definedName name="LTC_MWH_Date">#REF!</definedName>
    <definedName name="LTC_MWH_Date_LLH">#REF!</definedName>
    <definedName name="LTC_MWh_LLH">#REF!</definedName>
    <definedName name="LTC_MWH_Name">#REF!</definedName>
    <definedName name="LTC_MWH_Name_LLH">#REF!</definedName>
    <definedName name="m1amt24">#REF!</definedName>
    <definedName name="m1amt5">'[17]Accrued Vacation'!$G$66</definedName>
    <definedName name="m1code24">#REF!</definedName>
    <definedName name="m1code5">'[17]Accrued Vacation'!$M$75</definedName>
    <definedName name="m1desc">'[21]Nuclear Plant Decom Cost'!#REF!</definedName>
    <definedName name="Macro2">[30]!Macro2</definedName>
    <definedName name="MAR">[1]Jan!#REF!</definedName>
    <definedName name="market1">'[19]OTC Gas Quotes'!$E$5</definedName>
    <definedName name="market2">'[19]OTC Gas Quotes'!$F$5</definedName>
    <definedName name="market3">'[19]OTC Gas Quotes'!$G$5</definedName>
    <definedName name="market4">'[19]OTC Gas Quotes'!$H$5</definedName>
    <definedName name="market5">'[19]OTC Gas Quotes'!$I$5</definedName>
    <definedName name="market6">'[19]OTC Gas Quotes'!$J$5</definedName>
    <definedName name="market7">'[19]OTC Gas Quotes'!$K$5</definedName>
    <definedName name="Master" hidden="1">{#N/A,#N/A,FALSE,"Actual";#N/A,#N/A,FALSE,"Normalized";#N/A,#N/A,FALSE,"Electric Actual";#N/A,#N/A,FALSE,"Electric Normalized"}</definedName>
    <definedName name="Masterstub" hidden="1">{#N/A,#N/A,FALSE,"Actual";#N/A,#N/A,FALSE,"Normalized";#N/A,#N/A,FALSE,"Electric Actual";#N/A,#N/A,FALSE,"Electric Normalized"}</definedName>
    <definedName name="MAY">[1]Jan!#REF!</definedName>
    <definedName name="MC">#REF!</definedName>
    <definedName name="MD_High1">'[31]Master Data'!$A$2</definedName>
    <definedName name="MD_Low1">'[31]Master Data'!$D$28</definedName>
    <definedName name="MEN">[1]Jan!#REF!</definedName>
    <definedName name="MENU">[9]A!#REF!</definedName>
    <definedName name="Menu_Begin">#REF!</definedName>
    <definedName name="Menu_Caption">#REF!</definedName>
    <definedName name="Menu_Name">#REF!</definedName>
    <definedName name="Menu_OnAction">#REF!</definedName>
    <definedName name="Menu_Parent">#REF!</definedName>
    <definedName name="MENU1">[9]A!#REF!</definedName>
    <definedName name="MENU2">[9]A!#REF!</definedName>
    <definedName name="Mill">#REF!</definedName>
    <definedName name="MMBtu">[13]MMBtu!$B$5:$DQ$102</definedName>
    <definedName name="MMBtu_Date">[13]MMBtu!$B$4:$DQ$4</definedName>
    <definedName name="MMBtu_Name">[13]MMBtu!$A$5:$A$102</definedName>
    <definedName name="mmm" hidden="1">{"PRINT",#N/A,TRUE,"APPA";"PRINT",#N/A,TRUE,"APS";"PRINT",#N/A,TRUE,"BHPL";"PRINT",#N/A,TRUE,"BHPL2";"PRINT",#N/A,TRUE,"CDWR";"PRINT",#N/A,TRUE,"EWEB";"PRINT",#N/A,TRUE,"LADWP";"PRINT",#N/A,TRUE,"NEVBASE"}</definedName>
    <definedName name="MO">[9]A!#REF!</definedName>
    <definedName name="month">#REF!</definedName>
    <definedName name="monthlist">'[32]DSM Output'!$AL$1:$AM$12</definedName>
    <definedName name="Months">#REF!</definedName>
    <definedName name="monthtotals">'[32]DSM Output'!$M$38:$X$38</definedName>
    <definedName name="MOS">#REF!</definedName>
    <definedName name="MSPAverageInput">[29]Inputs!#REF!</definedName>
    <definedName name="MSPYearEndInput">[29]Inputs!#REF!</definedName>
    <definedName name="MWh">#REF!</definedName>
    <definedName name="n" hidden="1">[9]A!#REF!</definedName>
    <definedName name="NameAverageFuelCost">#REF!</definedName>
    <definedName name="NameBurn">#REF!</definedName>
    <definedName name="NameFactor">#REF!</definedName>
    <definedName name="NameMill">#REF!</definedName>
    <definedName name="NameMMBtu">#REF!</definedName>
    <definedName name="NamePeak">#REF!</definedName>
    <definedName name="Nameplate_HLH">#REF!</definedName>
    <definedName name="Nameplate_HLH_Date">#REF!</definedName>
    <definedName name="Nameplate_HLH_Name">#REF!</definedName>
    <definedName name="Nameplate_LLH">#REF!</definedName>
    <definedName name="Nameplate_LLH_Date">#REF!</definedName>
    <definedName name="Nameplate_LLH_Name">#REF!</definedName>
    <definedName name="NAMES">#REF!</definedName>
    <definedName name="Naughton_1">[3]YearlyOEA!$B$273:$K$275</definedName>
    <definedName name="Naughton_2">[3]YearlyOEA!$B$283:$K$285</definedName>
    <definedName name="Naughton_3">[3]YearlyOEA!$B$293:$K$295</definedName>
    <definedName name="NEBRASKA">[15]AZ!$D$88:$J$88</definedName>
    <definedName name="nerco1">#REF!</definedName>
    <definedName name="nerco2">#REF!</definedName>
    <definedName name="nerco3">#REF!</definedName>
    <definedName name="NetIncome">[16]Spare!$F$45:$BP$45</definedName>
    <definedName name="new" hidden="1">{#N/A,#N/A,TRUE,"Section6";#N/A,#N/A,TRUE,"OHcycles";#N/A,#N/A,TRUE,"OHtiming";#N/A,#N/A,TRUE,"OHcosts";#N/A,#N/A,TRUE,"GTdegradation";#N/A,#N/A,TRUE,"GTperformance";#N/A,#N/A,TRUE,"GraphEquip"}</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[1]Jan!#REF!</definedName>
    <definedName name="NEWMO2">[1]Jan!#REF!</definedName>
    <definedName name="NEWMONTH">[1]Jan!#REF!</definedName>
    <definedName name="NextUp">!A1048576</definedName>
    <definedName name="NOL">#REF!</definedName>
    <definedName name="NONREGS">[33]UT!#REF!</definedName>
    <definedName name="NONREGS2">[2]CA!#REF!</definedName>
    <definedName name="NOV">[1]Jan!#REF!</definedName>
    <definedName name="NymexFutures">[19]Futures!$A$2:$J$500</definedName>
    <definedName name="NymexOptions">[19]Options!$A$2:$K$3000</definedName>
    <definedName name="OCT">[1]Jan!#REF!</definedName>
    <definedName name="OEA_Date">[3]YearlyOEA!$B$4:$K$4</definedName>
    <definedName name="OffPeak_Name">#REF!</definedName>
    <definedName name="OHSch10YR"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[1]Jan!#REF!</definedName>
    <definedName name="OnPeak_Name">#REF!</definedName>
    <definedName name="OptionsTable">[19]Options!$A$1:$P$3000</definedName>
    <definedName name="OREGON">#REF!</definedName>
    <definedName name="Other_Dollar">'[13]Other Dollars'!$B$5:$DQ$1005</definedName>
    <definedName name="Other_Dollar_Date">'[13]Other Dollars'!$B$4:$DQ$4</definedName>
    <definedName name="Other_Dollar_Name">'[13]Other Dollars'!$A$5:$A$1005</definedName>
    <definedName name="otherperm">#REF!</definedName>
    <definedName name="others" hidden="1">{"Factors Pages 1-2",#N/A,FALSE,"Factors";"Factors Page 3",#N/A,FALSE,"Factors";"Factors Page 4",#N/A,FALSE,"Factors";"Factors Page 5",#N/A,FALSE,"Factors";"Factors Pages 8-27",#N/A,FALSE,"Factors"}</definedName>
    <definedName name="othertemp">#REF!</definedName>
    <definedName name="PACENOLS">#REF!</definedName>
    <definedName name="PACIFICORP">#REF!</definedName>
    <definedName name="PACIFICORP2">[2]CA!$A$66:$E$117</definedName>
    <definedName name="PAGE1">[15]AZ!$B$1:$J$90</definedName>
    <definedName name="PAGE2">[15]AZ!#REF!</definedName>
    <definedName name="PAGE3">#REF!</definedName>
    <definedName name="PAGE4">#REF!</definedName>
    <definedName name="PAGE5">[15]AZ!#REF!</definedName>
    <definedName name="PAGE6">[15]AZ!#REF!</definedName>
    <definedName name="PAGE7">#REF!</definedName>
    <definedName name="PCINFO">#REF!</definedName>
    <definedName name="PDINOLS">#REF!</definedName>
    <definedName name="PE_Lookup">'[26]Exhibit 1'!#REF!</definedName>
    <definedName name="Peak">#REF!</definedName>
    <definedName name="Period">#REF!</definedName>
    <definedName name="pete" hidden="1">{#N/A,#N/A,FALSE,"Bgt";#N/A,#N/A,FALSE,"Act";#N/A,#N/A,FALSE,"Chrt Data";#N/A,#N/A,FALSE,"Bus Result";#N/A,#N/A,FALSE,"Main Charts";#N/A,#N/A,FALSE,"P&amp;L Ttl";#N/A,#N/A,FALSE,"P&amp;L C_Ttl";#N/A,#N/A,FALSE,"P&amp;L C_Oct";#N/A,#N/A,FALSE,"P&amp;L C_Sep";#N/A,#N/A,FALSE,"1996";#N/A,#N/A,FALSE,"Data"}</definedName>
    <definedName name="petestub" hidden="1">{#N/A,#N/A,FALSE,"Bgt";#N/A,#N/A,FALSE,"Act";#N/A,#N/A,FALSE,"Chrt Data";#N/A,#N/A,FALSE,"Bus Result";#N/A,#N/A,FALSE,"Main Charts";#N/A,#N/A,FALSE,"P&amp;L Ttl";#N/A,#N/A,FALSE,"P&amp;L C_Ttl";#N/A,#N/A,FALSE,"P&amp;L C_Oct";#N/A,#N/A,FALSE,"P&amp;L C_Sep";#N/A,#N/A,FALSE,"1996";#N/A,#N/A,FALSE,"Data"}</definedName>
    <definedName name="PFS">[15]AZ!#REF!</definedName>
    <definedName name="PFSADJ">#REF!</definedName>
    <definedName name="PFSPDI">#REF!</definedName>
    <definedName name="Phantom_5">[3]AdjFactors!$D$6:$F$60</definedName>
    <definedName name="PHIGROUP">#REF!</definedName>
    <definedName name="PHIGROUP2">[2]CA!#REF!</definedName>
    <definedName name="PMI">'[2]PMI Dep'!$C$9:$AD$15</definedName>
    <definedName name="PostDE">[29]Variables!#REF!</definedName>
    <definedName name="PostDG">[29]Variables!#REF!</definedName>
    <definedName name="PreDG">[29]Variables!#REF!</definedName>
    <definedName name="Pref">[20]Variables!$AQ$26</definedName>
    <definedName name="PrefCost">[20]Variables!$AT$26</definedName>
    <definedName name="PricingInfo" hidden="1">[34]Inputs!#REF!</definedName>
    <definedName name="_xlnm.Print_Area" localSheetId="0">'Lead Sheet'!$A$1:$J$47</definedName>
    <definedName name="_xlnm.Print_Area">#REF!</definedName>
    <definedName name="Print_Area_MI">#REF!</definedName>
    <definedName name="_xlnm.Print_Titles">#N/A</definedName>
    <definedName name="PRINT_TITLES_MI">#REF!</definedName>
    <definedName name="print1">'[35]Avoided Cost Sch M Summary'!#REF!</definedName>
    <definedName name="PrintDetail">#REF!</definedName>
    <definedName name="PrintStateReport">#REF!</definedName>
    <definedName name="ProfitBeforeTax">[16]Spare!$F$41:$BP$41</definedName>
    <definedName name="PSATable">#REF!</definedName>
    <definedName name="PSI1.5">#REF!</definedName>
    <definedName name="PSI91.1">#REF!</definedName>
    <definedName name="PSI91.2">#REF!</definedName>
    <definedName name="PSI91.3">#REF!</definedName>
    <definedName name="PSI91.4">#REF!</definedName>
    <definedName name="PTICAPLOSS">#REF!</definedName>
    <definedName name="PYA">[16]Spare!$H$4</definedName>
    <definedName name="RANGE">#REF!</definedName>
    <definedName name="RANGE1">[36]Summary!#REF!</definedName>
    <definedName name="RANGE2">[36]Summary!#REF!</definedName>
    <definedName name="RANGE3">[36]Summary!#REF!</definedName>
    <definedName name="RANGE4">[36]Summary!#REF!</definedName>
    <definedName name="Recap_of_Taxable_Income_Changes_by_Year">#REF!</definedName>
    <definedName name="_xlnm.Recorder">#REF!</definedName>
    <definedName name="REGNONREG">#REF!</definedName>
    <definedName name="Relic">#REF!</definedName>
    <definedName name="Requirement_HLH">'[13]GRID Reserve Requirement (HLH)'!$C$20:$DR$21</definedName>
    <definedName name="Requirement_HLH_Date">'[13]GRID Reserve Requirement (HLH)'!$C$7:$DR$7</definedName>
    <definedName name="Requirement_HLH_Name">'[13]GRID Reserve Requirement (HLH)'!$A$20:$A$21</definedName>
    <definedName name="Requirement_LLH">'[13]GRID Reserve Requirement (LLH)'!$C$20:$DR$21</definedName>
    <definedName name="Requirement_LLH_Date">'[13]GRID Reserve Requirement (LLH)'!$C$7:$DR$7</definedName>
    <definedName name="Requirement_LLH_Name">'[13]GRID Reserve Requirement (LLH)'!$A$20:$A$21</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l_CC1stub" hidden="1">{#N/A,#N/A,FALSE,"Loans";#N/A,#N/A,FALSE,"Program Costs";#N/A,#N/A,FALSE,"Measures";#N/A,#N/A,FALSE,"Net Lost Rev";#N/A,#N/A,FALSE,"Incentive"}</definedName>
    <definedName name="retail_CCstub" hidden="1">{#N/A,#N/A,FALSE,"Loans";#N/A,#N/A,FALSE,"Program Costs";#N/A,#N/A,FALSE,"Measures";#N/A,#N/A,FALSE,"Net Lost Rev";#N/A,#N/A,FALSE,"Incentive"}</definedName>
    <definedName name="retailstub" hidden="1">{#N/A,#N/A,FALSE,"Loans";#N/A,#N/A,FALSE,"Program Costs";#N/A,#N/A,FALSE,"Measures";#N/A,#N/A,FALSE,"Net Lost Rev";#N/A,#N/A,FALSE,"Incentive"}</definedName>
    <definedName name="RETTOEXT">#REF!</definedName>
    <definedName name="RevenueSum">"GRID Thermal Revenue!R2C1:R4C2"</definedName>
    <definedName name="rollpage1">#REF!</definedName>
    <definedName name="rollpage2">#REF!</definedName>
    <definedName name="RPBegBalNotePay">[16]Spare!$F$925</definedName>
    <definedName name="RPBegBalNoteRec">[16]Spare!$F$879</definedName>
    <definedName name="RPIntExpAccInt">[16]Spare!$F$1120:$BP$1120</definedName>
    <definedName name="RPIntExpActPay">[16]Spare!$F$1121:$BP$1121</definedName>
    <definedName name="RPIntIncAR">[16]Spare!$F$1119:$BP$1119</definedName>
    <definedName name="RPIntPmtAccInt">[16]Spare!$F$1123:$BP$1123</definedName>
    <definedName name="RPIntPmtActPay">[16]Spare!$F$1124:$BP$1124</definedName>
    <definedName name="RPIntPmtAR">[16]Spare!$F$1122:$BP$1122</definedName>
    <definedName name="RPPayables">[16]Spare!$F$1216:$BP$1216</definedName>
    <definedName name="RPPrincNotePay">[16]Spare!$F$1118:$BP$1118</definedName>
    <definedName name="RPPrincNoteRec">[16]Spare!$F$1117:$BP$1117</definedName>
    <definedName name="RPReceivables">[16]Spare!$F$1217:$BP$1217</definedName>
    <definedName name="rrr" hidden="1">{"PRINT",#N/A,TRUE,"APPA";"PRINT",#N/A,TRUE,"APS";"PRINT",#N/A,TRUE,"BHPL";"PRINT",#N/A,TRUE,"BHPL2";"PRINT",#N/A,TRUE,"CDWR";"PRINT",#N/A,TRUE,"EWEB";"PRINT",#N/A,TRUE,"LADWP";"PRINT",#N/A,TRUE,"NEVBASE"}</definedName>
    <definedName name="SALES">#REF!</definedName>
    <definedName name="SAPBEXrevision" hidden="1">1</definedName>
    <definedName name="SAPBEXsysID" hidden="1">"BWP"</definedName>
    <definedName name="SAPBEXwbID" hidden="1">"3X9515H6NMHHR47UHVC5TXHCB"</definedName>
    <definedName name="Saturdays">'[13]on off peak hours'!$C$5:$IT$5</definedName>
    <definedName name="ScheduleName">#REF!</definedName>
    <definedName name="schedulename24">#REF!</definedName>
    <definedName name="schedulename5">'[17]Accrued Vacation'!$A$3</definedName>
    <definedName name="ScheduleNumber">#REF!</definedName>
    <definedName name="SECOND">[1]Jan!#REF!</definedName>
    <definedName name="SEP">[1]Jan!#REF!</definedName>
    <definedName name="shapefactortable">'[19]GAS CURVE Engine'!$AW$3:$CB$34</definedName>
    <definedName name="shit" hidden="1">{"PRINT",#N/A,TRUE,"APPA";"PRINT",#N/A,TRUE,"APS";"PRINT",#N/A,TRUE,"BHPL";"PRINT",#N/A,TRUE,"BHPL2";"PRINT",#N/A,TRUE,"CDWR";"PRINT",#N/A,TRUE,"EWEB";"PRINT",#N/A,TRUE,"LADWP";"PRINT",#N/A,TRUE,"NEVBASE"}</definedName>
    <definedName name="skedname24">#REF!</definedName>
    <definedName name="skedname5">'[17]Accrued Vacation'!$L$71</definedName>
    <definedName name="SPECIAL_PAGE">#REF!</definedName>
    <definedName name="spippw" hidden="1">{#N/A,#N/A,FALSE,"Actual";#N/A,#N/A,FALSE,"Normalized";#N/A,#N/A,FALSE,"Electric Actual";#N/A,#N/A,FALSE,"Electric Normalized"}</definedName>
    <definedName name="spippwstub" hidden="1">{#N/A,#N/A,FALSE,"Actual";#N/A,#N/A,FALSE,"Normalized";#N/A,#N/A,FALSE,"Electric Actual";#N/A,#N/A,FALSE,"Electric Normalized"}</definedName>
    <definedName name="standard1" hidden="1">{"YTD-Total",#N/A,FALSE,"Provision"}</definedName>
    <definedName name="standard1stub" hidden="1">{"YTD-Total",#N/A,FALSE,"Provision"}</definedName>
    <definedName name="START">[1]Jan!#REF!</definedName>
    <definedName name="startmonth">'[19]GAS CURVE Engine'!$N$2</definedName>
    <definedName name="startmonth1">'[19]OTC Gas Quotes'!$L$6</definedName>
    <definedName name="startmonth10">'[19]OTC Gas Quotes'!$L$15</definedName>
    <definedName name="startmonth2">'[19]OTC Gas Quotes'!$L$7</definedName>
    <definedName name="startmonth3">'[19]OTC Gas Quotes'!$L$8</definedName>
    <definedName name="startmonth4">'[19]OTC Gas Quotes'!$L$9</definedName>
    <definedName name="startmonth5">'[19]OTC Gas Quotes'!$L$10</definedName>
    <definedName name="startmonth6">'[19]OTC Gas Quotes'!$L$11</definedName>
    <definedName name="startmonth7">'[19]OTC Gas Quotes'!$L$12</definedName>
    <definedName name="startmonth8">'[19]OTC Gas Quotes'!$L$13</definedName>
    <definedName name="startmonth9">'[19]OTC Gas Quotes'!$L$14</definedName>
    <definedName name="Station_Service">[3]AdjFactors!$H$6:$Q$60</definedName>
    <definedName name="STF_Pur_Dol">#REF!</definedName>
    <definedName name="STF_Pur_Dol_Date">#REF!</definedName>
    <definedName name="STF_Pur_Dol_Date_LLH">#REF!</definedName>
    <definedName name="STF_Pur_Dol_LLH">#REF!</definedName>
    <definedName name="STF_Pur_Dol_Name">#REF!</definedName>
    <definedName name="STF_Pur_Dol_Name_LLH">#REF!</definedName>
    <definedName name="STF_Pur_MWh">#REF!</definedName>
    <definedName name="STF_Pur_MWh_Date">#REF!</definedName>
    <definedName name="STF_Pur_MWh_Date_LLH">#REF!</definedName>
    <definedName name="STF_Pur_MWh_LLH">#REF!</definedName>
    <definedName name="STF_Pur_MWh_Name">#REF!</definedName>
    <definedName name="STF_Pur_MWh_Name_LLH">#REF!</definedName>
    <definedName name="STF_Sal_Dol">#REF!</definedName>
    <definedName name="STF_Sal_Dol_Date">#REF!</definedName>
    <definedName name="STF_Sal_Dol_Date_LLH">#REF!</definedName>
    <definedName name="STF_Sal_Dol_LLH">#REF!</definedName>
    <definedName name="STF_Sal_Dol_Name">#REF!</definedName>
    <definedName name="STF_Sal_Dol_Name_LLH">#REF!</definedName>
    <definedName name="STF_Sal_MWh">#REF!</definedName>
    <definedName name="STF_Sal_MWh_Date">#REF!</definedName>
    <definedName name="STF_Sal_MWh_Date_LLH">#REF!</definedName>
    <definedName name="STF_Sal_MWh_LLH">#REF!</definedName>
    <definedName name="STF_Sal_MWh_Name">#REF!</definedName>
    <definedName name="STF_Sal_MWh_Name_LLH">#REF!</definedName>
    <definedName name="Sundays">'[13]on off peak hours'!$C$6:$IT$6</definedName>
    <definedName name="SysBal_Pur_Dol">#REF!</definedName>
    <definedName name="SysBal_Pur_Dol_Date">#REF!</definedName>
    <definedName name="SysBal_Pur_Dol_Date_LLH">#REF!</definedName>
    <definedName name="SysBal_Pur_Dol_LLH">#REF!</definedName>
    <definedName name="SysBal_Pur_Dol_Name">#REF!</definedName>
    <definedName name="SysBal_Pur_Dol_Name_LLH">#REF!</definedName>
    <definedName name="SysBal_Pur_MWh">#REF!</definedName>
    <definedName name="SysBal_Pur_MWh_Date">#REF!</definedName>
    <definedName name="SysBal_Pur_MWh_Date_LLH">#REF!</definedName>
    <definedName name="SysBal_Pur_MWh_LLH">#REF!</definedName>
    <definedName name="SysBal_Pur_MWh_Name">#REF!</definedName>
    <definedName name="SysBal_Pur_MWh_Name_LLH">#REF!</definedName>
    <definedName name="SysBal_Sal_Dol">#REF!</definedName>
    <definedName name="SysBal_Sal_Dol_Date">#REF!</definedName>
    <definedName name="SysBal_Sal_Dol_Date_LLH">#REF!</definedName>
    <definedName name="SysBal_Sal_Dol_LLH">#REF!</definedName>
    <definedName name="SysBal_Sal_Dol_Name">#REF!</definedName>
    <definedName name="SysBal_Sal_Dol_Name_LLH">#REF!</definedName>
    <definedName name="SysBal_Sal_MWh">#REF!</definedName>
    <definedName name="SysBal_Sal_MWh_Date">#REF!</definedName>
    <definedName name="SysBal_Sal_MWh_Date_LLH">#REF!</definedName>
    <definedName name="SysBal_Sal_MWh_LLH">#REF!</definedName>
    <definedName name="SysBal_Sal_MWh_Name">#REF!</definedName>
    <definedName name="SysBal_Sal_MWh_Name_LLH">#REF!</definedName>
    <definedName name="table1">'[37]PC Table updated May 2003'!#REF!</definedName>
    <definedName name="TaxEnd">#REF!</definedName>
    <definedName name="Taxincbefcc">#REF!</definedName>
    <definedName name="tb_area">#REF!</definedName>
    <definedName name="TC_CADefTx">[16]Spare!$F$1638:$BP$1638</definedName>
    <definedName name="TC_CLDefTx">[16]Spare!$F$1640:$BP$1640</definedName>
    <definedName name="TC_IC_MEHC_FedEst">[38]Spare!$F$1645:$BP$1645</definedName>
    <definedName name="TC_IC_MEHC_FedExt">[38]Spare!$F$1655:$BP$1655</definedName>
    <definedName name="TC_IC_MEHC_PPAdj">[38]Spare!$F$1672:$BP$1672</definedName>
    <definedName name="TC_IC_MEHC_StateEst">[38]Spare!$F$1646:$BP$1646</definedName>
    <definedName name="TC_IC_MEHC_StateExt">[38]Spare!$F$1656:$BP$1656</definedName>
    <definedName name="TC_IC_MEHC_TaxRefund">[38]Spare!$F$1663:$BP$1663</definedName>
    <definedName name="TC_LTADefTx">[16]Spare!$F$1639:$BP$1639</definedName>
    <definedName name="TC_LTLDefTx">[16]Spare!$F$1642:$BP$1642</definedName>
    <definedName name="TC_LTLOth">[16]Spare!$F$1641:$BP$1641</definedName>
    <definedName name="TC_RStockOptionsPay">[16]Spare!$F$1592:$BP$1592</definedName>
    <definedName name="TC_RStockOptionsRec">[16]Spare!$F$1591:$BP$1591</definedName>
    <definedName name="TCAccrued_LTLOth">[16]Spare!$F$1629:$BP$1629</definedName>
    <definedName name="TCAccruedTaxPay">[16]Spare!$F$1630:$BP$1630</definedName>
    <definedName name="TCAccruedTaxPayLT">[16]Spare!$F$1628:$BP$1628</definedName>
    <definedName name="TCAccruedTaxRec">[16]Spare!$F$1626:$BP$1626</definedName>
    <definedName name="TCAccruedTaxRecLT">[16]Spare!$F$1627:$BP$1627</definedName>
    <definedName name="tcccode24">#REF!</definedName>
    <definedName name="tcccode5">'[17]Accrued Vacation'!$B$54</definedName>
    <definedName name="TCDoNotTotalFRg">[16]Spare!$F$1670:$BP$1673,[16]Spare!$F$1823:$BP$1859</definedName>
    <definedName name="TCMEHCTaxPay">[16]Spare!$F$1605:$BP$1605</definedName>
    <definedName name="TCMEHCTaxPayPP">[16]Spare!$F$1618:$BP$1618</definedName>
    <definedName name="TCMEHCTaxRec">[16]Spare!$F$1603:$BP$1603</definedName>
    <definedName name="TCMEHCTaxRecPP">[16]Spare!$F$1617:$BP$1617</definedName>
    <definedName name="TELPG1">#REF!</definedName>
    <definedName name="TELPG2">#REF!</definedName>
    <definedName name="test" hidden="1">{#N/A,#N/A,FALSE,"Summary EPS";#N/A,#N/A,FALSE,"1st Qtr Electric";#N/A,#N/A,FALSE,"1st Qtr Australia";#N/A,#N/A,FALSE,"1st Qtr Telecom";#N/A,#N/A,FALSE,"1st QTR Other"}</definedName>
    <definedName name="TEST0">#REF!</definedName>
    <definedName name="TEST1">'[8]PPW COA'!$A$1:$C$2002</definedName>
    <definedName name="TESTHKEY">'[8]PPW COA'!#REF!</definedName>
    <definedName name="TESTKEYS">'[8]PPW COA'!$A$1:$B$2002</definedName>
    <definedName name="testrow">'[21]Nuclear Plant Decom Cost'!#REF!</definedName>
    <definedName name="TESTVKEY">'[8]PPW COA'!#REF!</definedName>
    <definedName name="Thermal_Gen">#REF!</definedName>
    <definedName name="Thermal_Gen_Date">#REF!</definedName>
    <definedName name="Thermal_Gen_Date_LLH">#REF!</definedName>
    <definedName name="Thermal_Gen_LLH">#REF!</definedName>
    <definedName name="Thermal_Gen_Name">#REF!</definedName>
    <definedName name="Thermal_Gen_Name_LLH">#REF!</definedName>
    <definedName name="Timing_Diff_Totals_by_Year">#REF!</definedName>
    <definedName name="TITLE">#REF!</definedName>
    <definedName name="Tran_Costs">#REF!</definedName>
    <definedName name="Tran_Date">#REF!</definedName>
    <definedName name="TRANSNOL">#REF!</definedName>
    <definedName name="trccode24">#REF!</definedName>
    <definedName name="trccode5">'[17]Accrued Vacation'!$A$54</definedName>
    <definedName name="TXSUMMARY">#REF!</definedName>
    <definedName name="Unit_Fuel_Name">#REF!</definedName>
    <definedName name="Unit_Fuel_Price">#REF!</definedName>
    <definedName name="USYieldCurves">'[19]Calcoutput (futures)'!$B$4:$C$124</definedName>
    <definedName name="ValidAccount">[10]Variables!$AK$43:$AK$369</definedName>
    <definedName name="w" hidden="1">[39]Inputs!#REF!</definedName>
    <definedName name="WestMainCCCT">[3]YearlyOEA!$B$321:$K$321</definedName>
    <definedName name="WITHWO">[15]AZ!#REF!</definedName>
    <definedName name="WOPFS">#REF!</definedName>
    <definedName name="WOPFS2">[2]CA!#REF!</definedName>
    <definedName name="wrn.1996._.Hydro._.5._.Year._.Forecast._.Budget." hidden="1">{#N/A,#N/A,FALSE,"Summary";#N/A,#N/A,FALSE,"SmPlants";#N/A,#N/A,FALSE,"Utah";#N/A,#N/A,FALSE,"Idaho";#N/A,#N/A,FALSE,"Lewis River";#N/A,#N/A,FALSE,"NrthUmpq";#N/A,#N/A,FALSE,"KlamRog"}</definedName>
    <definedName name="wrn.Adj._.Back_Up." hidden="1">{"Page 3.4.1",#N/A,FALSE,"Totals";"Page 3.4.2",#N/A,FALSE,"Totals"}</definedName>
    <definedName name="wrn.Aging._.and._.Trend._.Analysis." hidden="1">{#N/A,#N/A,FALSE,"Aging Summary";#N/A,#N/A,FALSE,"Ratio Analysis";#N/A,#N/A,FALSE,"Test 120 Day Accts";#N/A,#N/A,FALSE,"Tickmarks"}</definedName>
    <definedName name="wrn.ALL." hidden="1">{#N/A,#N/A,FALSE,"Summary EPS";#N/A,#N/A,FALSE,"1st Qtr Electric";#N/A,#N/A,FALSE,"1st Qtr Australia";#N/A,#N/A,FALSE,"1st Qtr Telecom";#N/A,#N/A,FALSE,"1st QTR Other"}</definedName>
    <definedName name="wrn.All._.BSs._.and._.JEs." hidden="1">{#N/A,#N/A,FALSE,"Top level";#N/A,#N/A,FALSE,"Top level JEs";#N/A,#N/A,FALSE,"PHI";#N/A,#N/A,FALSE,"PHI JEs";#N/A,#N/A,FALSE,"PacifiCorp";#N/A,#N/A,FALSE,"PacifiCorp JEs";#N/A,#N/A,FALSE,"PGHC";#N/A,#N/A,FALSE,"PGHC JEs";#N/A,#N/A,FALSE,"Domestic"}</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hidden="1">{#N/A,#N/A,FALSE,"Summary 1";#N/A,#N/A,FALSE,"Domestic";#N/A,#N/A,FALSE,"Australia";#N/A,#N/A,FALSE,"Other"}</definedName>
    <definedName name="wrn.All._.pages.stub" hidden="1">{#N/A,#N/A,FALSE,"Summary 1";#N/A,#N/A,FALSE,"Domestic";#N/A,#N/A,FALSE,"Australia";#N/A,#N/A,FALSE,"Other"}</definedName>
    <definedName name="wrn.Allocation._.factor." hidden="1">{#N/A,#N/A,TRUE,"11.1";#N/A,#N/A,TRUE,"11.2";#N/A,#N/A,TRUE,"11.3-.4";#N/A,#N/A,TRUE,"11.5-11.6";#N/A,#N/A,TRUE,"11.7-.10";#N/A,#N/A,TRUE,"11.11-11.22";#N/A,#N/A,TRUE,"11.23_ECD"}</definedName>
    <definedName name="wrn.ALLstub" hidden="1">{#N/A,#N/A,FALSE,"Summary EPS";#N/A,#N/A,FALSE,"1st Qtr Electric";#N/A,#N/A,FALSE,"1st Qtr Australia";#N/A,#N/A,FALSE,"1st Qtr Telecom";#N/A,#N/A,FALSE,"1st QTR Other"}</definedName>
    <definedName name="wrn.BUS._.RPT." hidden="1">{#N/A,#N/A,FALSE,"P&amp;L Ttl";#N/A,#N/A,FALSE,"P&amp;L C_Ttl New";#N/A,#N/A,FALSE,"Bus Res";#N/A,#N/A,FALSE,"Chrts";#N/A,#N/A,FALSE,"pcf";#N/A,#N/A,FALSE,"pcr ";#N/A,#N/A,FALSE,"Exp Stmt ";#N/A,#N/A,FALSE,"Exp Stmt BU";#N/A,#N/A,FALSE,"Cap";#N/A,#N/A,FALSE,"IT Ytd"}</definedName>
    <definedName name="wrn.BUS._.RPT.stub" hidden="1">{#N/A,#N/A,FALSE,"P&amp;L Ttl";#N/A,#N/A,FALSE,"P&amp;L C_Ttl New";#N/A,#N/A,FALSE,"Bus Res";#N/A,#N/A,FALSE,"Chrts";#N/A,#N/A,FALSE,"pcf";#N/A,#N/A,FALSE,"pcr ";#N/A,#N/A,FALSE,"Exp Stmt ";#N/A,#N/A,FALSE,"Exp Stmt BU";#N/A,#N/A,FALSE,"Cap";#N/A,#N/A,FALSE,"IT Ytd"}</definedName>
    <definedName name="wrn.CHECK." hidden="1">{#N/A,#N/A,FALSE,"CHECKREQ"}</definedName>
    <definedName name="wrn.Combined._.YTD." hidden="1">{"YTD-Total",#N/A,TRUE,"Provision";"YTD-Utility",#N/A,TRUE,"Prov Utility";"YTD-NonUtility",#N/A,TRUE,"Prov NonUtility"}</definedName>
    <definedName name="wrn.Combined._.YTD.stub" hidden="1">{"YTD-Total",#N/A,TRUE,"Provision";"YTD-Utility",#N/A,TRUE,"Prov Utility";"YTD-NonUtility",#N/A,TRUE,"Prov NonUtility"}</definedName>
    <definedName name="wrn.ConsolGrossGrp." hidden="1">{"Conol gross povision grouped",#N/A,FALSE,"Consol Gross";"Consol Gross Grouped",#N/A,FALSE,"Consol Gross"}</definedName>
    <definedName name="wrn.ConsolGrossGrp.stub" hidden="1">{"Conol gross povision grouped",#N/A,FALSE,"Consol Gross";"Consol Gross Grouped",#N/A,FALSE,"Consol Gross"}</definedName>
    <definedName name="wrn.Cover." hidden="1">{#N/A,#N/A,TRUE,"Cover";#N/A,#N/A,TRUE,"Contents"}</definedName>
    <definedName name="wrn.CoverContents." hidden="1">{#N/A,#N/A,FALSE,"Cover";#N/A,#N/A,FALSE,"Contents"}</definedName>
    <definedName name="wrn.El._.Paso._.Offshore." hidden="1">{#N/A,#N/A,TRUE,"EPEsum";#N/A,#N/A,TRUE,"Approve1";#N/A,#N/A,TRUE,"Approve2";#N/A,#N/A,TRUE,"Approve3";#N/A,#N/A,TRUE,"EPE1";#N/A,#N/A,TRUE,"EPE2";#N/A,#N/A,TRUE,"CashCompare";#N/A,#N/A,TRUE,"XIRR";#N/A,#N/A,TRUE,"EPEloan";#N/A,#N/A,TRUE,"GraphEPE";#N/A,#N/A,TRUE,"OrgChart";#N/A,#N/A,TRUE,"SA08B"}</definedName>
    <definedName name="wrn.Factors._.Tab._.10." hidden="1">{"Factors Pages 1-2",#N/A,FALSE,"Factors";"Factors Page 3",#N/A,FALSE,"Factors";"Factors Page 4",#N/A,FALSE,"Factors";"Factors Page 5",#N/A,FALSE,"Factors";"Factors Pages 8-27",#N/A,FALSE,"Factors"}</definedName>
    <definedName name="wrn.Full._.View." hidden="1">{"FullView",#N/A,FALSE,"Consltd-For contngcy"}</definedName>
    <definedName name="wrn.Full._.View.stub" hidden="1">{"FullView",#N/A,FALSE,"Consltd-For contngcy"}</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pen._.Issues._.Only." hidden="1">{"Open issues Only",#N/A,FALSE,"TIMELINE"}</definedName>
    <definedName name="wrn.Open._.Issues._.Only.stub" hidden="1">{"Open issues Only",#N/A,FALSE,"TIMELINE"}</definedName>
    <definedName name="wrn.OR._.Carring._.Charge._.JV.1stub"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R._.Carrying._.Charge._.JV.stub" hidden="1">{#N/A,#N/A,FALSE,"Loans";#N/A,#N/A,FALSE,"Program Costs";#N/A,#N/A,FALSE,"Measures";#N/A,#N/A,FALSE,"Net Lost Rev";#N/A,#N/A,FALSE,"Incentive"}</definedName>
    <definedName name="wrn.Oregon._.Rate._.case." hidden="1">{#N/A,#N/A,TRUE,"10.1_Historical Cover Sheet";#N/A,#N/A,TRUE,"10.2-10.3_Historical";#N/A,#N/A,TRUE,"10.4_Historical";#N/A,#N/A,TRUE,"10.4.1_Historical";#N/A,#N/A,TRUE,"10.7-10.17_Historical"}</definedName>
    <definedName name="wrn.pages." hidden="1">{#N/A,#N/A,FALSE,"Bgt";#N/A,#N/A,FALSE,"Act";#N/A,#N/A,FALSE,"Chrt Data";#N/A,#N/A,FALSE,"Bus Result";#N/A,#N/A,FALSE,"Main Charts";#N/A,#N/A,FALSE,"P&amp;L Ttl";#N/A,#N/A,FALSE,"P&amp;L C_Ttl";#N/A,#N/A,FALSE,"P&amp;L C_Oct";#N/A,#N/A,FALSE,"P&amp;L C_Sep";#N/A,#N/A,FALSE,"1996";#N/A,#N/A,FALSE,"Data"}</definedName>
    <definedName name="wrn.pages.stub" hidden="1">{#N/A,#N/A,FALSE,"Bgt";#N/A,#N/A,FALSE,"Act";#N/A,#N/A,FALSE,"Chrt Data";#N/A,#N/A,FALSE,"Bus Result";#N/A,#N/A,FALSE,"Main Charts";#N/A,#N/A,FALSE,"P&amp;L Ttl";#N/A,#N/A,FALSE,"P&amp;L C_Ttl";#N/A,#N/A,FALSE,"P&amp;L C_Oct";#N/A,#N/A,FALSE,"P&amp;L C_Sep";#N/A,#N/A,FALSE,"1996";#N/A,#N/A,FALSE,"Data"}</definedName>
    <definedName name="wrn.Payment._.View." hidden="1">{#N/A,#N/A,FALSE,"Consltd-For contngcy";"PaymentView",#N/A,FALSE,"Consltd-For contngcy"}</definedName>
    <definedName name="wrn.Payments._.View.stub" hidden="1">{#N/A,#N/A,FALSE,"Consltd-For contngcy";"PaymentView",#N/A,FALSE,"Consltd-For contngcy"}</definedName>
    <definedName name="wrn.PFSreconview." hidden="1">{"PFS recon view",#N/A,FALSE,"Hyperion Proof"}</definedName>
    <definedName name="wrn.PFSreconview.stub" hidden="1">{"PFS recon view",#N/A,FALSE,"Hyperion Proof"}</definedName>
    <definedName name="wrn.PGHCreconview." hidden="1">{"PGHC recon view",#N/A,FALSE,"Hyperion Proof"}</definedName>
    <definedName name="wrn.PGHCreconview.stub" hidden="1">{"PGHC recon view",#N/A,FALSE,"Hyperion Proof"}</definedName>
    <definedName name="wrn.PHI._.all._.other._.months." hidden="1">{#N/A,#N/A,FALSE,"PHI MTD";#N/A,#N/A,FALSE,"PHI YTD"}</definedName>
    <definedName name="wrn.PHI._.only." hidden="1">{#N/A,#N/A,FALSE,"PHI"}</definedName>
    <definedName name="wrn.PHI._.Sept._.Dec._.March." hidden="1">{#N/A,#N/A,FALSE,"PHI MTD";#N/A,#N/A,FALSE,"PHI QTD";#N/A,#N/A,FALSE,"PHI YTD"}</definedName>
    <definedName name="wrn.PPMCoCodeView." hidden="1">{"PPM Co Code View",#N/A,FALSE,"Comp Codes"}</definedName>
    <definedName name="wrn.PPMCoCodeView.stub" hidden="1">{"PPM Co Code View",#N/A,FALSE,"Comp Codes"}</definedName>
    <definedName name="wrn.PPMreconview." hidden="1">{"PPM Recon View",#N/A,FALSE,"Hyperion Proof"}</definedName>
    <definedName name="wrn.PPMreconview.stub" hidden="1">{"PPM Recon View",#N/A,FALSE,"Hyperion Proof"}</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hidden="1">{"DATA_SET",#N/A,FALSE,"HOURLY SPREAD"}</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oofElectricOnly." hidden="1">{"Electric Only",#N/A,FALSE,"Hyperion Proof"}</definedName>
    <definedName name="wrn.ProofElectricOnly.stub" hidden="1">{"Electric Only",#N/A,FALSE,"Hyperion Proof"}</definedName>
    <definedName name="wrn.ProofTotal." hidden="1">{"Proof Total",#N/A,FALSE,"Hyperion Proof"}</definedName>
    <definedName name="wrn.ProofTotal.stub" hidden="1">{"Proof Total",#N/A,FALSE,"Hyperion Proof"}</definedName>
    <definedName name="wrn.Reformat._.only." hidden="1">{#N/A,#N/A,FALSE,"Dec 1999 mapping"}</definedName>
    <definedName name="wrn.Reformat._.only.stub" hidden="1">{#N/A,#N/A,FALSE,"Dec 1999 mapping"}</definedName>
    <definedName name="wrn.SALES._.VAR._.95._.BUDGET." hidden="1">{"PRINT",#N/A,TRUE,"APPA";"PRINT",#N/A,TRUE,"APS";"PRINT",#N/A,TRUE,"BHPL";"PRINT",#N/A,TRUE,"BHPL2";"PRINT",#N/A,TRUE,"CDWR";"PRINT",#N/A,TRUE,"EWEB";"PRINT",#N/A,TRUE,"LADWP";"PRINT",#N/A,TRUE,"NEVBASE"}</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ponsorSection." hidden="1">{#N/A,#N/A,TRUE,"Cover";#N/A,#N/A,TRUE,"Contents";#N/A,#N/A,TRUE,"Organization";#N/A,#N/A,TRUE,"SumSponsor";#N/A,#N/A,TRUE,"Plant1";#N/A,#N/A,TRUE,"Plant2";#N/A,#N/A,TRUE,"Sponsors";#N/A,#N/A,TRUE,"ElPaso1";#N/A,#N/A,TRUE,"GraphSponsor"}</definedName>
    <definedName name="wrn.Standard." hidden="1">{"YTD-Total",#N/A,FALSE,"Provision"}</definedName>
    <definedName name="wrn.Standard._.NonUtility._.Only." hidden="1">{"YTD-NonUtility",#N/A,FALSE,"Prov NonUtility"}</definedName>
    <definedName name="wrn.Standard._.NonUtility._.Only.stub" hidden="1">{"YTD-NonUtility",#N/A,FALSE,"Prov NonUtility"}</definedName>
    <definedName name="wrn.Standard._.Utility._.Only." hidden="1">{"YTD-Utility",#N/A,FALSE,"Prov Utility"}</definedName>
    <definedName name="wrn.Standard._.Utility._.Only.stub" hidden="1">{"YTD-Utility",#N/A,FALSE,"Prov Utility"}</definedName>
    <definedName name="wrn.Standard.stub" hidden="1">{"YTD-Total",#N/A,FALSE,"Provision"}</definedName>
    <definedName name="wrn.Summary." hidden="1">{"Table A",#N/A,FALSE,"Summary";"Table D",#N/A,FALSE,"Summary";"Table E",#N/A,FALSE,"Summary"}</definedName>
    <definedName name="wrn.Summary._.View." hidden="1">{#N/A,#N/A,FALSE,"Consltd-For contngcy"}</definedName>
    <definedName name="wrn.Summary._.View.stub" hidden="1">{#N/A,#N/A,FALSE,"Consltd-For contngcy"}</definedName>
    <definedName name="wrn.test." hidden="1">{#N/A,#N/A,TRUE,"10.1_Historical Cover Sheet";#N/A,#N/A,TRUE,"10.2-10.3_Historical"}</definedName>
    <definedName name="wrn.Total._.Summary." hidden="1">{"Total Summary",#N/A,FALSE,"Summary"}</definedName>
    <definedName name="wrn.UK._.Conversion._.Only." hidden="1">{#N/A,#N/A,FALSE,"Dec 1999 UK Continuing Ops"}</definedName>
    <definedName name="wrn.UK._.Conversion._.Only.stub" hidden="1">{#N/A,#N/A,FALSE,"Dec 1999 UK Continuing Ops"}</definedName>
    <definedName name="wrn.YearEnd." hidden="1">{"Factors Pages 1-2",#N/A,FALSE,"Variables";"Factors Page 3",#N/A,FALSE,"Variables";"Factors Page 4",#N/A,FALSE,"Variables";"Factors Page 5",#N/A,FALSE,"Variables";"YE Pages 7-26",#N/A,FALSE,"Variables"}</definedName>
    <definedName name="WV_1">[3]YearlyOEA!$B$298:$K$298</definedName>
    <definedName name="WV_2">[3]YearlyOEA!$B$299:$K$299</definedName>
    <definedName name="WV_3">[3]YearlyOEA!$B$300:$K$300</definedName>
    <definedName name="WV_4">[3]YearlyOEA!$B$301:$K$301</definedName>
    <definedName name="WV_5">[3]YearlyOEA!$B$302:$K$302</definedName>
    <definedName name="WyoCCCT">[3]YearlyOEA!$B$322:$K$322</definedName>
    <definedName name="WyoCCCT_G">[3]YearlyOEA!$B$323:$K$323</definedName>
    <definedName name="Wyodak">[3]YearlyOEA!$B$308:$K$310</definedName>
    <definedName name="x" hidden="1">{"YTD-Total",#N/A,TRUE,"Provision";"YTD-Utility",#N/A,TRUE,"Prov Utility";"YTD-NonUtility",#N/A,TRUE,"Prov NonUtility"}</definedName>
    <definedName name="xxx" hidden="1">{"YTD-Utility",#N/A,FALSE,"Prov Utility"}</definedName>
    <definedName name="y" hidden="1">'[4]DSM Output'!$B$21:$B$23</definedName>
    <definedName name="YearEndInput">[40]Inputs!$A$3:$D$1671</definedName>
    <definedName name="YEFactors">[10]Factors!$S$3:$AG$99</definedName>
    <definedName name="yesterdayscurves">'[19]Calcoutput (futures)'!$L$7:$T$128</definedName>
    <definedName name="yrmatrix">#REF!</definedName>
    <definedName name="z" hidden="1">'[4]DSM Output'!$G$21:$G$23</definedName>
    <definedName name="Z_01844156_6462_4A28_9785_1A86F4D0C834_.wvu.PrintTitles" hidden="1">#REF!</definedName>
    <definedName name="ZA">'[41] annual balance '!#REF!</definedName>
    <definedName name="zz" hidden="1">#REF!</definedName>
  </definedNames>
  <calcPr calcId="152511" iterate="1"/>
</workbook>
</file>

<file path=xl/calcChain.xml><?xml version="1.0" encoding="utf-8"?>
<calcChain xmlns="http://schemas.openxmlformats.org/spreadsheetml/2006/main">
  <c r="I19" i="64" l="1"/>
  <c r="F11" i="64" l="1"/>
  <c r="F12" i="64" l="1"/>
  <c r="F17" i="64"/>
  <c r="F16" i="64"/>
  <c r="F15" i="64"/>
  <c r="C25" i="86"/>
  <c r="C18" i="86"/>
  <c r="A1" i="86"/>
  <c r="F19" i="64" l="1"/>
  <c r="C24" i="86"/>
  <c r="C26" i="86" s="1"/>
  <c r="J16" i="64" l="1"/>
  <c r="A2" i="86" l="1"/>
  <c r="I15" i="64"/>
  <c r="J12" i="64"/>
  <c r="J17" i="64"/>
  <c r="J19" i="64"/>
  <c r="J15" i="64"/>
  <c r="J11" i="64"/>
  <c r="I17" i="64" l="1"/>
  <c r="I16" i="64"/>
  <c r="I12" i="64"/>
  <c r="I11" i="64"/>
</calcChain>
</file>

<file path=xl/sharedStrings.xml><?xml version="1.0" encoding="utf-8"?>
<sst xmlns="http://schemas.openxmlformats.org/spreadsheetml/2006/main" count="54" uniqueCount="35">
  <si>
    <t>PAGE</t>
  </si>
  <si>
    <t>TOTAL</t>
  </si>
  <si>
    <t>ACCOUNT</t>
  </si>
  <si>
    <t>Type</t>
  </si>
  <si>
    <t>COMPANY</t>
  </si>
  <si>
    <t>FACTOR</t>
  </si>
  <si>
    <t>FACTOR %</t>
  </si>
  <si>
    <t>ALLOCATED</t>
  </si>
  <si>
    <t>REF#</t>
  </si>
  <si>
    <t>182M</t>
  </si>
  <si>
    <t>SO</t>
  </si>
  <si>
    <t>Description of Adjustment:</t>
  </si>
  <si>
    <t>UT</t>
  </si>
  <si>
    <t>Rocky Mountain Power</t>
  </si>
  <si>
    <t>Average</t>
  </si>
  <si>
    <t>Allocation</t>
  </si>
  <si>
    <t>Factor</t>
  </si>
  <si>
    <t>Ref</t>
  </si>
  <si>
    <t>A</t>
  </si>
  <si>
    <t>Results of Operations - December 2014</t>
  </si>
  <si>
    <t>8.10</t>
  </si>
  <si>
    <t>Prepaid Pension and Postretirement Welfare:</t>
  </si>
  <si>
    <t>Booked cumulative excess of contributions over expense</t>
  </si>
  <si>
    <t>Accumulated deferred income tax (ADIT) portion (Account 190)</t>
  </si>
  <si>
    <t>Accumulated deferred income tax (ADIT) portion (Account 283)</t>
  </si>
  <si>
    <t>Balance excluding Deferred Income Tax</t>
  </si>
  <si>
    <t>Deferred Income Tax</t>
  </si>
  <si>
    <t>Net Prepaid Balance Other Than Tax</t>
  </si>
  <si>
    <t>Accumulated Deferred Income Tax Balance</t>
  </si>
  <si>
    <t>Amount in Unadjusted Rate Base</t>
  </si>
  <si>
    <t>PAGE 8.10.1</t>
  </si>
  <si>
    <t xml:space="preserve">13 Month </t>
  </si>
  <si>
    <t>(Informational) Pensions in Rate Base</t>
  </si>
  <si>
    <t>Net Prepaid Pension and Other Postretirement</t>
  </si>
  <si>
    <t>This shows the pension and post retirement benefit asset  included in rate base.  This is provided for informational purposes only, and is not an adjustment included in the results of operations.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</si>
</sst>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 #,##0\ &quot;F&quot;_-;\-* #,##0\ &quot;F&quot;_-;_-* &quot;-&quot;\ &quot;F&quot;_-;_-@_-"/>
    <numFmt numFmtId="167" formatCode="&quot;$&quot;#,##0\ ;\(&quot;$&quot;#,##0\)"/>
    <numFmt numFmtId="168" formatCode="[$-409]mmmm\ d\,\ yyyy;@"/>
    <numFmt numFmtId="169" formatCode="#,##0\ ;\(#,##0\);\-\ \ \ \ \ "/>
    <numFmt numFmtId="170" formatCode="#,##0\ ;\(#,##0\);\–\ \ \ \ \ "/>
    <numFmt numFmtId="171" formatCode="_(* #,##0.0_);_(* \(#,##0.0\);_(* &quot;-&quot;?_);@_)"/>
    <numFmt numFmtId="172" formatCode="0.0%"/>
    <numFmt numFmtId="173" formatCode="&quot;$&quot;#,##0.00\ ;\(&quot;$&quot;#,##0.00\)"/>
    <numFmt numFmtId="174" formatCode="&quot;$&quot;###0;[Red]\(&quot;$&quot;###0\)"/>
    <numFmt numFmtId="175" formatCode="mmmm\ d\,\ yyyy"/>
    <numFmt numFmtId="176" formatCode="########\-###\-###"/>
    <numFmt numFmtId="177" formatCode="0.0"/>
    <numFmt numFmtId="178" formatCode="_(* #,##0_);[Red]_(* \(#,##0\);_(* &quot;-&quot;_);_(@_)"/>
    <numFmt numFmtId="179" formatCode="#,##0.0_);\(#,##0.0\);\-\ ;"/>
    <numFmt numFmtId="180" formatCode="0%_);\(0%\)"/>
    <numFmt numFmtId="181" formatCode="#,##0.0000"/>
    <numFmt numFmtId="182" formatCode="0.000000"/>
    <numFmt numFmtId="183" formatCode="General_)"/>
    <numFmt numFmtId="184" formatCode="_-* #,##0_-;\-* #,##0_-;_-* &quot;-&quot;_-;_-@_-"/>
    <numFmt numFmtId="185" formatCode="_-* #,##0.00_-;\-* #,##0.00_-;_-* &quot;-&quot;??_-;_-@_-"/>
    <numFmt numFmtId="186" formatCode="_-&quot;$&quot;* #,##0_-;\-&quot;$&quot;* #,##0_-;_-&quot;$&quot;* &quot;-&quot;_-;_-@_-"/>
    <numFmt numFmtId="187" formatCode="_-&quot;$&quot;* #,##0.00_-;\-&quot;$&quot;* #,##0.00_-;_-&quot;$&quot;* &quot;-&quot;??_-;_-@_-"/>
    <numFmt numFmtId="188" formatCode="mmm\ dd\,\ yyyy"/>
    <numFmt numFmtId="189" formatCode="#,##0;\-#,##0;&quot;-&quot;"/>
    <numFmt numFmtId="190" formatCode="_(* #,##0.00_);[Red]_(* \(#,##0.00\);_(* &quot;-&quot;??_);_(@_)"/>
    <numFmt numFmtId="191" formatCode="0.00_)"/>
    <numFmt numFmtId="192" formatCode="0.0000"/>
    <numFmt numFmtId="193" formatCode="m/d/yyyy;@"/>
    <numFmt numFmtId="194" formatCode="0.000"/>
    <numFmt numFmtId="195" formatCode="#,##0.00;\-#,##0.00"/>
    <numFmt numFmtId="196" formatCode="dd\ mmm\ yyyy"/>
    <numFmt numFmtId="197" formatCode="0.00000"/>
    <numFmt numFmtId="198" formatCode="#,##0.0_);\(#,##0.0\);0"/>
    <numFmt numFmtId="199" formatCode="###,000"/>
  </numFmts>
  <fonts count="145">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10"/>
      <name val="Arial"/>
      <family val="2"/>
    </font>
    <font>
      <b/>
      <sz val="10"/>
      <name val="Arial"/>
      <family val="2"/>
    </font>
    <font>
      <u/>
      <sz val="10"/>
      <name val="Arial"/>
      <family val="2"/>
    </font>
    <font>
      <sz val="12"/>
      <name val="Times New Roman"/>
      <family val="1"/>
    </font>
    <font>
      <sz val="12"/>
      <name val="Times New Roman"/>
      <family val="1"/>
    </font>
    <font>
      <sz val="8"/>
      <name val="Arial"/>
      <family val="2"/>
    </font>
    <font>
      <b/>
      <sz val="16"/>
      <name val="Times New Roman"/>
      <family val="1"/>
    </font>
    <font>
      <b/>
      <sz val="12"/>
      <name val="Arial"/>
      <family val="2"/>
    </font>
    <font>
      <sz val="10"/>
      <color rgb="FFFF0000"/>
      <name val="Arial"/>
      <family val="2"/>
    </font>
    <font>
      <b/>
      <sz val="11"/>
      <color theme="1"/>
      <name val="Calibri"/>
      <family val="2"/>
      <scheme val="minor"/>
    </font>
    <font>
      <b/>
      <sz val="15"/>
      <color theme="3"/>
      <name val="Arial"/>
      <family val="2"/>
    </font>
    <font>
      <b/>
      <sz val="13"/>
      <color theme="3"/>
      <name val="Arial"/>
      <family val="2"/>
    </font>
    <font>
      <sz val="10"/>
      <name val="MS Sans Serif"/>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1"/>
      <color indexed="8"/>
      <name val="Calibri"/>
      <family val="2"/>
    </font>
    <font>
      <sz val="11"/>
      <color theme="0"/>
      <name val="Calibri"/>
      <family val="2"/>
      <scheme val="minor"/>
    </font>
    <font>
      <sz val="11"/>
      <color indexed="9"/>
      <name val="Calibri"/>
      <family val="2"/>
    </font>
    <font>
      <sz val="10"/>
      <color theme="0"/>
      <name val="Calibri"/>
      <family val="2"/>
      <scheme val="minor"/>
    </font>
    <font>
      <b/>
      <sz val="10"/>
      <color indexed="9"/>
      <name val="Arial"/>
      <family val="2"/>
    </font>
    <font>
      <sz val="11"/>
      <color rgb="FF9C0006"/>
      <name val="Calibri"/>
      <family val="2"/>
      <scheme val="minor"/>
    </font>
    <font>
      <sz val="10"/>
      <color rgb="FF9C0006"/>
      <name val="Calibri"/>
      <family val="2"/>
      <scheme val="minor"/>
    </font>
    <font>
      <sz val="11"/>
      <color indexed="20"/>
      <name val="Calibri"/>
      <family val="2"/>
    </font>
    <font>
      <sz val="11"/>
      <name val="Times New Roman"/>
      <family val="1"/>
    </font>
    <font>
      <b/>
      <sz val="8"/>
      <color indexed="24"/>
      <name val="Arial"/>
      <family val="2"/>
    </font>
    <font>
      <sz val="9"/>
      <name val="Arial"/>
      <family val="2"/>
    </font>
    <font>
      <b/>
      <sz val="9"/>
      <color indexed="24"/>
      <name val="Arial"/>
      <family val="2"/>
    </font>
    <font>
      <b/>
      <sz val="11"/>
      <color indexed="24"/>
      <name val="Arial"/>
      <family val="2"/>
    </font>
    <font>
      <b/>
      <sz val="11"/>
      <color rgb="FFFA7D00"/>
      <name val="Calibri"/>
      <family val="2"/>
      <scheme val="minor"/>
    </font>
    <font>
      <b/>
      <sz val="11"/>
      <color indexed="52"/>
      <name val="Calibri"/>
      <family val="2"/>
    </font>
    <font>
      <sz val="10"/>
      <name val="Tms Rmn"/>
    </font>
    <font>
      <b/>
      <sz val="11"/>
      <color indexed="9"/>
      <name val="Calibri"/>
      <family val="2"/>
    </font>
    <font>
      <sz val="10"/>
      <name val="Courier"/>
      <family val="3"/>
    </font>
    <font>
      <sz val="10"/>
      <color indexed="8"/>
      <name val="Helv"/>
    </font>
    <font>
      <sz val="10"/>
      <name val="Times New Roman"/>
      <family val="1"/>
    </font>
    <font>
      <sz val="12"/>
      <color indexed="24"/>
      <name val="Arial"/>
      <family val="2"/>
    </font>
    <font>
      <sz val="8"/>
      <name val="Helv"/>
    </font>
    <font>
      <sz val="10"/>
      <name val="Helv"/>
    </font>
    <font>
      <sz val="12"/>
      <name val="Helv"/>
    </font>
    <font>
      <i/>
      <sz val="11"/>
      <color indexed="23"/>
      <name val="Calibri"/>
      <family val="2"/>
    </font>
    <font>
      <sz val="7"/>
      <name val="Arial"/>
      <family val="2"/>
    </font>
    <font>
      <sz val="11"/>
      <color rgb="FF006100"/>
      <name val="Calibri"/>
      <family val="2"/>
      <scheme val="minor"/>
    </font>
    <font>
      <sz val="10"/>
      <color rgb="FF006100"/>
      <name val="Calibri"/>
      <family val="2"/>
      <scheme val="minor"/>
    </font>
    <font>
      <sz val="11"/>
      <color indexed="17"/>
      <name val="Calibri"/>
      <family val="2"/>
    </font>
    <font>
      <u/>
      <sz val="12"/>
      <color indexed="24"/>
      <name val="Arial"/>
      <family val="2"/>
    </font>
    <font>
      <b/>
      <sz val="15"/>
      <color indexed="62"/>
      <name val="Calibri"/>
      <family val="2"/>
      <scheme val="minor"/>
    </font>
    <font>
      <b/>
      <sz val="18"/>
      <name val="Arial"/>
      <family val="2"/>
    </font>
    <font>
      <sz val="8"/>
      <color indexed="24"/>
      <name val="Arial"/>
      <family val="2"/>
    </font>
    <font>
      <b/>
      <sz val="13"/>
      <color indexed="62"/>
      <name val="Calibri"/>
      <family val="2"/>
      <scheme val="minor"/>
    </font>
    <font>
      <b/>
      <sz val="11"/>
      <color indexed="62"/>
      <name val="Calibri"/>
      <family val="2"/>
      <scheme val="minor"/>
    </font>
    <font>
      <b/>
      <sz val="11"/>
      <color indexed="56"/>
      <name val="Calibri"/>
      <family val="2"/>
    </font>
    <font>
      <u/>
      <sz val="7.5"/>
      <color indexed="12"/>
      <name val="Arial"/>
      <family val="2"/>
    </font>
    <font>
      <u/>
      <sz val="10"/>
      <color theme="10"/>
      <name val="Times New Roman"/>
      <family val="1"/>
    </font>
    <font>
      <u/>
      <sz val="10"/>
      <color indexed="12"/>
      <name val="Arial"/>
      <family val="2"/>
    </font>
    <font>
      <sz val="11"/>
      <color indexed="62"/>
      <name val="Calibri"/>
      <family val="2"/>
    </font>
    <font>
      <sz val="11"/>
      <color rgb="FF3F3F76"/>
      <name val="Calibri"/>
      <family val="2"/>
      <scheme val="minor"/>
    </font>
    <font>
      <b/>
      <i/>
      <sz val="8"/>
      <color indexed="18"/>
      <name val="Helv"/>
    </font>
    <font>
      <b/>
      <i/>
      <sz val="10"/>
      <name val="Arial"/>
      <family val="2"/>
    </font>
    <font>
      <b/>
      <u/>
      <sz val="10"/>
      <color indexed="39"/>
      <name val="Arial"/>
      <family val="2"/>
    </font>
    <font>
      <b/>
      <sz val="14"/>
      <name val="Helv"/>
    </font>
    <font>
      <sz val="11"/>
      <color rgb="FFFA7D00"/>
      <name val="Calibri"/>
      <family val="2"/>
      <scheme val="minor"/>
    </font>
    <font>
      <sz val="11"/>
      <color indexed="52"/>
      <name val="Calibri"/>
      <family val="2"/>
    </font>
    <font>
      <sz val="8"/>
      <name val="Times New Roman"/>
      <family val="1"/>
    </font>
    <font>
      <b/>
      <sz val="8"/>
      <name val="Arial"/>
      <family val="2"/>
    </font>
    <font>
      <sz val="11"/>
      <color rgb="FF9C6500"/>
      <name val="Calibri"/>
      <family val="2"/>
      <scheme val="minor"/>
    </font>
    <font>
      <sz val="11"/>
      <color indexed="60"/>
      <name val="Calibri"/>
      <family val="2"/>
    </font>
    <font>
      <sz val="11"/>
      <color indexed="8"/>
      <name val="TimesNewRomanPS"/>
    </font>
    <font>
      <sz val="12"/>
      <color theme="1"/>
      <name val="Times New Roman"/>
      <family val="2"/>
    </font>
    <font>
      <sz val="10"/>
      <color theme="1"/>
      <name val="Times New Roman"/>
      <family val="2"/>
    </font>
    <font>
      <b/>
      <sz val="11"/>
      <color rgb="FF3F3F3F"/>
      <name val="Calibri"/>
      <family val="2"/>
      <scheme val="minor"/>
    </font>
    <font>
      <b/>
      <sz val="11"/>
      <color indexed="63"/>
      <name val="Calibri"/>
      <family val="2"/>
    </font>
    <font>
      <sz val="10"/>
      <color indexed="8"/>
      <name val="Arial"/>
      <family val="2"/>
    </font>
    <font>
      <b/>
      <sz val="10"/>
      <color indexed="8"/>
      <name val="Arial"/>
      <family val="2"/>
    </font>
    <font>
      <sz val="10"/>
      <color indexed="11"/>
      <name val="Geneva"/>
      <family val="2"/>
    </font>
    <font>
      <b/>
      <sz val="10"/>
      <name val="MS Sans Serif"/>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9"/>
      <color indexed="48"/>
      <name val="Arial"/>
      <family val="2"/>
    </font>
    <font>
      <sz val="10"/>
      <color indexed="10"/>
      <name val="Arial"/>
      <family val="2"/>
    </font>
    <font>
      <sz val="12"/>
      <name val="Arial MT"/>
    </font>
    <font>
      <sz val="8"/>
      <color indexed="10"/>
      <name val="Arial"/>
      <family val="2"/>
    </font>
    <font>
      <b/>
      <sz val="10"/>
      <color indexed="10"/>
      <name val="Arial"/>
      <family val="2"/>
    </font>
    <font>
      <sz val="24"/>
      <color indexed="13"/>
      <name val="Helv"/>
    </font>
    <font>
      <b/>
      <sz val="18"/>
      <color indexed="62"/>
      <name val="Cambria"/>
      <family val="2"/>
      <scheme val="major"/>
    </font>
    <font>
      <b/>
      <sz val="18"/>
      <color indexed="56"/>
      <name val="Cambria"/>
      <family val="2"/>
    </font>
    <font>
      <sz val="10"/>
      <name val="LinePrinter"/>
    </font>
    <font>
      <sz val="8"/>
      <color indexed="12"/>
      <name val="Arial"/>
      <family val="2"/>
    </font>
    <font>
      <sz val="8"/>
      <color theme="1"/>
      <name val="Arial"/>
      <family val="2"/>
    </font>
    <font>
      <b/>
      <sz val="16"/>
      <color indexed="23"/>
      <name val="Arial"/>
      <family val="2"/>
    </font>
    <font>
      <b/>
      <sz val="14"/>
      <name val="Arial"/>
      <family val="2"/>
    </font>
    <font>
      <b/>
      <sz val="11"/>
      <color theme="0"/>
      <name val="Calibri"/>
      <family val="2"/>
      <scheme val="minor"/>
    </font>
    <font>
      <b/>
      <sz val="11"/>
      <color indexed="10"/>
      <name val="Calibri"/>
      <family val="2"/>
      <scheme val="minor"/>
    </font>
    <font>
      <sz val="10"/>
      <name val="Arial Narrow"/>
      <family val="2"/>
    </font>
    <font>
      <sz val="11"/>
      <color theme="1"/>
      <name val="Microsoft Sans Serif"/>
      <family val="2"/>
    </font>
    <font>
      <sz val="11"/>
      <color theme="1"/>
      <name val="Times New Roman"/>
      <family val="2"/>
    </font>
    <font>
      <sz val="12"/>
      <name val="Arial"/>
      <family val="2"/>
    </font>
    <font>
      <b/>
      <sz val="11"/>
      <color indexed="62"/>
      <name val="Calibri"/>
      <family val="2"/>
    </font>
    <font>
      <sz val="10"/>
      <color rgb="FF3F3F76"/>
      <name val="Arial"/>
      <family val="2"/>
    </font>
    <font>
      <b/>
      <i/>
      <sz val="16"/>
      <name val="Helv"/>
    </font>
    <font>
      <sz val="10"/>
      <name val="Verdana"/>
      <family val="2"/>
    </font>
    <font>
      <sz val="8"/>
      <color indexed="62"/>
      <name val="Arial"/>
      <family val="2"/>
    </font>
    <font>
      <b/>
      <sz val="10"/>
      <color indexed="63"/>
      <name val="Arial"/>
      <family val="2"/>
    </font>
    <font>
      <b/>
      <sz val="18"/>
      <color indexed="62"/>
      <name val="Cambria"/>
      <family val="2"/>
    </font>
    <font>
      <sz val="11"/>
      <color indexed="10"/>
      <name val="Calibri"/>
      <family val="2"/>
    </font>
    <font>
      <sz val="11"/>
      <color rgb="FFFF0000"/>
      <name val="Calibri"/>
      <family val="2"/>
      <scheme val="minor"/>
    </font>
    <font>
      <i/>
      <sz val="11"/>
      <color rgb="FF7F7F7F"/>
      <name val="Calibri"/>
      <family val="2"/>
      <scheme val="minor"/>
    </font>
    <font>
      <sz val="11"/>
      <color indexed="10"/>
      <name val="Calibri"/>
      <family val="2"/>
      <scheme val="minor"/>
    </font>
    <font>
      <sz val="11"/>
      <color indexed="19"/>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0"/>
      <color theme="0"/>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b/>
      <sz val="14"/>
      <name val="Times New Roman"/>
      <family val="1"/>
    </font>
    <font>
      <sz val="10"/>
      <color indexed="62"/>
      <name val="Arial"/>
      <family val="2"/>
    </font>
    <font>
      <sz val="12"/>
      <color indexed="10"/>
      <name val="Times New Roman"/>
      <family val="1"/>
    </font>
    <font>
      <sz val="10"/>
      <color indexed="52"/>
      <name val="Arial"/>
      <family val="2"/>
    </font>
    <font>
      <sz val="9"/>
      <name val="Times New Roman"/>
      <family val="1"/>
    </font>
    <font>
      <sz val="10"/>
      <color indexed="60"/>
      <name val="Arial"/>
      <family val="2"/>
    </font>
    <font>
      <b/>
      <sz val="8"/>
      <color rgb="FF1F497D"/>
      <name val="Verdana"/>
      <family val="2"/>
    </font>
    <font>
      <sz val="8"/>
      <color rgb="FF1F497D"/>
      <name val="Verdana"/>
      <family val="2"/>
    </font>
    <font>
      <sz val="8"/>
      <color rgb="FF000000"/>
      <name val="Arial"/>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u/>
      <sz val="11"/>
      <color theme="1"/>
      <name val="Calibri"/>
      <family val="2"/>
      <scheme val="minor"/>
    </font>
  </fonts>
  <fills count="12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43"/>
      </patternFill>
    </fill>
    <fill>
      <patternFill patternType="solid">
        <fgColor indexed="11"/>
      </patternFill>
    </fill>
    <fill>
      <patternFill patternType="solid">
        <fgColor indexed="27"/>
      </patternFill>
    </fill>
    <fill>
      <patternFill patternType="solid">
        <fgColor indexed="51"/>
      </patternFill>
    </fill>
    <fill>
      <patternFill patternType="solid">
        <fgColor indexed="30"/>
      </patternFill>
    </fill>
    <fill>
      <patternFill patternType="solid">
        <fgColor indexed="49"/>
      </patternFill>
    </fill>
    <fill>
      <patternFill patternType="solid">
        <fgColor indexed="52"/>
      </patternFill>
    </fill>
    <fill>
      <patternFill patternType="solid">
        <fgColor indexed="62"/>
      </patternFill>
    </fill>
    <fill>
      <patternFill patternType="solid">
        <fgColor indexed="53"/>
      </patternFill>
    </fill>
    <fill>
      <patternFill patternType="solid">
        <fgColor indexed="57"/>
      </patternFill>
    </fill>
    <fill>
      <patternFill patternType="solid">
        <fgColor indexed="36"/>
      </patternFill>
    </fill>
    <fill>
      <patternFill patternType="solid">
        <fgColor indexed="18"/>
      </patternFill>
    </fill>
    <fill>
      <patternFill patternType="solid">
        <fgColor indexed="45"/>
      </patternFill>
    </fill>
    <fill>
      <patternFill patternType="solid">
        <fgColor indexed="17"/>
      </patternFill>
    </fill>
    <fill>
      <patternFill patternType="solid">
        <fgColor indexed="22"/>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13"/>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lightGray"/>
    </fill>
    <fill>
      <patternFill patternType="gray125">
        <fgColor indexed="8"/>
      </patternFill>
    </fill>
    <fill>
      <patternFill patternType="solid">
        <fgColor indexed="12"/>
      </patternFill>
    </fill>
    <fill>
      <patternFill patternType="solid">
        <fgColor indexed="14"/>
        <bgColor indexed="64"/>
      </patternFill>
    </fill>
    <fill>
      <patternFill patternType="solid">
        <fgColor indexed="35"/>
        <bgColor indexed="64"/>
      </patternFill>
    </fill>
    <fill>
      <patternFill patternType="solid">
        <fgColor indexed="31"/>
        <bgColor indexed="64"/>
      </patternFill>
    </fill>
    <fill>
      <patternFill patternType="solid">
        <fgColor indexed="23"/>
        <bgColor indexed="64"/>
      </patternFill>
    </fill>
    <fill>
      <patternFill patternType="solid">
        <fgColor indexed="9"/>
        <bgColor indexed="15"/>
      </patternFill>
    </fill>
    <fill>
      <patternFill patternType="solid">
        <fgColor indexed="31"/>
      </patternFill>
    </fill>
    <fill>
      <patternFill patternType="solid">
        <fgColor indexed="46"/>
      </patternFill>
    </fill>
    <fill>
      <patternFill patternType="solid">
        <fgColor indexed="56"/>
      </patternFill>
    </fill>
    <fill>
      <patternFill patternType="solid">
        <fgColor indexed="54"/>
      </patternFill>
    </fill>
    <fill>
      <patternFill patternType="solid">
        <fgColor indexed="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62"/>
        <bgColor indexed="64"/>
      </patternFill>
    </fill>
    <fill>
      <patternFill patternType="solid">
        <fgColor indexed="34"/>
      </patternFill>
    </fill>
    <fill>
      <patternFill patternType="solid">
        <fgColor indexed="9"/>
        <bgColor indexed="9"/>
      </patternFill>
    </fill>
    <fill>
      <patternFill patternType="solid">
        <fgColor indexed="13"/>
        <bgColor indexed="13"/>
      </patternFill>
    </fill>
    <fill>
      <patternFill patternType="solid">
        <fgColor rgb="FF14C3BF"/>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s>
  <borders count="76">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7558519241921"/>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64"/>
      </left>
      <right/>
      <top/>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right/>
      <top style="double">
        <color indexed="64"/>
      </top>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4"/>
      </top>
      <bottom style="thin">
        <color indexed="63"/>
      </bottom>
      <diagonal/>
    </border>
    <border>
      <left/>
      <right/>
      <top/>
      <bottom style="medium">
        <color indexed="49"/>
      </bottom>
      <diagonal/>
    </border>
    <border>
      <left style="thin">
        <color indexed="64"/>
      </left>
      <right/>
      <top style="thin">
        <color indexed="64"/>
      </top>
      <bottom/>
      <diagonal/>
    </border>
    <border>
      <left style="thin">
        <color indexed="48"/>
      </left>
      <right style="thin">
        <color indexed="48"/>
      </right>
      <top/>
      <bottom/>
      <diagonal/>
    </border>
    <border>
      <left/>
      <right/>
      <top style="thin">
        <color indexed="64"/>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dotted">
        <color auto="1"/>
      </top>
      <bottom style="dotted">
        <color auto="1"/>
      </bottom>
      <diagonal/>
    </border>
    <border>
      <left style="thin">
        <color rgb="FFB4BE00"/>
      </left>
      <right style="thin">
        <color rgb="FFB4BE00"/>
      </right>
      <top style="thin">
        <color rgb="FFB4BE00"/>
      </top>
      <bottom style="thin">
        <color rgb="FFB4BE0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double">
        <color indexed="64"/>
      </bottom>
      <diagonal/>
    </border>
  </borders>
  <cellStyleXfs count="59684">
    <xf numFmtId="0" fontId="0" fillId="0" borderId="0"/>
    <xf numFmtId="0" fontId="4" fillId="0" borderId="0"/>
    <xf numFmtId="43" fontId="4" fillId="0" borderId="0" applyFont="0" applyFill="0" applyBorder="0" applyAlignment="0" applyProtection="0"/>
    <xf numFmtId="0" fontId="5" fillId="0" borderId="0"/>
    <xf numFmtId="43" fontId="8" fillId="0" borderId="0" applyFont="0" applyFill="0" applyBorder="0" applyAlignment="0" applyProtection="0"/>
    <xf numFmtId="9" fontId="4" fillId="0" borderId="0" applyFont="0" applyFill="0" applyBorder="0" applyAlignment="0" applyProtection="0"/>
    <xf numFmtId="0" fontId="9" fillId="0" borderId="0"/>
    <xf numFmtId="4" fontId="79" fillId="82" borderId="45" applyNumberFormat="0" applyProtection="0">
      <alignment horizontal="left" vertical="center" indent="1"/>
    </xf>
    <xf numFmtId="4" fontId="79" fillId="82" borderId="34" applyNumberFormat="0" applyProtection="0">
      <alignment horizontal="left" vertical="center" indent="1"/>
    </xf>
    <xf numFmtId="4" fontId="79" fillId="84" borderId="34" applyNumberFormat="0" applyProtection="0">
      <alignment horizontal="left" vertical="center" indent="1"/>
    </xf>
    <xf numFmtId="4" fontId="79" fillId="82" borderId="34" applyNumberFormat="0" applyProtection="0">
      <alignment horizontal="right" vertical="center"/>
    </xf>
    <xf numFmtId="0" fontId="5" fillId="83" borderId="34" applyNumberFormat="0" applyProtection="0">
      <alignment horizontal="left" vertical="center" indent="1"/>
    </xf>
    <xf numFmtId="0" fontId="99" fillId="0" borderId="0"/>
    <xf numFmtId="4" fontId="80" fillId="66" borderId="35" applyNumberFormat="0" applyProtection="0"/>
    <xf numFmtId="0" fontId="79" fillId="66" borderId="35" applyNumberFormat="0" applyProtection="0">
      <alignment horizontal="left" vertical="top"/>
    </xf>
    <xf numFmtId="43" fontId="5" fillId="0" borderId="0" applyFont="0" applyFill="0" applyBorder="0" applyAlignment="0" applyProtection="0"/>
    <xf numFmtId="0" fontId="5" fillId="0" borderId="0"/>
    <xf numFmtId="4" fontId="79" fillId="0" borderId="35" applyNumberFormat="0" applyProtection="0">
      <alignment horizontal="left" vertical="center" indent="1"/>
    </xf>
    <xf numFmtId="4" fontId="79" fillId="0" borderId="35" applyNumberFormat="0" applyProtection="0">
      <alignment horizontal="right" vertical="center"/>
    </xf>
    <xf numFmtId="4" fontId="80" fillId="65" borderId="35" applyNumberFormat="0" applyProtection="0">
      <alignment horizontal="left" vertical="center" indent="1"/>
    </xf>
    <xf numFmtId="4" fontId="80" fillId="39" borderId="35" applyNumberFormat="0" applyProtection="0">
      <alignment vertical="center"/>
    </xf>
    <xf numFmtId="0" fontId="5" fillId="83" borderId="34" applyNumberFormat="0" applyProtection="0">
      <alignment horizontal="left" vertical="center" indent="1"/>
    </xf>
    <xf numFmtId="4" fontId="80" fillId="100" borderId="34" applyNumberFormat="0" applyProtection="0">
      <alignment horizontal="left" vertical="center" indent="1"/>
    </xf>
    <xf numFmtId="0" fontId="5" fillId="83" borderId="34" applyNumberFormat="0" applyProtection="0">
      <alignment horizontal="left" vertical="center" indent="1"/>
    </xf>
    <xf numFmtId="43" fontId="2" fillId="0" borderId="0" applyFont="0" applyFill="0" applyBorder="0" applyAlignment="0" applyProtection="0"/>
    <xf numFmtId="0" fontId="5" fillId="83" borderId="52" applyNumberFormat="0" applyProtection="0">
      <alignment horizontal="left" vertical="center" indent="1"/>
    </xf>
    <xf numFmtId="0" fontId="5" fillId="83" borderId="52" applyNumberFormat="0" applyProtection="0">
      <alignment horizontal="left" vertical="center" indent="1"/>
    </xf>
    <xf numFmtId="0" fontId="5" fillId="83" borderId="52" applyNumberFormat="0" applyProtection="0">
      <alignment horizontal="left" vertical="center" indent="1"/>
    </xf>
    <xf numFmtId="4" fontId="79" fillId="82" borderId="53" applyNumberFormat="0" applyProtection="0">
      <alignment horizontal="left" vertical="center" indent="1"/>
    </xf>
    <xf numFmtId="4" fontId="80" fillId="100" borderId="52" applyNumberFormat="0" applyProtection="0">
      <alignment horizontal="left" vertical="center" indent="1"/>
    </xf>
    <xf numFmtId="4" fontId="79" fillId="84" borderId="52" applyNumberFormat="0" applyProtection="0">
      <alignment horizontal="left" vertical="center" indent="1"/>
    </xf>
    <xf numFmtId="4" fontId="79" fillId="82" borderId="52" applyNumberFormat="0" applyProtection="0">
      <alignment horizontal="left" vertical="center" indent="1"/>
    </xf>
    <xf numFmtId="4" fontId="79" fillId="82" borderId="52" applyNumberFormat="0" applyProtection="0">
      <alignment horizontal="right" vertical="center"/>
    </xf>
    <xf numFmtId="0" fontId="23" fillId="86" borderId="0" applyNumberFormat="0" applyBorder="0" applyAlignment="0" applyProtection="0"/>
    <xf numFmtId="0" fontId="2" fillId="35" borderId="0" applyNumberFormat="0" applyBorder="0" applyAlignment="0" applyProtection="0"/>
    <xf numFmtId="0" fontId="23" fillId="90" borderId="0" applyNumberFormat="0" applyBorder="0" applyAlignment="0" applyProtection="0"/>
    <xf numFmtId="0" fontId="2" fillId="12" borderId="0" applyNumberFormat="0" applyBorder="0" applyAlignment="0" applyProtection="0"/>
    <xf numFmtId="0" fontId="23" fillId="51" borderId="0" applyNumberFormat="0" applyBorder="0" applyAlignment="0" applyProtection="0"/>
    <xf numFmtId="0" fontId="2" fillId="36" borderId="0" applyNumberFormat="0" applyBorder="0" applyAlignment="0" applyProtection="0"/>
    <xf numFmtId="0" fontId="2" fillId="16" borderId="0" applyNumberFormat="0" applyBorder="0" applyAlignment="0" applyProtection="0"/>
    <xf numFmtId="0" fontId="23" fillId="55" borderId="0" applyNumberFormat="0" applyBorder="0" applyAlignment="0" applyProtection="0"/>
    <xf numFmtId="0" fontId="2" fillId="37" borderId="0" applyNumberFormat="0" applyBorder="0" applyAlignment="0" applyProtection="0"/>
    <xf numFmtId="0" fontId="23" fillId="102" borderId="0" applyNumberFormat="0" applyBorder="0" applyAlignment="0" applyProtection="0"/>
    <xf numFmtId="0" fontId="2" fillId="20" borderId="0" applyNumberFormat="0" applyBorder="0" applyAlignment="0" applyProtection="0"/>
    <xf numFmtId="0" fontId="23" fillId="87" borderId="0" applyNumberFormat="0" applyBorder="0" applyAlignment="0" applyProtection="0"/>
    <xf numFmtId="0" fontId="2" fillId="38" borderId="0" applyNumberFormat="0" applyBorder="0" applyAlignment="0" applyProtection="0"/>
    <xf numFmtId="0" fontId="2" fillId="24" borderId="0" applyNumberFormat="0" applyBorder="0" applyAlignment="0" applyProtection="0"/>
    <xf numFmtId="0" fontId="22" fillId="24" borderId="0" applyNumberFormat="0" applyBorder="0" applyAlignment="0" applyProtection="0"/>
    <xf numFmtId="0" fontId="23" fillId="41" borderId="0" applyNumberFormat="0" applyBorder="0" applyAlignment="0" applyProtection="0"/>
    <xf numFmtId="0" fontId="2" fillId="28" borderId="0" applyNumberFormat="0" applyBorder="0" applyAlignment="0" applyProtection="0"/>
    <xf numFmtId="0" fontId="22" fillId="28" borderId="0" applyNumberFormat="0" applyBorder="0" applyAlignment="0" applyProtection="0"/>
    <xf numFmtId="0" fontId="2" fillId="32" borderId="0" applyNumberFormat="0" applyBorder="0" applyAlignment="0" applyProtection="0"/>
    <xf numFmtId="0" fontId="23" fillId="5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3" fillId="40" borderId="0" applyNumberFormat="0" applyBorder="0" applyAlignment="0" applyProtection="0"/>
    <xf numFmtId="0" fontId="2" fillId="39"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2" fillId="25" borderId="0" applyNumberFormat="0" applyBorder="0" applyAlignment="0" applyProtection="0"/>
    <xf numFmtId="0" fontId="2" fillId="29" borderId="0" applyNumberFormat="0" applyBorder="0" applyAlignment="0" applyProtection="0"/>
    <xf numFmtId="0" fontId="23" fillId="42" borderId="0" applyNumberFormat="0" applyBorder="0" applyAlignment="0" applyProtection="0"/>
    <xf numFmtId="0" fontId="2" fillId="33" borderId="0" applyNumberFormat="0" applyBorder="0" applyAlignment="0" applyProtection="0"/>
    <xf numFmtId="0" fontId="24" fillId="41" borderId="0" applyNumberFormat="0" applyBorder="0" applyAlignment="0" applyProtection="0"/>
    <xf numFmtId="0" fontId="24" fillId="14" borderId="0" applyNumberFormat="0" applyBorder="0" applyAlignment="0" applyProtection="0"/>
    <xf numFmtId="0" fontId="25" fillId="43" borderId="0" applyNumberFormat="0" applyBorder="0" applyAlignment="0" applyProtection="0"/>
    <xf numFmtId="0" fontId="24" fillId="47" borderId="0" applyNumberFormat="0" applyBorder="0" applyAlignment="0" applyProtection="0"/>
    <xf numFmtId="0" fontId="24" fillId="18" borderId="0" applyNumberFormat="0" applyBorder="0" applyAlignment="0" applyProtection="0"/>
    <xf numFmtId="0" fontId="25" fillId="36" borderId="0" applyNumberFormat="0" applyBorder="0" applyAlignment="0" applyProtection="0"/>
    <xf numFmtId="0" fontId="24" fillId="42" borderId="0" applyNumberFormat="0" applyBorder="0" applyAlignment="0" applyProtection="0"/>
    <xf numFmtId="0" fontId="25" fillId="39" borderId="0" applyNumberFormat="0" applyBorder="0" applyAlignment="0" applyProtection="0"/>
    <xf numFmtId="0" fontId="24" fillId="22" borderId="0" applyNumberFormat="0" applyBorder="0" applyAlignment="0" applyProtection="0"/>
    <xf numFmtId="0" fontId="25" fillId="40" borderId="0" applyNumberFormat="0" applyBorder="0" applyAlignment="0" applyProtection="0"/>
    <xf numFmtId="0" fontId="24" fillId="51" borderId="0" applyNumberFormat="0" applyBorder="0" applyAlignment="0" applyProtection="0"/>
    <xf numFmtId="0" fontId="25" fillId="53" borderId="0" applyNumberFormat="0" applyBorder="0" applyAlignment="0" applyProtection="0"/>
    <xf numFmtId="0" fontId="24" fillId="26" borderId="0" applyNumberFormat="0" applyBorder="0" applyAlignment="0" applyProtection="0"/>
    <xf numFmtId="0" fontId="25" fillId="49" borderId="0" applyNumberFormat="0" applyBorder="0" applyAlignment="0" applyProtection="0"/>
    <xf numFmtId="0" fontId="24" fillId="30" borderId="0" applyNumberFormat="0" applyBorder="0" applyAlignment="0" applyProtection="0"/>
    <xf numFmtId="0" fontId="25" fillId="44" borderId="0" applyNumberFormat="0" applyBorder="0" applyAlignment="0" applyProtection="0"/>
    <xf numFmtId="0" fontId="25" fillId="38" borderId="0" applyNumberFormat="0" applyBorder="0" applyAlignment="0" applyProtection="0"/>
    <xf numFmtId="0" fontId="24" fillId="34" borderId="0" applyNumberFormat="0" applyBorder="0" applyAlignment="0" applyProtection="0"/>
    <xf numFmtId="0" fontId="25" fillId="45" borderId="0" applyNumberFormat="0" applyBorder="0" applyAlignment="0" applyProtection="0"/>
    <xf numFmtId="0" fontId="24" fillId="88" borderId="0" applyNumberFormat="0" applyBorder="0" applyAlignment="0" applyProtection="0"/>
    <xf numFmtId="0" fontId="24" fillId="11" borderId="0" applyNumberFormat="0" applyBorder="0" applyAlignment="0" applyProtection="0"/>
    <xf numFmtId="0" fontId="25" fillId="46" borderId="0" applyNumberFormat="0" applyBorder="0" applyAlignment="0" applyProtection="0"/>
    <xf numFmtId="0" fontId="24" fillId="15" borderId="0" applyNumberFormat="0" applyBorder="0" applyAlignment="0" applyProtection="0"/>
    <xf numFmtId="0" fontId="25" fillId="67" borderId="0" applyNumberFormat="0" applyBorder="0" applyAlignment="0" applyProtection="0"/>
    <xf numFmtId="0" fontId="24" fillId="19" borderId="0" applyNumberFormat="0" applyBorder="0" applyAlignment="0" applyProtection="0"/>
    <xf numFmtId="0" fontId="25" fillId="48" borderId="0" applyNumberFormat="0" applyBorder="0" applyAlignment="0" applyProtection="0"/>
    <xf numFmtId="0" fontId="24" fillId="89" borderId="0" applyNumberFormat="0" applyBorder="0" applyAlignment="0" applyProtection="0"/>
    <xf numFmtId="0" fontId="24" fillId="23" borderId="0" applyNumberFormat="0" applyBorder="0" applyAlignment="0" applyProtection="0"/>
    <xf numFmtId="0" fontId="26" fillId="23" borderId="0" applyNumberFormat="0" applyBorder="0" applyAlignment="0" applyProtection="0"/>
    <xf numFmtId="0" fontId="24" fillId="27" borderId="0" applyNumberFormat="0" applyBorder="0" applyAlignment="0" applyProtection="0"/>
    <xf numFmtId="0" fontId="26" fillId="27" borderId="0" applyNumberFormat="0" applyBorder="0" applyAlignment="0" applyProtection="0"/>
    <xf numFmtId="0" fontId="24" fillId="31" borderId="0" applyNumberFormat="0" applyBorder="0" applyAlignment="0" applyProtection="0"/>
    <xf numFmtId="0" fontId="27" fillId="50" borderId="50" applyNumberFormat="0" applyBorder="0" applyAlignment="0" applyProtection="0"/>
    <xf numFmtId="0" fontId="28" fillId="87" borderId="0" applyNumberFormat="0" applyBorder="0" applyAlignment="0" applyProtection="0"/>
    <xf numFmtId="0" fontId="28" fillId="5" borderId="0" applyNumberFormat="0" applyBorder="0" applyAlignment="0" applyProtection="0"/>
    <xf numFmtId="0" fontId="29" fillId="5" borderId="0" applyNumberFormat="0" applyBorder="0" applyAlignment="0" applyProtection="0"/>
    <xf numFmtId="0" fontId="30" fillId="51" borderId="0" applyNumberFormat="0" applyBorder="0" applyAlignment="0" applyProtection="0"/>
    <xf numFmtId="0" fontId="6" fillId="52" borderId="0" applyNumberFormat="0" applyBorder="0" applyAlignment="0" applyProtection="0"/>
    <xf numFmtId="169" fontId="31" fillId="0" borderId="8" applyNumberFormat="0"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170" fontId="31" fillId="0" borderId="1" applyFill="0" applyAlignment="0" applyProtection="0">
      <alignment horizontal="center"/>
    </xf>
    <xf numFmtId="49" fontId="32" fillId="0" borderId="0" applyFont="0" applyFill="0" applyBorder="0" applyAlignment="0" applyProtection="0">
      <alignment horizontal="left"/>
    </xf>
    <xf numFmtId="171" fontId="33" fillId="0" borderId="0" applyAlignment="0" applyProtection="0"/>
    <xf numFmtId="172" fontId="10" fillId="0" borderId="0" applyFill="0" applyBorder="0" applyAlignment="0" applyProtection="0"/>
    <xf numFmtId="49" fontId="10" fillId="0" borderId="0" applyNumberFormat="0" applyAlignment="0" applyProtection="0">
      <alignment horizontal="left"/>
    </xf>
    <xf numFmtId="49" fontId="34" fillId="0" borderId="21" applyNumberFormat="0" applyAlignment="0" applyProtection="0">
      <alignment horizontal="left" wrapText="1"/>
    </xf>
    <xf numFmtId="49" fontId="34" fillId="0" borderId="0" applyNumberFormat="0" applyAlignment="0" applyProtection="0">
      <alignment horizontal="left" wrapText="1"/>
    </xf>
    <xf numFmtId="49" fontId="35" fillId="0" borderId="0" applyAlignment="0" applyProtection="0">
      <alignment horizontal="left"/>
    </xf>
    <xf numFmtId="0" fontId="102" fillId="90" borderId="1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7" fillId="90" borderId="54" applyNumberFormat="0" applyAlignment="0" applyProtection="0"/>
    <xf numFmtId="0" fontId="36" fillId="8" borderId="1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7" fillId="53" borderId="54" applyNumberFormat="0" applyAlignment="0" applyProtection="0"/>
    <xf numFmtId="0" fontId="38" fillId="0" borderId="0"/>
    <xf numFmtId="168" fontId="38" fillId="0" borderId="0"/>
    <xf numFmtId="0" fontId="101" fillId="9" borderId="17" applyNumberFormat="0" applyAlignment="0" applyProtection="0"/>
    <xf numFmtId="0" fontId="39" fillId="54" borderId="23" applyNumberFormat="0" applyAlignment="0" applyProtection="0"/>
    <xf numFmtId="0" fontId="40" fillId="0" borderId="0"/>
    <xf numFmtId="168" fontId="40" fillId="0" borderId="0"/>
    <xf numFmtId="166" fontId="5" fillId="0" borderId="0"/>
    <xf numFmtId="1" fontId="41" fillId="0" borderId="0"/>
    <xf numFmtId="41" fontId="42" fillId="0" borderId="0" applyFont="0" applyFill="0" applyBorder="0" applyAlignment="0" applyProtection="0"/>
    <xf numFmtId="4" fontId="43" fillId="0" borderId="0" applyFont="0" applyFill="0" applyBorder="0" applyAlignment="0" applyProtection="0"/>
    <xf numFmtId="43" fontId="42" fillId="0" borderId="0" applyFont="0" applyFill="0" applyBorder="0" applyAlignment="0" applyProtection="0"/>
    <xf numFmtId="37" fontId="5" fillId="0" borderId="0" applyFill="0" applyBorder="0" applyAlignment="0" applyProtection="0"/>
    <xf numFmtId="0" fontId="45" fillId="0" borderId="0"/>
    <xf numFmtId="168" fontId="45" fillId="0" borderId="0"/>
    <xf numFmtId="3" fontId="43" fillId="0" borderId="0" applyFont="0" applyFill="0" applyBorder="0" applyAlignment="0" applyProtection="0"/>
    <xf numFmtId="42" fontId="2" fillId="0" borderId="0" applyFont="0" applyFill="0" applyBorder="0" applyAlignment="0" applyProtection="0"/>
    <xf numFmtId="173" fontId="43" fillId="0" borderId="0" applyFont="0" applyFill="0" applyBorder="0" applyAlignment="0" applyProtection="0"/>
    <xf numFmtId="44" fontId="42" fillId="0" borderId="0" applyFont="0" applyFill="0" applyBorder="0" applyAlignment="0" applyProtection="0"/>
    <xf numFmtId="174" fontId="44" fillId="0" borderId="0" applyFont="0" applyFill="0" applyBorder="0" applyProtection="0">
      <alignment horizontal="right"/>
    </xf>
    <xf numFmtId="5" fontId="45" fillId="0" borderId="0"/>
    <xf numFmtId="5" fontId="5" fillId="0" borderId="0" applyFill="0" applyBorder="0" applyAlignment="0" applyProtection="0"/>
    <xf numFmtId="167" fontId="43" fillId="0" borderId="0" applyFont="0" applyFill="0" applyBorder="0" applyAlignment="0" applyProtection="0"/>
    <xf numFmtId="0" fontId="46" fillId="0" borderId="0"/>
    <xf numFmtId="168" fontId="46" fillId="0" borderId="0"/>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168"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0" fontId="46" fillId="0" borderId="55"/>
    <xf numFmtId="175" fontId="5" fillId="0" borderId="0" applyFill="0" applyBorder="0" applyAlignment="0" applyProtection="0"/>
    <xf numFmtId="14" fontId="5" fillId="0" borderId="0" applyFont="0" applyFill="0" applyBorder="0" applyAlignment="0" applyProtection="0"/>
    <xf numFmtId="0" fontId="43" fillId="0" borderId="0" applyFont="0" applyFill="0" applyBorder="0" applyAlignment="0" applyProtection="0"/>
    <xf numFmtId="0" fontId="116" fillId="0" borderId="0" applyNumberFormat="0" applyFill="0" applyBorder="0" applyAlignment="0" applyProtection="0"/>
    <xf numFmtId="0" fontId="47" fillId="0" borderId="0" applyNumberFormat="0" applyFill="0" applyBorder="0" applyAlignment="0" applyProtection="0"/>
    <xf numFmtId="2" fontId="5" fillId="0" borderId="0" applyFill="0" applyBorder="0" applyAlignment="0" applyProtection="0"/>
    <xf numFmtId="0" fontId="48" fillId="0" borderId="0" applyFont="0" applyFill="0" applyBorder="0" applyAlignment="0" applyProtection="0">
      <alignment horizontal="left"/>
    </xf>
    <xf numFmtId="168" fontId="48" fillId="0" borderId="0" applyFont="0" applyFill="0" applyBorder="0" applyAlignment="0" applyProtection="0">
      <alignment horizontal="left"/>
    </xf>
    <xf numFmtId="0" fontId="49" fillId="41" borderId="0" applyNumberFormat="0" applyBorder="0" applyAlignment="0" applyProtection="0"/>
    <xf numFmtId="0" fontId="49" fillId="4" borderId="0" applyNumberFormat="0" applyBorder="0" applyAlignment="0" applyProtection="0"/>
    <xf numFmtId="0" fontId="50" fillId="4" borderId="0" applyNumberFormat="0" applyBorder="0" applyAlignment="0" applyProtection="0"/>
    <xf numFmtId="0" fontId="51" fillId="55" borderId="0" applyNumberFormat="0" applyBorder="0" applyAlignment="0" applyProtection="0"/>
    <xf numFmtId="38" fontId="10" fillId="2" borderId="0" applyNumberFormat="0" applyBorder="0" applyAlignment="0" applyProtection="0"/>
    <xf numFmtId="38" fontId="5" fillId="2" borderId="0" applyNumberFormat="0" applyBorder="0" applyAlignment="0" applyProtection="0"/>
    <xf numFmtId="0" fontId="11" fillId="0" borderId="0"/>
    <xf numFmtId="168" fontId="11" fillId="0" borderId="0"/>
    <xf numFmtId="0" fontId="12" fillId="0" borderId="10" applyNumberFormat="0" applyAlignment="0" applyProtection="0">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168"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0" fontId="12" fillId="0" borderId="51">
      <alignment horizontal="left" vertical="center"/>
    </xf>
    <xf numFmtId="14" fontId="6" fillId="56" borderId="8">
      <alignment horizontal="center" vertical="center" wrapText="1"/>
    </xf>
    <xf numFmtId="0" fontId="54" fillId="0" borderId="0" applyNumberFormat="0" applyFill="0" applyBorder="0" applyAlignment="0" applyProtection="0"/>
    <xf numFmtId="0" fontId="53" fillId="0" borderId="25" applyNumberFormat="0" applyFill="0" applyAlignment="0" applyProtection="0"/>
    <xf numFmtId="0" fontId="52" fillId="0" borderId="0" applyNumberFormat="0" applyFill="0" applyBorder="0" applyAlignment="0" applyProtection="0"/>
    <xf numFmtId="0" fontId="19" fillId="0" borderId="12" applyNumberFormat="0" applyFill="0" applyAlignment="0" applyProtection="0"/>
    <xf numFmtId="0" fontId="12" fillId="0" borderId="0" applyNumberFormat="0" applyFill="0" applyBorder="0" applyAlignment="0" applyProtection="0"/>
    <xf numFmtId="0" fontId="56" fillId="0" borderId="26" applyNumberFormat="0" applyFill="0" applyAlignment="0" applyProtection="0"/>
    <xf numFmtId="0" fontId="55" fillId="0" borderId="0" applyNumberFormat="0" applyFill="0" applyBorder="0" applyAlignment="0" applyProtection="0"/>
    <xf numFmtId="0" fontId="20" fillId="0" borderId="13" applyNumberFormat="0" applyFill="0" applyAlignment="0" applyProtection="0"/>
    <xf numFmtId="0" fontId="57" fillId="0" borderId="27" applyNumberFormat="0" applyFill="0" applyAlignment="0" applyProtection="0"/>
    <xf numFmtId="0" fontId="107" fillId="0" borderId="46" applyNumberFormat="0" applyFill="0" applyAlignment="0" applyProtection="0"/>
    <xf numFmtId="0" fontId="21" fillId="0" borderId="20" applyNumberFormat="0" applyFill="0" applyAlignment="0" applyProtection="0"/>
    <xf numFmtId="0" fontId="58" fillId="0" borderId="28" applyNumberFormat="0" applyFill="0" applyAlignment="0" applyProtection="0"/>
    <xf numFmtId="0" fontId="57"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165" fontId="5" fillId="0" borderId="0">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168" fontId="59" fillId="0" borderId="0" applyNumberFormat="0" applyFill="0" applyBorder="0" applyAlignment="0" applyProtection="0">
      <alignment vertical="top"/>
      <protection locked="0"/>
    </xf>
    <xf numFmtId="10" fontId="10" fillId="3" borderId="50" applyNumberFormat="0" applyBorder="0" applyAlignment="0" applyProtection="0"/>
    <xf numFmtId="10" fontId="5" fillId="3" borderId="50" applyNumberFormat="0" applyBorder="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2" fillId="38" borderId="22" applyNumberFormat="0" applyAlignment="0" applyProtection="0"/>
    <xf numFmtId="0" fontId="63" fillId="39" borderId="14" applyNumberFormat="0" applyAlignment="0" applyProtection="0"/>
    <xf numFmtId="0" fontId="63" fillId="7" borderId="14" applyNumberFormat="0" applyAlignment="0" applyProtection="0"/>
    <xf numFmtId="0" fontId="64" fillId="0" borderId="0" applyNumberFormat="0" applyFill="0" applyBorder="0" applyAlignment="0">
      <protection locked="0"/>
    </xf>
    <xf numFmtId="38" fontId="65" fillId="0" borderId="0">
      <alignment horizontal="left" wrapText="1"/>
    </xf>
    <xf numFmtId="38" fontId="66" fillId="0" borderId="0">
      <alignment horizontal="left" wrapText="1"/>
    </xf>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168"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67" fillId="57" borderId="24"/>
    <xf numFmtId="0" fontId="117" fillId="0" borderId="56" applyNumberFormat="0" applyFill="0" applyAlignment="0" applyProtection="0"/>
    <xf numFmtId="0" fontId="68" fillId="0" borderId="16" applyNumberFormat="0" applyFill="0" applyAlignment="0" applyProtection="0"/>
    <xf numFmtId="0" fontId="69" fillId="0" borderId="29" applyNumberFormat="0" applyFill="0" applyAlignment="0" applyProtection="0"/>
    <xf numFmtId="0" fontId="70" fillId="58" borderId="0"/>
    <xf numFmtId="168" fontId="70" fillId="58" borderId="0"/>
    <xf numFmtId="0" fontId="70" fillId="59" borderId="0"/>
    <xf numFmtId="168" fontId="70" fillId="59" borderId="0"/>
    <xf numFmtId="0" fontId="6" fillId="60" borderId="30" applyBorder="0"/>
    <xf numFmtId="0" fontId="5" fillId="61" borderId="31" applyNumberFormat="0" applyFont="0" applyBorder="0" applyAlignment="0" applyProtection="0"/>
    <xf numFmtId="176" fontId="5" fillId="0" borderId="0"/>
    <xf numFmtId="177" fontId="71" fillId="0" borderId="0" applyNumberFormat="0" applyFill="0" applyBorder="0" applyAlignment="0" applyProtection="0"/>
    <xf numFmtId="0" fontId="118" fillId="6" borderId="0" applyNumberFormat="0" applyBorder="0" applyAlignment="0" applyProtection="0"/>
    <xf numFmtId="0" fontId="72" fillId="6" borderId="0" applyNumberFormat="0" applyBorder="0" applyAlignment="0" applyProtection="0"/>
    <xf numFmtId="0" fontId="73" fillId="39" borderId="0" applyNumberFormat="0" applyBorder="0" applyAlignment="0" applyProtection="0"/>
    <xf numFmtId="37" fontId="74" fillId="0" borderId="0" applyNumberFormat="0" applyFill="0" applyBorder="0"/>
    <xf numFmtId="3" fontId="5" fillId="0" borderId="0" applyFont="0" applyFill="0" applyBorder="0" applyAlignment="0" applyProtection="0">
      <alignment horizontal="right" vertical="top"/>
    </xf>
    <xf numFmtId="191" fontId="109" fillId="0" borderId="0"/>
    <xf numFmtId="0" fontId="10" fillId="0" borderId="0"/>
    <xf numFmtId="0" fontId="4" fillId="0" borderId="0"/>
    <xf numFmtId="168" fontId="4" fillId="0" borderId="0"/>
    <xf numFmtId="0" fontId="42" fillId="0" borderId="0"/>
    <xf numFmtId="0" fontId="98" fillId="0" borderId="0"/>
    <xf numFmtId="0" fontId="1" fillId="0" borderId="0"/>
    <xf numFmtId="168" fontId="1" fillId="0" borderId="0"/>
    <xf numFmtId="0" fontId="75" fillId="0" borderId="0"/>
    <xf numFmtId="168" fontId="5" fillId="0" borderId="0"/>
    <xf numFmtId="0" fontId="43" fillId="0" borderId="0"/>
    <xf numFmtId="168" fontId="43" fillId="0" borderId="0"/>
    <xf numFmtId="0" fontId="31" fillId="0" borderId="0"/>
    <xf numFmtId="168" fontId="31" fillId="0" borderId="0"/>
    <xf numFmtId="168" fontId="2" fillId="0" borderId="0"/>
    <xf numFmtId="0" fontId="42" fillId="0" borderId="0"/>
    <xf numFmtId="168" fontId="42" fillId="0" borderId="0"/>
    <xf numFmtId="178" fontId="5" fillId="0" borderId="0"/>
    <xf numFmtId="0" fontId="17" fillId="0" borderId="0"/>
    <xf numFmtId="168" fontId="8" fillId="0" borderId="0"/>
    <xf numFmtId="0" fontId="76" fillId="0" borderId="0"/>
    <xf numFmtId="37" fontId="45" fillId="0" borderId="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37" borderId="33" applyNumberFormat="0" applyFont="0" applyAlignment="0" applyProtection="0"/>
    <xf numFmtId="0" fontId="23" fillId="10" borderId="18" applyNumberFormat="0" applyFont="0" applyAlignment="0" applyProtection="0"/>
    <xf numFmtId="179" fontId="8" fillId="0" borderId="0" applyFont="0" applyFill="0" applyBorder="0" applyProtection="0"/>
    <xf numFmtId="0" fontId="77" fillId="90" borderId="15"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8" fillId="90" borderId="34" applyNumberFormat="0" applyAlignment="0" applyProtection="0"/>
    <xf numFmtId="0" fontId="77" fillId="8" borderId="15"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0" fontId="78" fillId="53" borderId="34" applyNumberFormat="0" applyAlignment="0" applyProtection="0"/>
    <xf numFmtId="40" fontId="79" fillId="62" borderId="0">
      <alignment horizontal="right"/>
    </xf>
    <xf numFmtId="0" fontId="80" fillId="62" borderId="0">
      <alignment horizontal="left"/>
    </xf>
    <xf numFmtId="168" fontId="80" fillId="62" borderId="0">
      <alignment horizontal="left"/>
    </xf>
    <xf numFmtId="12" fontId="12" fillId="63" borderId="8">
      <alignment horizontal="left"/>
    </xf>
    <xf numFmtId="180" fontId="5" fillId="0" borderId="0" applyFont="0" applyFill="0" applyBorder="0" applyAlignment="0" applyProtection="0"/>
    <xf numFmtId="10" fontId="5" fillId="0" borderId="0" applyFont="0" applyFill="0" applyBorder="0" applyAlignment="0" applyProtection="0"/>
    <xf numFmtId="9" fontId="42" fillId="0" borderId="0" applyFont="0" applyFill="0" applyBorder="0" applyAlignment="0" applyProtection="0"/>
    <xf numFmtId="9" fontId="81" fillId="0" borderId="0"/>
    <xf numFmtId="9" fontId="81" fillId="0" borderId="0"/>
    <xf numFmtId="15" fontId="17" fillId="0" borderId="0" applyFont="0" applyFill="0" applyBorder="0" applyAlignment="0" applyProtection="0"/>
    <xf numFmtId="3" fontId="5" fillId="0" borderId="0">
      <alignment horizontal="left" vertical="top"/>
    </xf>
    <xf numFmtId="0" fontId="82" fillId="0" borderId="8">
      <alignment horizontal="center"/>
    </xf>
    <xf numFmtId="168" fontId="82" fillId="0" borderId="8">
      <alignment horizontal="center"/>
    </xf>
    <xf numFmtId="0" fontId="17" fillId="64" borderId="0" applyNumberFormat="0" applyFont="0" applyBorder="0" applyAlignment="0" applyProtection="0"/>
    <xf numFmtId="4" fontId="79" fillId="65" borderId="34"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79" fillId="65" borderId="34"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7" fillId="65" borderId="34"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7" fillId="65" borderId="34"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79" fillId="65" borderId="34"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79" fillId="65" borderId="34"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79" fillId="65" borderId="34" applyNumberFormat="0" applyProtection="0">
      <alignment horizontal="left" vertical="center"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4" fontId="79" fillId="65" borderId="34" applyNumberFormat="0" applyProtection="0">
      <alignment horizontal="left" vertical="center"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0" fontId="5" fillId="83" borderId="34" applyNumberFormat="0" applyProtection="0">
      <alignment horizontal="left" vertical="center" indent="1"/>
    </xf>
    <xf numFmtId="4" fontId="80" fillId="66" borderId="0" applyNumberFormat="0" applyProtection="0">
      <alignment horizontal="left" vertical="center" indent="1"/>
    </xf>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79" fillId="91" borderId="34"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91" borderId="34"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92" borderId="34"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92" borderId="34"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93" borderId="34"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93" borderId="34"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94" borderId="34"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94" borderId="34"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95" borderId="34"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95" borderId="34"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96" borderId="34"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96" borderId="34"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97" borderId="34"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97" borderId="34"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98" borderId="34"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98" borderId="34"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99" borderId="34"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99" borderId="34"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80" fillId="100" borderId="34" applyNumberFormat="0" applyProtection="0">
      <alignment horizontal="left" vertical="center" indent="1"/>
    </xf>
    <xf numFmtId="4" fontId="79" fillId="70" borderId="0" applyNumberFormat="0" applyProtection="0">
      <alignment horizontal="left" vertical="center" indent="1"/>
    </xf>
    <xf numFmtId="4" fontId="79" fillId="82" borderId="45" applyNumberFormat="0" applyProtection="0">
      <alignment horizontal="left" vertical="center" indent="1"/>
    </xf>
    <xf numFmtId="4" fontId="84" fillId="71" borderId="0" applyNumberFormat="0" applyProtection="0">
      <alignment horizontal="left" vertical="center" indent="1"/>
    </xf>
    <xf numFmtId="0" fontId="5" fillId="83" borderId="34" applyNumberFormat="0" applyProtection="0">
      <alignment horizontal="left" vertical="center" indent="1"/>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0" fontId="5" fillId="83" borderId="34" applyNumberFormat="0" applyProtection="0">
      <alignment horizontal="left" vertical="center" indent="1"/>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85" fillId="73" borderId="0" applyNumberFormat="0" applyProtection="0">
      <alignment horizontal="left" indent="1"/>
    </xf>
    <xf numFmtId="4" fontId="111" fillId="0" borderId="0" applyNumberFormat="0" applyProtection="0">
      <alignment horizontal="left" vertical="center" indent="1"/>
    </xf>
    <xf numFmtId="4" fontId="86" fillId="74" borderId="0" applyNumberFormat="0" applyProtection="0"/>
    <xf numFmtId="4" fontId="86" fillId="0" borderId="0" applyNumberFormat="0" applyProtection="0">
      <alignment horizontal="left" vertical="center" indent="1"/>
    </xf>
    <xf numFmtId="4" fontId="79" fillId="84" borderId="34"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84" borderId="34" applyNumberFormat="0" applyProtection="0">
      <alignment horizontal="left" vertical="center"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63" borderId="34"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3" borderId="34"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3" borderId="34" applyNumberFormat="0" applyProtection="0">
      <alignment horizontal="left" vertical="center"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3" borderId="34" applyNumberFormat="0" applyProtection="0">
      <alignment horizontal="left" vertical="center"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2" borderId="34"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2" borderId="34"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2" borderId="34" applyNumberFormat="0" applyProtection="0">
      <alignment horizontal="left" vertical="center"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2" borderId="34" applyNumberFormat="0" applyProtection="0">
      <alignment horizontal="left" vertical="center"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83" borderId="34"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83" borderId="34"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83" borderId="34" applyNumberFormat="0" applyProtection="0">
      <alignment horizontal="left" vertical="center"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83" borderId="34" applyNumberFormat="0" applyProtection="0">
      <alignment horizontal="left" vertical="center"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4" fontId="79" fillId="3" borderId="34"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4"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87" fillId="3" borderId="34"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4"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79" fillId="3" borderId="34"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4"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4" applyNumberFormat="0" applyProtection="0">
      <alignment horizontal="left" vertical="center"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4" fontId="79" fillId="3" borderId="34" applyNumberFormat="0" applyProtection="0">
      <alignment horizontal="left" vertical="center"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82" borderId="34"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7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87" fillId="82" borderId="34"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82" borderId="34"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83" borderId="34"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72" borderId="35" applyNumberFormat="0" applyProtection="0">
      <alignment horizontal="left" vertical="center" indent="1"/>
    </xf>
    <xf numFmtId="4" fontId="79" fillId="0"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5" fillId="83" borderId="34" applyNumberFormat="0" applyProtection="0">
      <alignment horizontal="left" vertical="center"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indent="1"/>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99" fillId="0" borderId="0"/>
    <xf numFmtId="4" fontId="88" fillId="77" borderId="0" applyNumberFormat="0" applyProtection="0">
      <alignment horizontal="left" vertical="center" indent="1"/>
    </xf>
    <xf numFmtId="4" fontId="89" fillId="82" borderId="34"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82" borderId="34"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37" fontId="90" fillId="78" borderId="0" applyNumberFormat="0" applyFont="0" applyBorder="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181" fontId="5" fillId="0" borderId="37">
      <alignment horizontal="justify" vertical="top" wrapText="1"/>
    </xf>
    <xf numFmtId="0" fontId="91" fillId="79" borderId="38"/>
    <xf numFmtId="168" fontId="91" fillId="79" borderId="38"/>
    <xf numFmtId="182" fontId="5" fillId="0" borderId="0">
      <alignment horizontal="left" wrapText="1"/>
    </xf>
    <xf numFmtId="168" fontId="5" fillId="0" borderId="0">
      <alignment horizontal="left" wrapText="1"/>
    </xf>
    <xf numFmtId="38" fontId="5" fillId="0" borderId="0">
      <alignment horizontal="left" wrapText="1"/>
    </xf>
    <xf numFmtId="0" fontId="92" fillId="0" borderId="0" applyFill="0" applyBorder="0" applyProtection="0">
      <alignment horizontal="left" vertical="top"/>
    </xf>
    <xf numFmtId="168" fontId="92" fillId="0" borderId="0" applyFill="0" applyBorder="0" applyProtection="0">
      <alignment horizontal="left" vertical="top"/>
    </xf>
    <xf numFmtId="0" fontId="93" fillId="80" borderId="0"/>
    <xf numFmtId="168" fontId="93" fillId="80" borderId="0"/>
    <xf numFmtId="0" fontId="95"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6" fillId="0" borderId="11">
      <alignment horizontal="center" vertical="center" wrapText="1"/>
    </xf>
    <xf numFmtId="168" fontId="6" fillId="0" borderId="11">
      <alignment horizontal="center" vertical="center" wrapText="1"/>
    </xf>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57" applyNumberFormat="0" applyFill="0" applyAlignment="0" applyProtection="0"/>
    <xf numFmtId="0" fontId="14" fillId="0" borderId="19" applyNumberFormat="0" applyFill="0" applyAlignment="0" applyProtection="0"/>
    <xf numFmtId="0" fontId="5" fillId="0" borderId="39" applyNumberFormat="0" applyFill="0" applyAlignment="0" applyProtection="0"/>
    <xf numFmtId="0" fontId="45" fillId="0" borderId="40"/>
    <xf numFmtId="168" fontId="45" fillId="0" borderId="40"/>
    <xf numFmtId="0" fontId="67" fillId="0" borderId="41"/>
    <xf numFmtId="168" fontId="67" fillId="0" borderId="41"/>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168"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0" fontId="67" fillId="0" borderId="24"/>
    <xf numFmtId="183" fontId="96" fillId="0" borderId="0">
      <alignment horizontal="left"/>
    </xf>
    <xf numFmtId="184" fontId="5" fillId="0" borderId="0" applyFont="0" applyFill="0" applyBorder="0" applyAlignment="0" applyProtection="0"/>
    <xf numFmtId="185" fontId="5" fillId="0" borderId="0" applyFont="0" applyFill="0" applyBorder="0" applyAlignment="0" applyProtection="0"/>
    <xf numFmtId="0" fontId="45" fillId="0" borderId="42"/>
    <xf numFmtId="168" fontId="45" fillId="0" borderId="42"/>
    <xf numFmtId="38" fontId="79" fillId="0" borderId="43" applyFill="0" applyBorder="0" applyAlignment="0" applyProtection="0">
      <protection locked="0"/>
    </xf>
    <xf numFmtId="37" fontId="10" fillId="65" borderId="0" applyNumberFormat="0" applyBorder="0" applyAlignment="0" applyProtection="0"/>
    <xf numFmtId="37" fontId="10" fillId="0" borderId="0"/>
    <xf numFmtId="3" fontId="97" fillId="81" borderId="44" applyProtection="0"/>
    <xf numFmtId="186" fontId="5" fillId="0" borderId="0" applyFont="0" applyFill="0" applyBorder="0" applyAlignment="0" applyProtection="0"/>
    <xf numFmtId="187" fontId="5" fillId="0" borderId="0" applyFont="0" applyFill="0" applyBorder="0" applyAlignment="0" applyProtection="0"/>
    <xf numFmtId="0" fontId="114"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3" fillId="8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76" fillId="1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3" fillId="8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1" fillId="12" borderId="0" applyNumberFormat="0" applyBorder="0" applyAlignment="0" applyProtection="0"/>
    <xf numFmtId="0" fontId="23" fillId="86" borderId="0" applyNumberFormat="0" applyBorder="0" applyAlignment="0" applyProtection="0"/>
    <xf numFmtId="0" fontId="1"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3"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76" fillId="1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3"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76" fillId="16"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 fillId="16" borderId="0" applyNumberFormat="0" applyBorder="0" applyAlignment="0" applyProtection="0"/>
    <xf numFmtId="0" fontId="23" fillId="51" borderId="0" applyNumberFormat="0" applyBorder="0" applyAlignment="0" applyProtection="0"/>
    <xf numFmtId="0" fontId="1"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5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76" fillId="2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5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 fillId="20" borderId="0" applyNumberFormat="0" applyBorder="0" applyAlignment="0" applyProtection="0"/>
    <xf numFmtId="0" fontId="23" fillId="55" borderId="0" applyNumberFormat="0" applyBorder="0" applyAlignment="0" applyProtection="0"/>
    <xf numFmtId="0" fontId="1"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3" fillId="8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76" fillId="2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3" fillId="8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76" fillId="24" borderId="0" applyNumberFormat="0" applyBorder="0" applyAlignment="0" applyProtection="0"/>
    <xf numFmtId="0" fontId="23" fillId="87" borderId="0" applyNumberFormat="0" applyBorder="0" applyAlignment="0" applyProtection="0"/>
    <xf numFmtId="0" fontId="23" fillId="87" borderId="0" applyNumberFormat="0" applyBorder="0" applyAlignment="0" applyProtection="0"/>
    <xf numFmtId="0" fontId="1" fillId="24" borderId="0" applyNumberFormat="0" applyBorder="0" applyAlignment="0" applyProtection="0"/>
    <xf numFmtId="0" fontId="23" fillId="87" borderId="0" applyNumberFormat="0" applyBorder="0" applyAlignment="0" applyProtection="0"/>
    <xf numFmtId="0" fontId="1"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3" fillId="4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7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3" fillId="4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76" fillId="28" borderId="0" applyNumberFormat="0" applyBorder="0" applyAlignment="0" applyProtection="0"/>
    <xf numFmtId="0" fontId="23" fillId="41" borderId="0" applyNumberFormat="0" applyBorder="0" applyAlignment="0" applyProtection="0"/>
    <xf numFmtId="0" fontId="1" fillId="28" borderId="0" applyNumberFormat="0" applyBorder="0" applyAlignment="0" applyProtection="0"/>
    <xf numFmtId="0" fontId="23" fillId="41" borderId="0" applyNumberFormat="0" applyBorder="0" applyAlignment="0" applyProtection="0"/>
    <xf numFmtId="0" fontId="1"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 fillId="32" borderId="0" applyNumberFormat="0" applyBorder="0" applyAlignment="0" applyProtection="0"/>
    <xf numFmtId="0" fontId="23" fillId="3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3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76"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3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76" fillId="3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1"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 fillId="13" borderId="0" applyNumberFormat="0" applyBorder="0" applyAlignment="0" applyProtection="0"/>
    <xf numFmtId="0" fontId="23" fillId="35"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76" fillId="1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3" borderId="0" applyNumberFormat="0" applyBorder="0" applyAlignment="0" applyProtection="0"/>
    <xf numFmtId="0" fontId="23" fillId="35" borderId="0" applyNumberFormat="0" applyBorder="0" applyAlignment="0" applyProtection="0"/>
    <xf numFmtId="0" fontId="1"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 fillId="17" borderId="0" applyNumberFormat="0" applyBorder="0" applyAlignment="0" applyProtection="0"/>
    <xf numFmtId="0" fontId="23"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3"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6"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3"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6" fillId="17" borderId="0" applyNumberFormat="0" applyBorder="0" applyAlignment="0" applyProtection="0"/>
    <xf numFmtId="0" fontId="23" fillId="36" borderId="0" applyNumberFormat="0" applyBorder="0" applyAlignment="0" applyProtection="0"/>
    <xf numFmtId="0" fontId="1" fillId="17" borderId="0" applyNumberFormat="0" applyBorder="0" applyAlignment="0" applyProtection="0"/>
    <xf numFmtId="0" fontId="23"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3"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76" fillId="2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3"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76" fillId="21"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1" borderId="0" applyNumberFormat="0" applyBorder="0" applyAlignment="0" applyProtection="0"/>
    <xf numFmtId="0" fontId="23" fillId="40" borderId="0" applyNumberFormat="0" applyBorder="0" applyAlignment="0" applyProtection="0"/>
    <xf numFmtId="0" fontId="1"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 fillId="25" borderId="0" applyNumberFormat="0" applyBorder="0" applyAlignment="0" applyProtection="0"/>
    <xf numFmtId="0" fontId="23" fillId="8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3" fillId="8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6" fillId="2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3" fillId="8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76" fillId="25" borderId="0" applyNumberFormat="0" applyBorder="0" applyAlignment="0" applyProtection="0"/>
    <xf numFmtId="0" fontId="23" fillId="87" borderId="0" applyNumberFormat="0" applyBorder="0" applyAlignment="0" applyProtection="0"/>
    <xf numFmtId="0" fontId="23" fillId="87" borderId="0" applyNumberFormat="0" applyBorder="0" applyAlignment="0" applyProtection="0"/>
    <xf numFmtId="0" fontId="1" fillId="25" borderId="0" applyNumberFormat="0" applyBorder="0" applyAlignment="0" applyProtection="0"/>
    <xf numFmtId="0" fontId="23" fillId="87" borderId="0" applyNumberFormat="0" applyBorder="0" applyAlignment="0" applyProtection="0"/>
    <xf numFmtId="0" fontId="1"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1" fillId="25" borderId="0" applyNumberFormat="0" applyBorder="0" applyAlignment="0" applyProtection="0"/>
    <xf numFmtId="0" fontId="2" fillId="29" borderId="0" applyNumberFormat="0" applyBorder="0" applyAlignment="0" applyProtection="0"/>
    <xf numFmtId="0" fontId="23" fillId="3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76" fillId="2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3" fillId="35" borderId="0" applyNumberFormat="0" applyBorder="0" applyAlignment="0" applyProtection="0"/>
    <xf numFmtId="0" fontId="1" fillId="29" borderId="0" applyNumberFormat="0" applyBorder="0" applyAlignment="0" applyProtection="0"/>
    <xf numFmtId="0" fontId="23" fillId="3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4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76"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3" fillId="4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76" fillId="33"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1" fillId="33" borderId="0" applyNumberFormat="0" applyBorder="0" applyAlignment="0" applyProtection="0"/>
    <xf numFmtId="0" fontId="23" fillId="42" borderId="0" applyNumberFormat="0" applyBorder="0" applyAlignment="0" applyProtection="0"/>
    <xf numFmtId="0" fontId="1"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5" fillId="43"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4" fillId="47"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9"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4" fillId="4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5" fillId="46" borderId="0" applyNumberFormat="0" applyBorder="0" applyAlignment="0" applyProtection="0"/>
    <xf numFmtId="0" fontId="25" fillId="44"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4" fillId="4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4" fillId="42"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4" fillId="89" borderId="0" applyNumberFormat="0" applyBorder="0" applyAlignment="0" applyProtection="0"/>
    <xf numFmtId="0" fontId="24" fillId="89" borderId="0" applyNumberFormat="0" applyBorder="0" applyAlignment="0" applyProtection="0"/>
    <xf numFmtId="0" fontId="24" fillId="89" borderId="0" applyNumberFormat="0" applyBorder="0" applyAlignment="0" applyProtection="0"/>
    <xf numFmtId="0" fontId="25" fillId="49" borderId="0" applyNumberFormat="0" applyBorder="0" applyAlignment="0" applyProtection="0"/>
    <xf numFmtId="0" fontId="25" fillId="8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4" fillId="2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4" fillId="6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7" fillId="50" borderId="11" applyNumberFormat="0" applyBorder="0" applyAlignment="0" applyProtection="0"/>
    <xf numFmtId="0" fontId="30" fillId="51" borderId="0" applyNumberFormat="0" applyBorder="0" applyAlignment="0" applyProtection="0"/>
    <xf numFmtId="0" fontId="28" fillId="8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49" fontId="32" fillId="0" borderId="0" applyFont="0" applyFill="0" applyBorder="0" applyAlignment="0" applyProtection="0">
      <alignment horizontal="left"/>
    </xf>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1" fontId="33" fillId="0" borderId="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10" fillId="0" borderId="0" applyNumberFormat="0" applyAlignment="0" applyProtection="0">
      <alignment horizontal="left"/>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21"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4" fillId="0" borderId="0" applyNumberFormat="0" applyAlignment="0" applyProtection="0">
      <alignment horizontal="left" wrapText="1"/>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49" fontId="35" fillId="0" borderId="0" applyAlignment="0" applyProtection="0">
      <alignment horizontal="left"/>
    </xf>
    <xf numFmtId="189" fontId="79" fillId="0" borderId="0" applyFill="0" applyBorder="0" applyAlignment="0"/>
    <xf numFmtId="0" fontId="37" fillId="53" borderId="22" applyNumberFormat="0" applyAlignment="0" applyProtection="0"/>
    <xf numFmtId="0" fontId="102" fillId="90" borderId="14" applyNumberFormat="0" applyAlignment="0" applyProtection="0"/>
    <xf numFmtId="0" fontId="102" fillId="90" borderId="14" applyNumberFormat="0" applyAlignment="0" applyProtection="0"/>
    <xf numFmtId="0" fontId="102" fillId="90" borderId="14" applyNumberFormat="0" applyAlignment="0" applyProtection="0"/>
    <xf numFmtId="0" fontId="37" fillId="53" borderId="22" applyNumberFormat="0" applyAlignment="0" applyProtection="0"/>
    <xf numFmtId="0" fontId="37" fillId="53" borderId="22" applyNumberFormat="0" applyAlignment="0" applyProtection="0"/>
    <xf numFmtId="0" fontId="37" fillId="53" borderId="22" applyNumberFormat="0" applyAlignment="0" applyProtection="0"/>
    <xf numFmtId="0" fontId="37" fillId="53" borderId="22"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54" borderId="23" applyNumberFormat="0" applyAlignment="0" applyProtection="0"/>
    <xf numFmtId="0" fontId="101" fillId="9" borderId="17" applyNumberFormat="0" applyAlignment="0" applyProtection="0"/>
    <xf numFmtId="0" fontId="39" fillId="54" borderId="23" applyNumberFormat="0" applyAlignment="0" applyProtection="0"/>
    <xf numFmtId="0" fontId="39" fillId="54" borderId="23" applyNumberFormat="0" applyAlignment="0" applyProtection="0"/>
    <xf numFmtId="0" fontId="39" fillId="54" borderId="23" applyNumberFormat="0" applyAlignment="0" applyProtection="0"/>
    <xf numFmtId="0" fontId="39" fillId="54" borderId="23" applyNumberFormat="0" applyAlignment="0" applyProtection="0"/>
    <xf numFmtId="0" fontId="39" fillId="54" borderId="23"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 fontId="41" fillId="0" borderId="0"/>
    <xf numFmtId="1" fontId="41" fillId="0" borderId="0"/>
    <xf numFmtId="1" fontId="41" fillId="0" borderId="0"/>
    <xf numFmtId="1" fontId="41" fillId="0" borderId="0"/>
    <xf numFmtId="1" fontId="41" fillId="0" borderId="0"/>
    <xf numFmtId="1" fontId="41" fillId="0" borderId="0"/>
    <xf numFmtId="1" fontId="41" fillId="0" borderId="0"/>
    <xf numFmtId="1" fontId="41"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76" fillId="0" borderId="0" applyFont="0" applyFill="0" applyBorder="0" applyAlignment="0" applyProtection="0"/>
    <xf numFmtId="41" fontId="5" fillId="0" borderId="0" applyFont="0" applyFill="0" applyBorder="0" applyAlignment="0" applyProtection="0"/>
    <xf numFmtId="41" fontId="17"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7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2"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5"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37" fontId="5" fillId="0" borderId="0" applyFill="0" applyBorder="0" applyAlignment="0" applyProtection="0"/>
    <xf numFmtId="3" fontId="43" fillId="0" borderId="0" applyFont="0" applyFill="0" applyBorder="0" applyAlignment="0" applyProtection="0"/>
    <xf numFmtId="37" fontId="5" fillId="0" borderId="0" applyFill="0" applyBorder="0" applyAlignment="0" applyProtection="0"/>
    <xf numFmtId="3" fontId="43" fillId="0" borderId="0" applyFont="0" applyFill="0" applyBorder="0" applyAlignment="0" applyProtection="0"/>
    <xf numFmtId="37" fontId="5" fillId="0" borderId="0" applyFill="0" applyBorder="0" applyAlignment="0" applyProtection="0"/>
    <xf numFmtId="3" fontId="5" fillId="0" borderId="0" applyFont="0" applyFill="0" applyBorder="0" applyAlignment="0" applyProtection="0"/>
    <xf numFmtId="3" fontId="43" fillId="0" borderId="0" applyFont="0" applyFill="0" applyBorder="0" applyAlignment="0" applyProtection="0"/>
    <xf numFmtId="37" fontId="5"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5"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5"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7" fontId="5"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0" fontId="5" fillId="0" borderId="0"/>
    <xf numFmtId="3" fontId="43" fillId="0" borderId="0" applyFont="0" applyFill="0" applyBorder="0" applyAlignment="0" applyProtection="0"/>
    <xf numFmtId="0" fontId="5" fillId="0" borderId="0"/>
    <xf numFmtId="3" fontId="43" fillId="0" borderId="0" applyFont="0" applyFill="0" applyBorder="0" applyAlignment="0" applyProtection="0"/>
    <xf numFmtId="0" fontId="5" fillId="0" borderId="0"/>
    <xf numFmtId="37" fontId="5" fillId="0" borderId="0" applyFill="0" applyBorder="0" applyAlignment="0" applyProtection="0"/>
    <xf numFmtId="37" fontId="5" fillId="0" borderId="0" applyFill="0" applyBorder="0" applyAlignment="0" applyProtection="0"/>
    <xf numFmtId="3" fontId="43" fillId="0" borderId="0" applyFont="0" applyFill="0" applyBorder="0" applyAlignment="0" applyProtection="0"/>
    <xf numFmtId="0" fontId="5" fillId="0" borderId="0"/>
    <xf numFmtId="0" fontId="5" fillId="0" borderId="0"/>
    <xf numFmtId="37" fontId="5" fillId="0" borderId="0" applyFill="0" applyBorder="0" applyAlignment="0" applyProtection="0"/>
    <xf numFmtId="3" fontId="43" fillId="0" borderId="0" applyFont="0" applyFill="0" applyBorder="0" applyAlignment="0" applyProtection="0"/>
    <xf numFmtId="0" fontId="5" fillId="0" borderId="0"/>
    <xf numFmtId="37" fontId="5" fillId="0" borderId="0" applyFill="0" applyBorder="0" applyAlignment="0" applyProtection="0"/>
    <xf numFmtId="3" fontId="43" fillId="0" borderId="0" applyFont="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0" fontId="5" fillId="0" borderId="0"/>
    <xf numFmtId="0" fontId="5" fillId="0" borderId="0"/>
    <xf numFmtId="37" fontId="5" fillId="0" borderId="0" applyFill="0" applyBorder="0" applyAlignment="0" applyProtection="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0" fontId="5" fillId="0" borderId="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0" fontId="5" fillId="0" borderId="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0" fontId="5" fillId="0" borderId="0"/>
    <xf numFmtId="37" fontId="5" fillId="0" borderId="0" applyFill="0" applyBorder="0" applyAlignment="0" applyProtection="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37" fontId="5" fillId="0" borderId="0" applyFill="0" applyBorder="0" applyAlignment="0" applyProtection="0"/>
    <xf numFmtId="0" fontId="5" fillId="0" borderId="0"/>
    <xf numFmtId="0" fontId="5" fillId="0" borderId="0"/>
    <xf numFmtId="37" fontId="5" fillId="0" borderId="0" applyFill="0" applyBorder="0" applyAlignment="0" applyProtection="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42"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5" fontId="45" fillId="0" borderId="0"/>
    <xf numFmtId="5" fontId="45" fillId="0" borderId="0"/>
    <xf numFmtId="5" fontId="45" fillId="0" borderId="0"/>
    <xf numFmtId="5" fontId="45" fillId="0" borderId="0"/>
    <xf numFmtId="5" fontId="45" fillId="0" borderId="0"/>
    <xf numFmtId="5" fontId="4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ont="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5" fontId="5" fillId="0" borderId="0" applyFill="0" applyBorder="0" applyAlignment="0" applyProtection="0"/>
    <xf numFmtId="0" fontId="5" fillId="0" borderId="0"/>
    <xf numFmtId="5" fontId="5" fillId="0" borderId="0" applyFont="0" applyFill="0" applyBorder="0" applyAlignment="0" applyProtection="0"/>
    <xf numFmtId="167" fontId="43" fillId="0" borderId="0" applyFont="0" applyFill="0" applyBorder="0" applyAlignment="0" applyProtection="0"/>
    <xf numFmtId="0" fontId="5" fillId="0" borderId="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167" fontId="43"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0" fontId="5" fillId="0" borderId="0"/>
    <xf numFmtId="167" fontId="43" fillId="0" borderId="0" applyFont="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ont="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ont="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5" fillId="0" borderId="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167" fontId="43" fillId="0" borderId="0" applyFont="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167" fontId="43" fillId="0" borderId="0" applyFont="0" applyFill="0" applyBorder="0" applyAlignment="0" applyProtection="0"/>
    <xf numFmtId="0" fontId="5" fillId="0" borderId="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5" fontId="5" fillId="0" borderId="0" applyFill="0" applyBorder="0" applyAlignment="0" applyProtection="0"/>
    <xf numFmtId="167" fontId="43" fillId="0" borderId="0" applyFont="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5" fontId="5" fillId="0" borderId="0" applyFill="0" applyBorder="0" applyAlignment="0" applyProtection="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5" fontId="5" fillId="0" borderId="0" applyFill="0" applyBorder="0" applyAlignment="0" applyProtection="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4" fontId="5" fillId="0" borderId="0" applyFont="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175" fontId="5" fillId="0" borderId="0" applyFill="0" applyBorder="0" applyAlignment="0" applyProtection="0"/>
    <xf numFmtId="0" fontId="5" fillId="0" borderId="0"/>
    <xf numFmtId="14" fontId="5" fillId="0" borderId="0" applyFont="0" applyFill="0" applyBorder="0" applyAlignment="0" applyProtection="0"/>
    <xf numFmtId="0" fontId="43" fillId="0" borderId="0" applyFont="0" applyFill="0" applyBorder="0" applyAlignment="0" applyProtection="0"/>
    <xf numFmtId="0" fontId="5" fillId="0" borderId="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0" fontId="43"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0" fontId="5" fillId="0" borderId="0"/>
    <xf numFmtId="0" fontId="43" fillId="0" borderId="0" applyFont="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4" fontId="5" fillId="0" borderId="0" applyFont="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4" fontId="5" fillId="0" borderId="0" applyFont="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5" fillId="0" borderId="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43" fillId="0" borderId="0" applyFont="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43" fillId="0" borderId="0" applyFont="0" applyFill="0" applyBorder="0" applyAlignment="0" applyProtection="0"/>
    <xf numFmtId="0" fontId="5" fillId="0" borderId="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175" fontId="5" fillId="0" borderId="0" applyFill="0" applyBorder="0" applyAlignment="0" applyProtection="0"/>
    <xf numFmtId="0" fontId="43" fillId="0" borderId="0" applyFont="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175" fontId="5" fillId="0" borderId="0" applyFill="0" applyBorder="0" applyAlignment="0" applyProtection="0"/>
    <xf numFmtId="0" fontId="5" fillId="0" borderId="0"/>
    <xf numFmtId="0" fontId="5" fillId="0" borderId="0"/>
    <xf numFmtId="175" fontId="5" fillId="0" borderId="0" applyFill="0" applyBorder="0" applyAlignment="0" applyProtection="0"/>
    <xf numFmtId="0" fontId="47" fillId="0" borderId="0" applyNumberFormat="0" applyFill="0" applyBorder="0" applyAlignment="0" applyProtection="0"/>
    <xf numFmtId="0" fontId="5" fillId="0" borderId="0"/>
    <xf numFmtId="0" fontId="116" fillId="0" borderId="0" applyNumberFormat="0" applyFill="0" applyBorder="0" applyAlignment="0" applyProtection="0"/>
    <xf numFmtId="0" fontId="47" fillId="0" borderId="0" applyNumberFormat="0" applyFill="0" applyBorder="0" applyAlignment="0" applyProtection="0"/>
    <xf numFmtId="0" fontId="5" fillId="0" borderId="0"/>
    <xf numFmtId="0" fontId="47" fillId="0" borderId="0" applyNumberFormat="0" applyFill="0" applyBorder="0" applyAlignment="0" applyProtection="0"/>
    <xf numFmtId="0" fontId="5" fillId="0" borderId="0"/>
    <xf numFmtId="0" fontId="47" fillId="0" borderId="0" applyNumberFormat="0" applyFill="0" applyBorder="0" applyAlignment="0" applyProtection="0"/>
    <xf numFmtId="0" fontId="5" fillId="0" borderId="0"/>
    <xf numFmtId="0" fontId="47" fillId="0" borderId="0" applyNumberFormat="0" applyFill="0" applyBorder="0" applyAlignment="0" applyProtection="0"/>
    <xf numFmtId="0" fontId="5" fillId="0" borderId="0"/>
    <xf numFmtId="0" fontId="47" fillId="0" borderId="0" applyNumberFormat="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ont="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5" fillId="0" borderId="0" applyFill="0" applyBorder="0" applyAlignment="0" applyProtection="0"/>
    <xf numFmtId="0" fontId="5" fillId="0" borderId="0"/>
    <xf numFmtId="2" fontId="5"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43" fillId="0" borderId="0" applyFont="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0" fontId="5" fillId="0" borderId="0"/>
    <xf numFmtId="2" fontId="43" fillId="0" borderId="0" applyFont="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ont="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ont="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5" fillId="0" borderId="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2" fontId="43" fillId="0" borderId="0" applyFont="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2" fontId="43" fillId="0" borderId="0" applyFont="0" applyFill="0" applyBorder="0" applyAlignment="0" applyProtection="0"/>
    <xf numFmtId="0" fontId="5" fillId="0" borderId="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5" fillId="0" borderId="0" applyFill="0" applyBorder="0" applyAlignment="0" applyProtection="0"/>
    <xf numFmtId="2" fontId="43" fillId="0" borderId="0" applyFont="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2" fontId="5" fillId="0" borderId="0" applyFill="0" applyBorder="0" applyAlignment="0" applyProtection="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2" fontId="5" fillId="0" borderId="0" applyFill="0" applyBorder="0" applyAlignment="0" applyProtection="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1" fillId="55" borderId="0" applyNumberFormat="0" applyBorder="0" applyAlignment="0" applyProtection="0"/>
    <xf numFmtId="0" fontId="5" fillId="0" borderId="0"/>
    <xf numFmtId="0" fontId="49" fillId="41" borderId="0" applyNumberFormat="0" applyBorder="0" applyAlignment="0" applyProtection="0"/>
    <xf numFmtId="0" fontId="51" fillId="55" borderId="0" applyNumberFormat="0" applyBorder="0" applyAlignment="0" applyProtection="0"/>
    <xf numFmtId="0" fontId="5" fillId="0" borderId="0"/>
    <xf numFmtId="0" fontId="51" fillId="55" borderId="0" applyNumberFormat="0" applyBorder="0" applyAlignment="0" applyProtection="0"/>
    <xf numFmtId="0" fontId="5" fillId="0" borderId="0"/>
    <xf numFmtId="0" fontId="5" fillId="0" borderId="0"/>
    <xf numFmtId="0" fontId="51" fillId="55" borderId="0" applyNumberFormat="0" applyBorder="0" applyAlignment="0" applyProtection="0"/>
    <xf numFmtId="0" fontId="5" fillId="0" borderId="0"/>
    <xf numFmtId="0" fontId="51" fillId="55"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38" fontId="10" fillId="2" borderId="0" applyNumberFormat="0" applyBorder="0" applyAlignment="0" applyProtection="0"/>
    <xf numFmtId="0" fontId="5" fillId="0" borderId="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10" fillId="2" borderId="0" applyNumberFormat="0" applyBorder="0" applyAlignment="0" applyProtection="0"/>
    <xf numFmtId="0" fontId="5" fillId="0" borderId="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5" fillId="0" borderId="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38" fontId="10" fillId="2" borderId="0" applyNumberFormat="0" applyBorder="0" applyAlignment="0" applyProtection="0"/>
    <xf numFmtId="0" fontId="5" fillId="0" borderId="0"/>
    <xf numFmtId="0" fontId="54"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4" fillId="0" borderId="0" applyNumberFormat="0" applyFill="0" applyBorder="0" applyAlignment="0" applyProtection="0"/>
    <xf numFmtId="0" fontId="15"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15"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15"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15" fillId="0" borderId="12" applyNumberFormat="0" applyFill="0" applyAlignment="0" applyProtection="0"/>
    <xf numFmtId="0" fontId="54" fillId="0" borderId="0" applyNumberFormat="0" applyFill="0" applyBorder="0" applyAlignment="0" applyProtection="0"/>
    <xf numFmtId="0" fontId="5" fillId="0" borderId="0"/>
    <xf numFmtId="0" fontId="5" fillId="0" borderId="0"/>
    <xf numFmtId="0" fontId="52" fillId="0" borderId="0" applyNumberFormat="0" applyFill="0" applyBorder="0" applyAlignment="0" applyProtection="0"/>
    <xf numFmtId="0" fontId="15" fillId="0" borderId="12" applyNumberFormat="0" applyFill="0" applyAlignment="0" applyProtection="0"/>
    <xf numFmtId="0" fontId="5" fillId="0" borderId="0"/>
    <xf numFmtId="0" fontId="15" fillId="0" borderId="12" applyNumberFormat="0" applyFill="0" applyAlignment="0" applyProtection="0"/>
    <xf numFmtId="0" fontId="5" fillId="0" borderId="0"/>
    <xf numFmtId="0" fontId="15" fillId="0" borderId="12" applyNumberFormat="0" applyFill="0" applyAlignment="0" applyProtection="0"/>
    <xf numFmtId="0" fontId="15" fillId="0" borderId="12" applyNumberFormat="0" applyFill="0" applyAlignment="0" applyProtection="0"/>
    <xf numFmtId="0" fontId="15"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15"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 fillId="0" borderId="0"/>
    <xf numFmtId="0" fontId="5" fillId="0" borderId="0"/>
    <xf numFmtId="0" fontId="52" fillId="0" borderId="0" applyNumberFormat="0" applyFill="0" applyBorder="0" applyAlignment="0" applyProtection="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15" fillId="0" borderId="12" applyNumberFormat="0" applyFill="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 fillId="0" borderId="0"/>
    <xf numFmtId="0" fontId="5" fillId="0" borderId="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19" fillId="0" borderId="1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4" fillId="0" borderId="0" applyNumberFormat="0" applyFill="0" applyBorder="0" applyAlignment="0" applyProtection="0"/>
    <xf numFmtId="0" fontId="19" fillId="0" borderId="1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 fillId="0" borderId="0"/>
    <xf numFmtId="0" fontId="5" fillId="0" borderId="0"/>
    <xf numFmtId="0" fontId="52" fillId="0" borderId="0" applyNumberFormat="0" applyFill="0" applyBorder="0" applyAlignment="0" applyProtection="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5" fillId="0" borderId="0"/>
    <xf numFmtId="0" fontId="5" fillId="0" borderId="0"/>
    <xf numFmtId="0" fontId="5" fillId="0" borderId="0"/>
    <xf numFmtId="0" fontId="52" fillId="0" borderId="0" applyNumberFormat="0" applyFill="0" applyBorder="0" applyAlignment="0" applyProtection="0"/>
    <xf numFmtId="0" fontId="5" fillId="0" borderId="0"/>
    <xf numFmtId="0" fontId="52"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19" fillId="0" borderId="12" applyNumberFormat="0" applyFill="0" applyAlignment="0" applyProtection="0"/>
    <xf numFmtId="0" fontId="54" fillId="0" borderId="0" applyNumberFormat="0" applyFill="0" applyBorder="0" applyAlignment="0" applyProtection="0"/>
    <xf numFmtId="0" fontId="5" fillId="0" borderId="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54"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12" fillId="0" borderId="0" applyNumberFormat="0" applyFill="0" applyBorder="0" applyAlignment="0" applyProtection="0"/>
    <xf numFmtId="0" fontId="16" fillId="0" borderId="1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16" fillId="0" borderId="1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16" fillId="0" borderId="1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16" fillId="0" borderId="13" applyNumberFormat="0" applyFill="0" applyAlignment="0" applyProtection="0"/>
    <xf numFmtId="0" fontId="12" fillId="0" borderId="0" applyNumberFormat="0" applyFill="0" applyBorder="0" applyAlignment="0" applyProtection="0"/>
    <xf numFmtId="0" fontId="5" fillId="0" borderId="0"/>
    <xf numFmtId="0" fontId="5" fillId="0" borderId="0"/>
    <xf numFmtId="0" fontId="55" fillId="0" borderId="0" applyNumberFormat="0" applyFill="0" applyBorder="0" applyAlignment="0" applyProtection="0"/>
    <xf numFmtId="0" fontId="16" fillId="0" borderId="13" applyNumberFormat="0" applyFill="0" applyAlignment="0" applyProtection="0"/>
    <xf numFmtId="0" fontId="5" fillId="0" borderId="0"/>
    <xf numFmtId="0" fontId="16" fillId="0" borderId="13" applyNumberFormat="0" applyFill="0" applyAlignment="0" applyProtection="0"/>
    <xf numFmtId="0" fontId="5" fillId="0" borderId="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16" fillId="0" borderId="1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 fillId="0" borderId="0"/>
    <xf numFmtId="0" fontId="5" fillId="0" borderId="0"/>
    <xf numFmtId="0" fontId="55" fillId="0" borderId="0" applyNumberFormat="0" applyFill="0" applyBorder="0" applyAlignment="0" applyProtection="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Fon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 fillId="0" borderId="0"/>
    <xf numFmtId="0" fontId="5" fillId="0" borderId="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20" fillId="0" borderId="13" applyNumberFormat="0" applyFill="0" applyAlignment="0" applyProtection="0"/>
    <xf numFmtId="0" fontId="12" fillId="0" borderId="0" applyFont="0" applyFill="0" applyBorder="0" applyAlignment="0" applyProtection="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12" fillId="0" borderId="0" applyNumberFormat="0" applyFill="0" applyBorder="0" applyAlignment="0" applyProtection="0"/>
    <xf numFmtId="0" fontId="20" fillId="0" borderId="13"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 fillId="0" borderId="0"/>
    <xf numFmtId="0" fontId="5" fillId="0" borderId="0"/>
    <xf numFmtId="0" fontId="55" fillId="0" borderId="0" applyNumberFormat="0" applyFill="0" applyBorder="0" applyAlignment="0" applyProtection="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Fon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 fillId="0" borderId="0"/>
    <xf numFmtId="0" fontId="5" fillId="0" borderId="0"/>
    <xf numFmtId="0" fontId="5" fillId="0" borderId="0"/>
    <xf numFmtId="0" fontId="55" fillId="0" borderId="0" applyNumberFormat="0" applyFill="0" applyBorder="0" applyAlignment="0" applyProtection="0"/>
    <xf numFmtId="0" fontId="5" fillId="0" borderId="0"/>
    <xf numFmtId="0" fontId="55"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20" fillId="0" borderId="13" applyNumberFormat="0" applyFill="0" applyAlignment="0" applyProtection="0"/>
    <xf numFmtId="0" fontId="12" fillId="0" borderId="0" applyNumberFormat="0" applyFill="0" applyBorder="0" applyAlignment="0" applyProtection="0"/>
    <xf numFmtId="0" fontId="5" fillId="0" borderId="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12" fillId="0" borderId="0" applyNumberFormat="0" applyFill="0" applyBorder="0" applyAlignment="0" applyProtection="0"/>
    <xf numFmtId="0" fontId="5" fillId="0" borderId="0"/>
    <xf numFmtId="0" fontId="58" fillId="0" borderId="28" applyNumberFormat="0" applyFill="0" applyAlignment="0" applyProtection="0"/>
    <xf numFmtId="0" fontId="57" fillId="0" borderId="27" applyNumberFormat="0" applyFill="0" applyAlignment="0" applyProtection="0"/>
    <xf numFmtId="0" fontId="5" fillId="0" borderId="0"/>
    <xf numFmtId="0" fontId="57" fillId="0" borderId="27" applyNumberFormat="0" applyFill="0" applyAlignment="0" applyProtection="0"/>
    <xf numFmtId="0" fontId="57" fillId="0" borderId="27" applyNumberFormat="0" applyFill="0" applyAlignment="0" applyProtection="0"/>
    <xf numFmtId="0" fontId="58" fillId="0" borderId="28" applyNumberFormat="0" applyFill="0" applyAlignment="0" applyProtection="0"/>
    <xf numFmtId="0" fontId="5" fillId="0" borderId="0"/>
    <xf numFmtId="0" fontId="58" fillId="0" borderId="28" applyNumberFormat="0" applyFill="0" applyAlignment="0" applyProtection="0"/>
    <xf numFmtId="0" fontId="5" fillId="0" borderId="0"/>
    <xf numFmtId="0" fontId="58" fillId="0" borderId="28" applyNumberFormat="0" applyFill="0" applyAlignment="0" applyProtection="0"/>
    <xf numFmtId="0" fontId="5" fillId="0" borderId="0"/>
    <xf numFmtId="0" fontId="58" fillId="0" borderId="28" applyNumberFormat="0" applyFill="0" applyAlignment="0" applyProtection="0"/>
    <xf numFmtId="0" fontId="5" fillId="0" borderId="0"/>
    <xf numFmtId="0" fontId="58" fillId="0" borderId="28" applyNumberFormat="0" applyFill="0" applyAlignment="0" applyProtection="0"/>
    <xf numFmtId="0" fontId="5" fillId="0" borderId="0"/>
    <xf numFmtId="0" fontId="58" fillId="0" borderId="0" applyNumberFormat="0" applyFill="0" applyBorder="0" applyAlignment="0" applyProtection="0"/>
    <xf numFmtId="0" fontId="57" fillId="0" borderId="0" applyNumberFormat="0" applyFill="0" applyBorder="0" applyAlignment="0" applyProtection="0"/>
    <xf numFmtId="0" fontId="5"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0" borderId="0"/>
    <xf numFmtId="0" fontId="107" fillId="0" borderId="0" applyNumberFormat="0" applyFill="0" applyBorder="0" applyAlignment="0" applyProtection="0"/>
    <xf numFmtId="0" fontId="58" fillId="0" borderId="0" applyNumberFormat="0" applyFill="0" applyBorder="0" applyAlignment="0" applyProtection="0"/>
    <xf numFmtId="0" fontId="5" fillId="0" borderId="0"/>
    <xf numFmtId="0" fontId="58" fillId="0" borderId="0" applyNumberFormat="0" applyFill="0" applyBorder="0" applyAlignment="0" applyProtection="0"/>
    <xf numFmtId="0" fontId="5" fillId="0" borderId="0"/>
    <xf numFmtId="0" fontId="58" fillId="0" borderId="0" applyNumberFormat="0" applyFill="0" applyBorder="0" applyAlignment="0" applyProtection="0"/>
    <xf numFmtId="0" fontId="5" fillId="0" borderId="0"/>
    <xf numFmtId="0" fontId="58" fillId="0" borderId="0" applyNumberFormat="0" applyFill="0" applyBorder="0" applyAlignment="0" applyProtection="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0" fontId="5" fillId="0" borderId="0"/>
    <xf numFmtId="0" fontId="5" fillId="0" borderId="0"/>
    <xf numFmtId="165" fontId="5" fillId="0" borderId="0">
      <protection locked="0"/>
    </xf>
    <xf numFmtId="165" fontId="5" fillId="0" borderId="0">
      <protection locked="0"/>
    </xf>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165" fontId="5" fillId="0" borderId="0">
      <protection locked="0"/>
    </xf>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165" fontId="5" fillId="0" borderId="0">
      <protection locked="0"/>
    </xf>
    <xf numFmtId="0" fontId="5" fillId="0" borderId="0"/>
    <xf numFmtId="0" fontId="5" fillId="0" borderId="0"/>
    <xf numFmtId="0" fontId="5" fillId="0" borderId="0"/>
    <xf numFmtId="0" fontId="61" fillId="0" borderId="0" applyNumberFormat="0" applyFill="0" applyBorder="0" applyAlignment="0" applyProtection="0">
      <alignment vertical="top"/>
      <protection locked="0"/>
    </xf>
    <xf numFmtId="0" fontId="5" fillId="0" borderId="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10" fontId="10" fillId="3" borderId="11" applyNumberFormat="0" applyBorder="0" applyAlignment="0" applyProtection="0"/>
    <xf numFmtId="0" fontId="5" fillId="0" borderId="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10" fillId="3" borderId="11" applyNumberFormat="0" applyBorder="0" applyAlignment="0" applyProtection="0"/>
    <xf numFmtId="0" fontId="5" fillId="0" borderId="0"/>
    <xf numFmtId="10" fontId="5"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5"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0" fontId="5" fillId="0" borderId="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10" fontId="10" fillId="3" borderId="11" applyNumberFormat="0" applyBorder="0" applyAlignment="0" applyProtection="0"/>
    <xf numFmtId="0" fontId="5" fillId="0" borderId="0"/>
    <xf numFmtId="0" fontId="64" fillId="0" borderId="0" applyNumberFormat="0" applyFill="0" applyBorder="0" applyAlignment="0">
      <protection locked="0"/>
    </xf>
    <xf numFmtId="0" fontId="63" fillId="7" borderId="14" applyNumberFormat="0" applyAlignment="0" applyProtection="0"/>
    <xf numFmtId="0" fontId="64" fillId="0" borderId="0" applyNumberFormat="0" applyFill="0" applyBorder="0" applyAlignment="0">
      <protection locked="0"/>
    </xf>
    <xf numFmtId="0" fontId="64" fillId="0" borderId="0" applyNumberFormat="0" applyFill="0" applyBorder="0" applyAlignment="0">
      <protection locked="0"/>
    </xf>
    <xf numFmtId="0" fontId="64" fillId="0" borderId="0" applyNumberFormat="0" applyFill="0" applyBorder="0" applyAlignment="0">
      <protection locked="0"/>
    </xf>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108" fillId="7" borderId="14" applyNumberFormat="0" applyAlignment="0" applyProtection="0"/>
    <xf numFmtId="0" fontId="64" fillId="0" borderId="0" applyNumberFormat="0" applyFill="0" applyBorder="0" applyAlignment="0">
      <protection locked="0"/>
    </xf>
    <xf numFmtId="0" fontId="64" fillId="0" borderId="0" applyNumberFormat="0" applyFill="0" applyBorder="0" applyAlignment="0">
      <protection locked="0"/>
    </xf>
    <xf numFmtId="0" fontId="64" fillId="0" borderId="0" applyNumberFormat="0" applyFill="0" applyBorder="0" applyAlignment="0">
      <protection locked="0"/>
    </xf>
    <xf numFmtId="0" fontId="64" fillId="0" borderId="0" applyNumberFormat="0" applyFill="0" applyBorder="0" applyAlignment="0">
      <protection locked="0"/>
    </xf>
    <xf numFmtId="0" fontId="64" fillId="0" borderId="0" applyNumberFormat="0" applyFill="0" applyBorder="0" applyAlignment="0">
      <protection locked="0"/>
    </xf>
    <xf numFmtId="0" fontId="108" fillId="7" borderId="14" applyNumberFormat="0" applyAlignment="0" applyProtection="0"/>
    <xf numFmtId="0" fontId="62" fillId="38" borderId="22" applyNumberFormat="0" applyAlignment="0" applyProtection="0"/>
    <xf numFmtId="0" fontId="5" fillId="0" borderId="0"/>
    <xf numFmtId="0" fontId="62" fillId="38" borderId="22" applyNumberFormat="0" applyAlignment="0" applyProtection="0"/>
    <xf numFmtId="0" fontId="5" fillId="0" borderId="0"/>
    <xf numFmtId="0" fontId="64" fillId="0" borderId="0" applyNumberFormat="0" applyFill="0" applyBorder="0" applyAlignment="0">
      <protection locked="0"/>
    </xf>
    <xf numFmtId="0" fontId="62" fillId="38" borderId="22" applyNumberFormat="0" applyAlignment="0" applyProtection="0"/>
    <xf numFmtId="0" fontId="5" fillId="0" borderId="0"/>
    <xf numFmtId="0" fontId="63" fillId="7" borderId="14" applyNumberFormat="0" applyAlignment="0" applyProtection="0"/>
    <xf numFmtId="0" fontId="62" fillId="38" borderId="22" applyNumberFormat="0" applyAlignment="0" applyProtection="0"/>
    <xf numFmtId="0" fontId="5" fillId="0" borderId="0"/>
    <xf numFmtId="0" fontId="63" fillId="7" borderId="14" applyNumberFormat="0" applyAlignment="0" applyProtection="0"/>
    <xf numFmtId="0" fontId="5" fillId="0" borderId="0"/>
    <xf numFmtId="0" fontId="63" fillId="7" borderId="14" applyNumberFormat="0" applyAlignment="0" applyProtection="0"/>
    <xf numFmtId="0" fontId="5" fillId="0" borderId="0"/>
    <xf numFmtId="0" fontId="5" fillId="0" borderId="0"/>
    <xf numFmtId="0" fontId="5" fillId="0" borderId="0"/>
    <xf numFmtId="0" fontId="5" fillId="0" borderId="0"/>
    <xf numFmtId="38" fontId="66" fillId="0" borderId="0">
      <alignment horizontal="left" wrapText="1"/>
    </xf>
    <xf numFmtId="38" fontId="66" fillId="0" borderId="0">
      <alignment horizontal="left" wrapText="1"/>
    </xf>
    <xf numFmtId="38" fontId="66" fillId="0" borderId="0">
      <alignment horizontal="left" wrapText="1"/>
    </xf>
    <xf numFmtId="38" fontId="66" fillId="0" borderId="0">
      <alignment horizontal="left" wrapText="1"/>
    </xf>
    <xf numFmtId="38" fontId="66" fillId="0" borderId="0">
      <alignment horizontal="left" wrapText="1"/>
    </xf>
    <xf numFmtId="38" fontId="66" fillId="0" borderId="0">
      <alignment horizontal="left" wrapText="1"/>
    </xf>
    <xf numFmtId="0" fontId="69" fillId="0" borderId="29" applyNumberFormat="0" applyFill="0" applyAlignment="0" applyProtection="0"/>
    <xf numFmtId="0" fontId="5" fillId="0" borderId="0"/>
    <xf numFmtId="0" fontId="117" fillId="0" borderId="56" applyNumberFormat="0" applyFill="0" applyAlignment="0" applyProtection="0"/>
    <xf numFmtId="0" fontId="69" fillId="0" borderId="29" applyNumberFormat="0" applyFill="0" applyAlignment="0" applyProtection="0"/>
    <xf numFmtId="0" fontId="5" fillId="0" borderId="0"/>
    <xf numFmtId="0" fontId="69" fillId="0" borderId="29" applyNumberFormat="0" applyFill="0" applyAlignment="0" applyProtection="0"/>
    <xf numFmtId="0" fontId="5" fillId="0" borderId="0"/>
    <xf numFmtId="0" fontId="69" fillId="0" borderId="29" applyNumberFormat="0" applyFill="0" applyAlignment="0" applyProtection="0"/>
    <xf numFmtId="0" fontId="5" fillId="0" borderId="0"/>
    <xf numFmtId="0" fontId="69" fillId="0" borderId="29" applyNumberFormat="0" applyFill="0" applyAlignment="0" applyProtection="0"/>
    <xf numFmtId="0" fontId="5" fillId="0" borderId="0"/>
    <xf numFmtId="0" fontId="69" fillId="0" borderId="29" applyNumberFormat="0" applyFill="0" applyAlignment="0" applyProtection="0"/>
    <xf numFmtId="0" fontId="5" fillId="0" borderId="0"/>
    <xf numFmtId="0" fontId="73" fillId="39" borderId="0" applyNumberFormat="0" applyBorder="0" applyAlignment="0" applyProtection="0"/>
    <xf numFmtId="0" fontId="5" fillId="0" borderId="0"/>
    <xf numFmtId="0" fontId="118" fillId="6" borderId="0" applyNumberFormat="0" applyBorder="0" applyAlignment="0" applyProtection="0"/>
    <xf numFmtId="0" fontId="73" fillId="39" borderId="0" applyNumberFormat="0" applyBorder="0" applyAlignment="0" applyProtection="0"/>
    <xf numFmtId="0" fontId="5" fillId="0" borderId="0"/>
    <xf numFmtId="0" fontId="73" fillId="39" borderId="0" applyNumberFormat="0" applyBorder="0" applyAlignment="0" applyProtection="0"/>
    <xf numFmtId="0" fontId="5" fillId="0" borderId="0"/>
    <xf numFmtId="0" fontId="73" fillId="39" borderId="0" applyNumberFormat="0" applyBorder="0" applyAlignment="0" applyProtection="0"/>
    <xf numFmtId="0" fontId="5" fillId="0" borderId="0"/>
    <xf numFmtId="0" fontId="73" fillId="39" borderId="0" applyNumberFormat="0" applyBorder="0" applyAlignment="0" applyProtection="0"/>
    <xf numFmtId="0" fontId="5" fillId="0" borderId="0"/>
    <xf numFmtId="0" fontId="73" fillId="39" borderId="0" applyNumberFormat="0" applyBorder="0" applyAlignment="0" applyProtection="0"/>
    <xf numFmtId="0" fontId="5" fillId="0" borderId="0"/>
    <xf numFmtId="0" fontId="31" fillId="0" borderId="0" applyNumberFormat="0" applyFill="0" applyAlignment="0" applyProtection="0"/>
    <xf numFmtId="3" fontId="5" fillId="0" borderId="0" applyFont="0" applyFill="0" applyBorder="0" applyAlignment="0" applyProtection="0">
      <alignment horizontal="right" vertical="top"/>
    </xf>
    <xf numFmtId="37" fontId="74" fillId="0" borderId="0" applyNumberFormat="0" applyFill="0" applyBorder="0"/>
    <xf numFmtId="0" fontId="5" fillId="0" borderId="0"/>
    <xf numFmtId="37" fontId="74" fillId="0" borderId="0" applyNumberFormat="0" applyFill="0" applyBorder="0"/>
    <xf numFmtId="37" fontId="74" fillId="0" borderId="0" applyNumberFormat="0" applyFill="0" applyBorder="0"/>
    <xf numFmtId="37" fontId="74" fillId="0" borderId="0" applyNumberFormat="0" applyFill="0" applyBorder="0"/>
    <xf numFmtId="37" fontId="74" fillId="0" borderId="0" applyNumberFormat="0" applyFill="0" applyBorder="0"/>
    <xf numFmtId="37" fontId="74" fillId="0" borderId="0" applyNumberFormat="0" applyFill="0" applyBorder="0"/>
    <xf numFmtId="37" fontId="74" fillId="0" borderId="0" applyNumberFormat="0" applyFill="0" applyBorder="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10" fillId="0" borderId="32" applyNumberFormat="0" applyBorder="0" applyAlignment="0"/>
    <xf numFmtId="0" fontId="5" fillId="0" borderId="0"/>
    <xf numFmtId="191" fontId="109" fillId="0" borderId="0"/>
    <xf numFmtId="191" fontId="109" fillId="0" borderId="0"/>
    <xf numFmtId="191" fontId="109" fillId="0" borderId="0"/>
    <xf numFmtId="191" fontId="109" fillId="0" borderId="0"/>
    <xf numFmtId="191" fontId="109" fillId="0" borderId="0"/>
    <xf numFmtId="191" fontId="10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5" fillId="0" borderId="0"/>
    <xf numFmtId="0" fontId="2" fillId="0" borderId="0"/>
    <xf numFmtId="0" fontId="5" fillId="0" borderId="0"/>
    <xf numFmtId="0" fontId="5" fillId="0" borderId="0"/>
    <xf numFmtId="0" fontId="2" fillId="0" borderId="0"/>
    <xf numFmtId="0" fontId="10" fillId="0" borderId="0"/>
    <xf numFmtId="0" fontId="5" fillId="0" borderId="0"/>
    <xf numFmtId="0" fontId="2" fillId="0" borderId="0"/>
    <xf numFmtId="0" fontId="2" fillId="0" borderId="0"/>
    <xf numFmtId="0" fontId="5" fillId="0" borderId="0"/>
    <xf numFmtId="0" fontId="10" fillId="0" borderId="0"/>
    <xf numFmtId="0" fontId="2" fillId="0" borderId="0"/>
    <xf numFmtId="0" fontId="10"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 fillId="0" borderId="0"/>
    <xf numFmtId="0" fontId="10" fillId="0" borderId="0"/>
    <xf numFmtId="0" fontId="5" fillId="0" borderId="0"/>
    <xf numFmtId="0" fontId="5" fillId="0" borderId="0"/>
    <xf numFmtId="0" fontId="2" fillId="0" borderId="0"/>
    <xf numFmtId="0" fontId="10" fillId="0" borderId="0"/>
    <xf numFmtId="0" fontId="5" fillId="0" borderId="0"/>
    <xf numFmtId="0" fontId="1" fillId="0" borderId="0"/>
    <xf numFmtId="0" fontId="2" fillId="0" borderId="0"/>
    <xf numFmtId="0" fontId="5" fillId="0" borderId="0"/>
    <xf numFmtId="0" fontId="10" fillId="0" borderId="0"/>
    <xf numFmtId="0" fontId="1" fillId="0" borderId="0"/>
    <xf numFmtId="0" fontId="10"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10" fillId="0" borderId="0"/>
    <xf numFmtId="0" fontId="10" fillId="0" borderId="0"/>
    <xf numFmtId="0" fontId="5" fillId="0" borderId="0"/>
    <xf numFmtId="0" fontId="2" fillId="0" borderId="0"/>
    <xf numFmtId="0" fontId="1" fillId="0" borderId="0"/>
    <xf numFmtId="0" fontId="2" fillId="0" borderId="0"/>
    <xf numFmtId="0" fontId="5" fillId="0" borderId="0"/>
    <xf numFmtId="0" fontId="10" fillId="0" borderId="0"/>
    <xf numFmtId="0" fontId="1" fillId="0" borderId="0"/>
    <xf numFmtId="0" fontId="10"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98" fillId="0" borderId="0"/>
    <xf numFmtId="0" fontId="5" fillId="0" borderId="0"/>
    <xf numFmtId="0" fontId="2" fillId="0" borderId="0"/>
    <xf numFmtId="0" fontId="2" fillId="0" borderId="0"/>
    <xf numFmtId="0" fontId="2" fillId="0" borderId="0"/>
    <xf numFmtId="0" fontId="5" fillId="0" borderId="0"/>
    <xf numFmtId="0" fontId="98" fillId="0" borderId="0"/>
    <xf numFmtId="0" fontId="2" fillId="0" borderId="0"/>
    <xf numFmtId="0" fontId="98"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98" fillId="0" borderId="0"/>
    <xf numFmtId="0" fontId="5" fillId="0" borderId="0"/>
    <xf numFmtId="0" fontId="98"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3" fillId="0" borderId="0"/>
    <xf numFmtId="0" fontId="5" fillId="0" borderId="0"/>
    <xf numFmtId="0" fontId="2" fillId="0" borderId="0"/>
    <xf numFmtId="0" fontId="43" fillId="0" borderId="0"/>
    <xf numFmtId="0" fontId="5" fillId="0" borderId="0"/>
    <xf numFmtId="0" fontId="2" fillId="0" borderId="0"/>
    <xf numFmtId="0" fontId="43"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3" fillId="0" borderId="0"/>
    <xf numFmtId="0" fontId="2" fillId="0" borderId="0"/>
    <xf numFmtId="0" fontId="2" fillId="0" borderId="0"/>
    <xf numFmtId="0" fontId="5" fillId="0" borderId="0"/>
    <xf numFmtId="0" fontId="43" fillId="0" borderId="0"/>
    <xf numFmtId="0" fontId="2" fillId="0" borderId="0"/>
    <xf numFmtId="0" fontId="43"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alignment wrapText="1"/>
    </xf>
    <xf numFmtId="0" fontId="43" fillId="0" borderId="0"/>
    <xf numFmtId="0" fontId="5" fillId="0" borderId="0"/>
    <xf numFmtId="0" fontId="5" fillId="0" borderId="0"/>
    <xf numFmtId="0" fontId="5" fillId="0" borderId="0">
      <alignment wrapText="1"/>
    </xf>
    <xf numFmtId="0" fontId="5" fillId="0" borderId="0">
      <alignment wrapText="1"/>
    </xf>
    <xf numFmtId="0" fontId="5" fillId="0" borderId="0">
      <alignment wrapText="1"/>
    </xf>
    <xf numFmtId="0" fontId="5" fillId="0" borderId="0">
      <alignment wrapText="1"/>
    </xf>
    <xf numFmtId="0" fontId="5" fillId="0" borderId="0">
      <alignment wrapText="1"/>
    </xf>
    <xf numFmtId="0" fontId="5" fillId="0" borderId="0">
      <alignment wrapText="1"/>
    </xf>
    <xf numFmtId="0" fontId="5" fillId="0" borderId="0"/>
    <xf numFmtId="41" fontId="5" fillId="0" borderId="0"/>
    <xf numFmtId="41" fontId="5" fillId="0" borderId="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2" fillId="0" borderId="0"/>
    <xf numFmtId="0" fontId="5" fillId="0" borderId="0"/>
    <xf numFmtId="0" fontId="2" fillId="0" borderId="0"/>
    <xf numFmtId="0" fontId="2" fillId="0" borderId="0"/>
    <xf numFmtId="0" fontId="2" fillId="0" borderId="0"/>
    <xf numFmtId="0" fontId="5"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43" fillId="0" borderId="0"/>
    <xf numFmtId="0" fontId="5" fillId="0" borderId="0"/>
    <xf numFmtId="0" fontId="5" fillId="0" borderId="0"/>
    <xf numFmtId="0" fontId="43" fillId="0" borderId="0"/>
    <xf numFmtId="0" fontId="5" fillId="0" borderId="0"/>
    <xf numFmtId="0" fontId="5" fillId="0" borderId="0"/>
    <xf numFmtId="0" fontId="4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98"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76"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90"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98" fillId="0" borderId="0"/>
    <xf numFmtId="0" fontId="5" fillId="0" borderId="0"/>
    <xf numFmtId="0" fontId="2" fillId="0" borderId="0"/>
    <xf numFmtId="0" fontId="5"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98" fillId="0" borderId="0"/>
    <xf numFmtId="0" fontId="2" fillId="0" borderId="0"/>
    <xf numFmtId="0" fontId="2" fillId="0" borderId="0"/>
    <xf numFmtId="0" fontId="5" fillId="0" borderId="0"/>
    <xf numFmtId="0" fontId="98" fillId="0" borderId="0"/>
    <xf numFmtId="0" fontId="2" fillId="0" borderId="0"/>
    <xf numFmtId="0" fontId="1" fillId="0" borderId="0"/>
    <xf numFmtId="0" fontId="17" fillId="0" borderId="0"/>
    <xf numFmtId="0" fontId="2" fillId="0" borderId="0"/>
    <xf numFmtId="0" fontId="98" fillId="0" borderId="0"/>
    <xf numFmtId="0" fontId="5" fillId="0" borderId="0"/>
    <xf numFmtId="0" fontId="2" fillId="0" borderId="0"/>
    <xf numFmtId="0" fontId="5"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98" fillId="0" borderId="0"/>
    <xf numFmtId="0" fontId="2" fillId="0" borderId="0"/>
    <xf numFmtId="0" fontId="2" fillId="0" borderId="0"/>
    <xf numFmtId="0" fontId="5" fillId="0" borderId="0"/>
    <xf numFmtId="0" fontId="98" fillId="0" borderId="0"/>
    <xf numFmtId="178" fontId="5" fillId="0" borderId="0"/>
    <xf numFmtId="0" fontId="2" fillId="0" borderId="0"/>
    <xf numFmtId="0" fontId="98"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98" fillId="0" borderId="0"/>
    <xf numFmtId="0" fontId="2" fillId="0" borderId="0"/>
    <xf numFmtId="0" fontId="2" fillId="0" borderId="0"/>
    <xf numFmtId="0" fontId="5" fillId="0" borderId="0"/>
    <xf numFmtId="0" fontId="9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41" fontId="5" fillId="0" borderId="0"/>
    <xf numFmtId="0" fontId="2" fillId="0" borderId="0"/>
    <xf numFmtId="0" fontId="10" fillId="0" borderId="0"/>
    <xf numFmtId="0" fontId="10" fillId="0" borderId="0"/>
    <xf numFmtId="0" fontId="5" fillId="0" borderId="0"/>
    <xf numFmtId="0" fontId="5" fillId="0" borderId="0"/>
    <xf numFmtId="0" fontId="2"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alignment wrapText="1"/>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178" fontId="5" fillId="0" borderId="0"/>
    <xf numFmtId="178" fontId="5" fillId="0" borderId="0"/>
    <xf numFmtId="0" fontId="5" fillId="0" borderId="0"/>
    <xf numFmtId="0" fontId="5" fillId="0" borderId="0"/>
    <xf numFmtId="0" fontId="10" fillId="0" borderId="0"/>
    <xf numFmtId="0" fontId="2"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1"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1"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10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5" fillId="0" borderId="0"/>
    <xf numFmtId="0" fontId="2" fillId="0" borderId="0"/>
    <xf numFmtId="0" fontId="2" fillId="0" borderId="0"/>
    <xf numFmtId="0" fontId="2" fillId="0" borderId="0"/>
    <xf numFmtId="0" fontId="5" fillId="0" borderId="0"/>
    <xf numFmtId="0" fontId="10" fillId="0" borderId="0"/>
    <xf numFmtId="0" fontId="2" fillId="0" borderId="0"/>
    <xf numFmtId="0" fontId="10" fillId="0" borderId="0"/>
    <xf numFmtId="0" fontId="5"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76" fillId="0" borderId="0"/>
    <xf numFmtId="0" fontId="2" fillId="0" borderId="0"/>
    <xf numFmtId="0" fontId="2" fillId="0" borderId="0"/>
    <xf numFmtId="0" fontId="10" fillId="0" borderId="0"/>
    <xf numFmtId="0" fontId="5" fillId="0" borderId="0"/>
    <xf numFmtId="0" fontId="5" fillId="0" borderId="0"/>
    <xf numFmtId="0" fontId="2" fillId="0" borderId="0"/>
    <xf numFmtId="0" fontId="10" fillId="0" borderId="0"/>
    <xf numFmtId="0" fontId="5" fillId="0" borderId="0"/>
    <xf numFmtId="0" fontId="2" fillId="0" borderId="0"/>
    <xf numFmtId="0" fontId="2" fillId="0" borderId="0"/>
    <xf numFmtId="0" fontId="5" fillId="0" borderId="0"/>
    <xf numFmtId="0" fontId="10" fillId="0" borderId="0"/>
    <xf numFmtId="0" fontId="2" fillId="0" borderId="0"/>
    <xf numFmtId="0" fontId="10"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37" fontId="45" fillId="0" borderId="0"/>
    <xf numFmtId="37" fontId="45" fillId="0" borderId="0"/>
    <xf numFmtId="37" fontId="45" fillId="0" borderId="0"/>
    <xf numFmtId="37" fontId="45" fillId="0" borderId="0"/>
    <xf numFmtId="37" fontId="45" fillId="0" borderId="0"/>
    <xf numFmtId="37" fontId="45" fillId="0" borderId="0"/>
    <xf numFmtId="0" fontId="5" fillId="37" borderId="33" applyNumberFormat="0" applyFont="0" applyAlignment="0" applyProtection="0"/>
    <xf numFmtId="0" fontId="5" fillId="37" borderId="33" applyNumberFormat="0" applyFont="0" applyAlignment="0" applyProtection="0"/>
    <xf numFmtId="0" fontId="1"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37" borderId="33" applyNumberFormat="0" applyFont="0" applyAlignment="0" applyProtection="0"/>
    <xf numFmtId="0" fontId="2" fillId="10" borderId="18" applyNumberFormat="0" applyFont="0" applyAlignment="0" applyProtection="0"/>
    <xf numFmtId="0" fontId="1" fillId="10" borderId="18" applyNumberFormat="0" applyFont="0" applyAlignment="0" applyProtection="0"/>
    <xf numFmtId="0" fontId="23" fillId="10" borderId="18" applyNumberFormat="0" applyFont="0" applyAlignment="0" applyProtection="0"/>
    <xf numFmtId="0" fontId="5" fillId="0" borderId="0"/>
    <xf numFmtId="0" fontId="5" fillId="0" borderId="0"/>
    <xf numFmtId="0" fontId="23" fillId="37" borderId="33" applyNumberFormat="0" applyFont="0" applyAlignment="0" applyProtection="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2" fillId="10" borderId="18" applyNumberFormat="0" applyFont="0" applyAlignment="0" applyProtection="0"/>
    <xf numFmtId="0" fontId="2" fillId="10" borderId="18" applyNumberFormat="0" applyFont="0" applyAlignment="0" applyProtection="0"/>
    <xf numFmtId="0" fontId="76" fillId="10" borderId="18" applyNumberFormat="0" applyFont="0" applyAlignment="0" applyProtection="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5"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37" borderId="33" applyNumberFormat="0" applyFont="0" applyAlignment="0" applyProtection="0"/>
    <xf numFmtId="0" fontId="1" fillId="10" borderId="18" applyNumberFormat="0" applyFont="0" applyAlignment="0" applyProtection="0"/>
    <xf numFmtId="0" fontId="23" fillId="10" borderId="18" applyNumberFormat="0" applyFont="0" applyAlignment="0" applyProtection="0"/>
    <xf numFmtId="0" fontId="5" fillId="0" borderId="0"/>
    <xf numFmtId="0" fontId="5" fillId="0" borderId="0"/>
    <xf numFmtId="0" fontId="23" fillId="37" borderId="33" applyNumberFormat="0" applyFont="0" applyAlignment="0" applyProtection="0"/>
    <xf numFmtId="0" fontId="2" fillId="10" borderId="18" applyNumberFormat="0" applyFont="0" applyAlignment="0" applyProtection="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1" fillId="10" borderId="18" applyNumberFormat="0" applyFont="0" applyAlignment="0" applyProtection="0"/>
    <xf numFmtId="0" fontId="5" fillId="0" borderId="0"/>
    <xf numFmtId="0" fontId="76" fillId="10" borderId="18" applyNumberFormat="0" applyFont="0" applyAlignment="0" applyProtection="0"/>
    <xf numFmtId="0" fontId="23" fillId="37" borderId="33" applyNumberFormat="0" applyFont="0" applyAlignment="0" applyProtection="0"/>
    <xf numFmtId="0" fontId="5" fillId="0" borderId="0"/>
    <xf numFmtId="0" fontId="5" fillId="0" borderId="0"/>
    <xf numFmtId="0" fontId="2" fillId="10" borderId="18" applyNumberFormat="0" applyFont="0" applyAlignment="0" applyProtection="0"/>
    <xf numFmtId="0" fontId="76" fillId="10" borderId="18" applyNumberFormat="0" applyFont="0" applyAlignment="0" applyProtection="0"/>
    <xf numFmtId="0" fontId="23" fillId="37" borderId="33" applyNumberFormat="0" applyFont="0" applyAlignment="0" applyProtection="0"/>
    <xf numFmtId="0" fontId="5" fillId="0" borderId="0"/>
    <xf numFmtId="0" fontId="5" fillId="0" borderId="0"/>
    <xf numFmtId="0" fontId="2" fillId="10" borderId="18" applyNumberFormat="0" applyFont="0" applyAlignment="0" applyProtection="0"/>
    <xf numFmtId="0" fontId="2" fillId="10" borderId="18" applyNumberFormat="0" applyFont="0" applyAlignment="0" applyProtection="0"/>
    <xf numFmtId="0" fontId="23" fillId="37" borderId="33" applyNumberFormat="0" applyFont="0" applyAlignment="0" applyProtection="0"/>
    <xf numFmtId="0" fontId="5" fillId="0" borderId="0"/>
    <xf numFmtId="0" fontId="5" fillId="0" borderId="0"/>
    <xf numFmtId="0" fontId="2" fillId="10" borderId="18" applyNumberFormat="0" applyFont="0" applyAlignment="0" applyProtection="0"/>
    <xf numFmtId="0" fontId="2" fillId="10" borderId="18" applyNumberFormat="0" applyFont="0" applyAlignment="0" applyProtection="0"/>
    <xf numFmtId="0" fontId="23" fillId="37" borderId="33" applyNumberFormat="0" applyFont="0" applyAlignment="0" applyProtection="0"/>
    <xf numFmtId="0" fontId="5" fillId="0" borderId="0"/>
    <xf numFmtId="0" fontId="2" fillId="10" borderId="18" applyNumberFormat="0" applyFont="0" applyAlignment="0" applyProtection="0"/>
    <xf numFmtId="0" fontId="2" fillId="10" borderId="18" applyNumberFormat="0" applyFont="0" applyAlignment="0" applyProtection="0"/>
    <xf numFmtId="0" fontId="2" fillId="10" borderId="18" applyNumberFormat="0" applyFont="0" applyAlignment="0" applyProtection="0"/>
    <xf numFmtId="179" fontId="8" fillId="0" borderId="0" applyFont="0" applyFill="0" applyBorder="0" applyProtection="0"/>
    <xf numFmtId="0" fontId="78" fillId="53" borderId="34" applyNumberFormat="0" applyAlignment="0" applyProtection="0"/>
    <xf numFmtId="0" fontId="77" fillId="90" borderId="15" applyNumberFormat="0" applyAlignment="0" applyProtection="0"/>
    <xf numFmtId="0" fontId="5" fillId="0" borderId="0"/>
    <xf numFmtId="0" fontId="77" fillId="90" borderId="15" applyNumberFormat="0" applyAlignment="0" applyProtection="0"/>
    <xf numFmtId="0" fontId="77" fillId="90" borderId="15" applyNumberFormat="0" applyAlignment="0" applyProtection="0"/>
    <xf numFmtId="0" fontId="78" fillId="53" borderId="34" applyNumberFormat="0" applyAlignment="0" applyProtection="0"/>
    <xf numFmtId="0" fontId="5" fillId="0" borderId="0"/>
    <xf numFmtId="0" fontId="78" fillId="53" borderId="34" applyNumberFormat="0" applyAlignment="0" applyProtection="0"/>
    <xf numFmtId="0" fontId="5" fillId="0" borderId="0"/>
    <xf numFmtId="0" fontId="78" fillId="53" borderId="34" applyNumberFormat="0" applyAlignment="0" applyProtection="0"/>
    <xf numFmtId="0" fontId="5" fillId="0" borderId="0"/>
    <xf numFmtId="0" fontId="78" fillId="53" borderId="34" applyNumberFormat="0" applyAlignment="0" applyProtection="0"/>
    <xf numFmtId="0" fontId="5" fillId="0" borderId="0"/>
    <xf numFmtId="0" fontId="5" fillId="0" borderId="0"/>
    <xf numFmtId="0" fontId="5" fillId="0" borderId="0"/>
    <xf numFmtId="40" fontId="79" fillId="62" borderId="0">
      <alignment horizontal="right"/>
    </xf>
    <xf numFmtId="40" fontId="79" fillId="62" borderId="0">
      <alignment horizontal="right"/>
    </xf>
    <xf numFmtId="40" fontId="79" fillId="62" borderId="0">
      <alignment horizontal="right"/>
    </xf>
    <xf numFmtId="40" fontId="79" fillId="62" borderId="0">
      <alignment horizontal="right"/>
    </xf>
    <xf numFmtId="40" fontId="79" fillId="62" borderId="0">
      <alignment horizontal="right"/>
    </xf>
    <xf numFmtId="40" fontId="79" fillId="62" borderId="0">
      <alignment horizontal="right"/>
    </xf>
    <xf numFmtId="0" fontId="5" fillId="0" borderId="0"/>
    <xf numFmtId="0" fontId="80" fillId="62" borderId="0">
      <alignment horizontal="left"/>
    </xf>
    <xf numFmtId="0" fontId="80" fillId="62" borderId="0">
      <alignment horizontal="left"/>
    </xf>
    <xf numFmtId="0" fontId="80" fillId="62" borderId="0">
      <alignment horizontal="left"/>
    </xf>
    <xf numFmtId="0" fontId="80" fillId="62" borderId="0">
      <alignment horizontal="left"/>
    </xf>
    <xf numFmtId="0" fontId="80" fillId="62" borderId="0">
      <alignment horizontal="left"/>
    </xf>
    <xf numFmtId="0" fontId="80" fillId="62" borderId="0">
      <alignment horizontal="left"/>
    </xf>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6"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5" fillId="0" borderId="0"/>
    <xf numFmtId="9" fontId="5" fillId="0" borderId="0" applyFont="0" applyFill="0" applyBorder="0" applyAlignment="0" applyProtection="0"/>
    <xf numFmtId="9" fontId="76" fillId="0" borderId="0" applyFont="0" applyFill="0" applyBorder="0" applyAlignment="0" applyProtection="0"/>
    <xf numFmtId="9" fontId="43"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1" fillId="0" borderId="0"/>
    <xf numFmtId="9" fontId="81" fillId="0" borderId="0"/>
    <xf numFmtId="0" fontId="5" fillId="0" borderId="0"/>
    <xf numFmtId="9" fontId="81" fillId="0" borderId="0"/>
    <xf numFmtId="9" fontId="81" fillId="0" borderId="0"/>
    <xf numFmtId="0" fontId="5" fillId="0" borderId="0"/>
    <xf numFmtId="9" fontId="81" fillId="0" borderId="0"/>
    <xf numFmtId="9" fontId="81" fillId="0" borderId="0"/>
    <xf numFmtId="9" fontId="81" fillId="0" borderId="0"/>
    <xf numFmtId="9" fontId="81" fillId="0" borderId="0"/>
    <xf numFmtId="9" fontId="81" fillId="0" borderId="0"/>
    <xf numFmtId="9" fontId="81" fillId="0" borderId="0"/>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0" fontId="17" fillId="0" borderId="0" applyNumberFormat="0" applyFont="0" applyFill="0" applyBorder="0" applyAlignment="0" applyProtection="0">
      <alignment horizontal="left"/>
    </xf>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4" fontId="17" fillId="0" borderId="0" applyFont="0" applyFill="0" applyBorder="0" applyAlignment="0" applyProtection="0"/>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3" fontId="5" fillId="0" borderId="0">
      <alignment horizontal="left" vertical="top"/>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0" fontId="82" fillId="0" borderId="8">
      <alignment horizontal="center"/>
    </xf>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0" fontId="17" fillId="64" borderId="0" applyNumberFormat="0" applyFont="0" applyBorder="0" applyAlignment="0" applyProtection="0"/>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3" fontId="5" fillId="0" borderId="0">
      <alignment horizontal="right" vertical="top"/>
    </xf>
    <xf numFmtId="0" fontId="46"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0" fillId="39"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3" fillId="65" borderId="35" applyNumberFormat="0" applyProtection="0">
      <alignment vertical="center"/>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79" fillId="65" borderId="34" applyNumberFormat="0" applyProtection="0">
      <alignment horizontal="left" vertical="center" indent="1"/>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80" fillId="65" borderId="35" applyNumberFormat="0" applyProtection="0">
      <alignment vertical="center"/>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79" fillId="65" borderId="34"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4" fontId="80" fillId="65" borderId="35" applyNumberFormat="0" applyProtection="0">
      <alignment horizontal="left" vertical="center"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0" fontId="80" fillId="65" borderId="35" applyNumberFormat="0" applyProtection="0">
      <alignment horizontal="left" vertical="top" indent="1"/>
    </xf>
    <xf numFmtId="4" fontId="80" fillId="66" borderId="35" applyNumberFormat="0" applyProtection="0"/>
    <xf numFmtId="4" fontId="80" fillId="66" borderId="35" applyNumberFormat="0" applyProtection="0"/>
    <xf numFmtId="4" fontId="80" fillId="66" borderId="35" applyNumberFormat="0" applyProtection="0"/>
    <xf numFmtId="4" fontId="80" fillId="66" borderId="47" applyNumberFormat="0" applyProtection="0">
      <alignment vertical="center"/>
    </xf>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4" fontId="80" fillId="66" borderId="47" applyNumberFormat="0" applyProtection="0">
      <alignment vertical="center"/>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80" fillId="66" borderId="35" applyNumberFormat="0" applyProtection="0"/>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91" borderId="34"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51"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92" borderId="34"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36"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93" borderId="34"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67"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94" borderId="34"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2"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95" borderId="34"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5"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96" borderId="34"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7"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97" borderId="34"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4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98" borderId="34"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68"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99" borderId="34"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79" fillId="40" borderId="35" applyNumberFormat="0" applyProtection="0">
      <alignment horizontal="right" vertical="center"/>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69" borderId="36" applyNumberFormat="0" applyProtection="0">
      <alignment horizontal="left" vertical="center" indent="1"/>
    </xf>
    <xf numFmtId="4" fontId="80" fillId="100" borderId="34" applyNumberFormat="0" applyProtection="0">
      <alignment horizontal="left" vertical="center" indent="1"/>
    </xf>
    <xf numFmtId="4" fontId="80" fillId="100" borderId="34" applyNumberFormat="0" applyProtection="0">
      <alignment horizontal="left" vertical="center" indent="1"/>
    </xf>
    <xf numFmtId="4" fontId="80" fillId="100" borderId="34" applyNumberFormat="0" applyProtection="0">
      <alignment horizontal="left" vertical="center" indent="1"/>
    </xf>
    <xf numFmtId="4" fontId="80" fillId="100" borderId="34" applyNumberFormat="0" applyProtection="0">
      <alignment horizontal="left" vertical="center" indent="1"/>
    </xf>
    <xf numFmtId="4" fontId="80" fillId="100" borderId="34" applyNumberFormat="0" applyProtection="0">
      <alignment horizontal="left" vertical="center" indent="1"/>
    </xf>
    <xf numFmtId="4" fontId="80" fillId="100" borderId="34" applyNumberFormat="0" applyProtection="0">
      <alignment horizontal="left" vertical="center"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vertical="center"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82" borderId="45"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70" borderId="0" applyNumberFormat="0" applyProtection="0">
      <alignment horizontal="left" vertical="center" indent="1"/>
    </xf>
    <xf numFmtId="4" fontId="79" fillId="82" borderId="45" applyNumberFormat="0" applyProtection="0">
      <alignment horizontal="left" vertical="center" indent="1"/>
    </xf>
    <xf numFmtId="4" fontId="79" fillId="82" borderId="45" applyNumberFormat="0" applyProtection="0">
      <alignment horizontal="left" vertical="center" indent="1"/>
    </xf>
    <xf numFmtId="4" fontId="79" fillId="82" borderId="45" applyNumberFormat="0" applyProtection="0">
      <alignment horizontal="left" vertical="center" indent="1"/>
    </xf>
    <xf numFmtId="4" fontId="79" fillId="82" borderId="45" applyNumberFormat="0" applyProtection="0">
      <alignment horizontal="left" vertical="center" indent="1"/>
    </xf>
    <xf numFmtId="4" fontId="79" fillId="82" borderId="45" applyNumberFormat="0" applyProtection="0">
      <alignment horizontal="left" vertical="center"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82" borderId="45" applyNumberFormat="0" applyProtection="0">
      <alignment horizontal="left" vertical="center" indent="1"/>
    </xf>
    <xf numFmtId="4" fontId="79" fillId="82" borderId="45" applyNumberFormat="0" applyProtection="0">
      <alignment horizontal="left" vertical="center"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79" fillId="70" borderId="0" applyNumberFormat="0" applyProtection="0">
      <alignment horizontal="left"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84" fillId="71" borderId="0" applyNumberFormat="0" applyProtection="0">
      <alignment horizontal="left" vertical="center" indent="1"/>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79" fillId="72" borderId="35" applyNumberFormat="0" applyProtection="0">
      <alignment horizontal="right" vertical="center"/>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111" fillId="0" borderId="0" applyNumberFormat="0" applyProtection="0">
      <alignment horizontal="left" vertical="center"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111" fillId="0" borderId="0" applyNumberFormat="0" applyProtection="0">
      <alignment horizontal="left" vertical="center"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79" fillId="82" borderId="34"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79" fillId="82" borderId="34" applyNumberFormat="0" applyProtection="0">
      <alignment horizontal="left" vertical="center" indent="1"/>
    </xf>
    <xf numFmtId="4" fontId="79" fillId="82" borderId="34" applyNumberFormat="0" applyProtection="0">
      <alignment horizontal="left" vertical="center" indent="1"/>
    </xf>
    <xf numFmtId="4" fontId="79" fillId="82" borderId="34" applyNumberFormat="0" applyProtection="0">
      <alignment horizontal="left" vertical="center" indent="1"/>
    </xf>
    <xf numFmtId="4" fontId="79" fillId="82" borderId="34" applyNumberFormat="0" applyProtection="0">
      <alignment horizontal="left" vertical="center" indent="1"/>
    </xf>
    <xf numFmtId="4" fontId="79" fillId="82" borderId="34" applyNumberFormat="0" applyProtection="0">
      <alignment horizontal="left" vertical="center" indent="1"/>
    </xf>
    <xf numFmtId="4" fontId="85" fillId="73" borderId="0" applyNumberFormat="0" applyProtection="0">
      <alignment horizontal="left" indent="1"/>
    </xf>
    <xf numFmtId="4" fontId="79" fillId="82" borderId="34" applyNumberFormat="0" applyProtection="0">
      <alignment horizontal="left" vertical="center" indent="1"/>
    </xf>
    <xf numFmtId="4" fontId="79" fillId="82" borderId="34" applyNumberFormat="0" applyProtection="0">
      <alignment horizontal="left" vertical="center"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5" fillId="73" borderId="0" applyNumberFormat="0" applyProtection="0">
      <alignment horizontal="left" indent="1"/>
    </xf>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0" borderId="0" applyNumberFormat="0" applyProtection="0">
      <alignment horizontal="left" vertical="center" indent="1"/>
    </xf>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0" borderId="0" applyNumberFormat="0" applyProtection="0">
      <alignment horizontal="left" vertical="center" indent="1"/>
    </xf>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79" fillId="84" borderId="34"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86" fillId="0" borderId="0" applyNumberFormat="0" applyProtection="0">
      <alignment horizontal="left" vertical="center" indent="1"/>
    </xf>
    <xf numFmtId="4" fontId="79" fillId="84" borderId="34" applyNumberFormat="0" applyProtection="0">
      <alignment horizontal="left" vertical="center" indent="1"/>
    </xf>
    <xf numFmtId="4" fontId="79" fillId="84" borderId="34" applyNumberFormat="0" applyProtection="0">
      <alignment horizontal="left" vertical="center" indent="1"/>
    </xf>
    <xf numFmtId="4" fontId="79" fillId="84" borderId="34" applyNumberFormat="0" applyProtection="0">
      <alignment horizontal="left" vertical="center" indent="1"/>
    </xf>
    <xf numFmtId="4" fontId="79" fillId="84" borderId="34" applyNumberFormat="0" applyProtection="0">
      <alignment horizontal="left" vertical="center" indent="1"/>
    </xf>
    <xf numFmtId="4" fontId="79" fillId="84" borderId="34" applyNumberFormat="0" applyProtection="0">
      <alignment horizontal="left" vertical="center" indent="1"/>
    </xf>
    <xf numFmtId="4" fontId="86" fillId="74" borderId="0" applyNumberFormat="0" applyProtection="0"/>
    <xf numFmtId="4" fontId="79" fillId="84" borderId="34" applyNumberFormat="0" applyProtection="0">
      <alignment horizontal="left" vertical="center" indent="1"/>
    </xf>
    <xf numFmtId="4" fontId="79" fillId="84" borderId="34" applyNumberFormat="0" applyProtection="0">
      <alignment horizontal="left" vertical="center" indent="1"/>
    </xf>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4" fontId="86" fillId="74" borderId="0" applyNumberFormat="0" applyProtection="0"/>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center"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84" borderId="34" applyNumberFormat="0" applyProtection="0">
      <alignment horizontal="left" vertical="center"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84" borderId="34" applyNumberFormat="0" applyProtection="0">
      <alignment horizontal="left" vertical="center"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71" borderId="35" applyNumberFormat="0" applyProtection="0">
      <alignment horizontal="left" vertical="top"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3" borderId="34"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3" borderId="34" applyNumberFormat="0" applyProtection="0">
      <alignment horizontal="left" vertical="center"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3" borderId="34" applyNumberFormat="0" applyProtection="0">
      <alignment horizontal="left" vertical="center"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66" borderId="35" applyNumberFormat="0" applyProtection="0">
      <alignment horizontal="left" vertical="top"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2" borderId="34"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center"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2" borderId="34" applyNumberFormat="0" applyProtection="0">
      <alignment horizontal="left" vertical="center"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2" borderId="34" applyNumberFormat="0" applyProtection="0">
      <alignment horizontal="left" vertical="center"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5" borderId="35" applyNumberFormat="0" applyProtection="0">
      <alignment horizontal="left" vertical="top"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83" borderId="34"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center"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83" borderId="34" applyNumberFormat="0" applyProtection="0">
      <alignment horizontal="left" vertical="center"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0" fontId="5" fillId="76" borderId="35" applyNumberFormat="0" applyProtection="0">
      <alignment horizontal="left" vertical="top" indent="1"/>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4"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79"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87" fillId="3" borderId="35" applyNumberFormat="0" applyProtection="0">
      <alignment vertical="center"/>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4" fontId="79" fillId="3" borderId="35" applyNumberFormat="0" applyProtection="0">
      <alignment horizontal="left" vertical="center"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4" fontId="79" fillId="3" borderId="34" applyNumberFormat="0" applyProtection="0">
      <alignment horizontal="left" vertical="center"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0" fontId="79" fillId="3" borderId="35" applyNumberFormat="0" applyProtection="0">
      <alignment horizontal="left" vertical="top" indent="1"/>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82" borderId="34"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62" borderId="48" applyNumberFormat="0" applyProtection="0">
      <alignment horizontal="right" vertical="center"/>
    </xf>
    <xf numFmtId="4" fontId="79" fillId="82" borderId="34" applyNumberFormat="0" applyProtection="0">
      <alignment horizontal="right" vertical="center"/>
    </xf>
    <xf numFmtId="4" fontId="79" fillId="82" borderId="34" applyNumberFormat="0" applyProtection="0">
      <alignment horizontal="right" vertical="center"/>
    </xf>
    <xf numFmtId="4" fontId="79" fillId="82" borderId="34" applyNumberFormat="0" applyProtection="0">
      <alignment horizontal="right" vertical="center"/>
    </xf>
    <xf numFmtId="4" fontId="79" fillId="82" borderId="34" applyNumberFormat="0" applyProtection="0">
      <alignment horizontal="right" vertical="center"/>
    </xf>
    <xf numFmtId="4" fontId="79" fillId="82" borderId="34"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82" borderId="34" applyNumberFormat="0" applyProtection="0">
      <alignment horizontal="right" vertical="center"/>
    </xf>
    <xf numFmtId="4" fontId="79" fillId="82" borderId="34"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79" fillId="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87" fillId="70" borderId="35" applyNumberFormat="0" applyProtection="0">
      <alignment horizontal="right" vertical="center"/>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83" borderId="34"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4" fontId="79" fillId="62" borderId="35"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79" fillId="66" borderId="35" applyNumberFormat="0" applyProtection="0">
      <alignment horizontal="center" vertical="top"/>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5" fillId="83" borderId="34" applyNumberFormat="0" applyProtection="0">
      <alignment horizontal="left" vertical="center" indent="1"/>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5" fillId="83" borderId="34" applyNumberFormat="0" applyProtection="0">
      <alignment horizontal="left" vertical="center" indent="1"/>
    </xf>
    <xf numFmtId="0" fontId="5" fillId="83" borderId="34" applyNumberFormat="0" applyProtection="0">
      <alignment horizontal="left" vertical="center" indent="1"/>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0" fontId="79" fillId="66" borderId="35" applyNumberFormat="0" applyProtection="0">
      <alignment horizontal="left" vertical="top"/>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54" fillId="0" borderId="0" applyNumberFormat="0" applyProtection="0">
      <alignment horizontal="left" vertical="center"/>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54" fillId="0" borderId="0" applyNumberFormat="0" applyProtection="0">
      <alignment horizontal="left" vertical="center"/>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0" fontId="99" fillId="0" borderId="0"/>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4" fontId="54" fillId="0" borderId="0" applyNumberFormat="0" applyProtection="0">
      <alignment horizontal="left" vertical="center"/>
    </xf>
    <xf numFmtId="0" fontId="99" fillId="0" borderId="0"/>
    <xf numFmtId="0" fontId="99" fillId="0" borderId="0"/>
    <xf numFmtId="0" fontId="99" fillId="0" borderId="0"/>
    <xf numFmtId="0" fontId="99" fillId="0" borderId="0"/>
    <xf numFmtId="0" fontId="99" fillId="0" borderId="0"/>
    <xf numFmtId="4" fontId="100" fillId="85" borderId="0" applyNumberFormat="0" applyProtection="0">
      <alignment horizontal="left"/>
    </xf>
    <xf numFmtId="0" fontId="99" fillId="0" borderId="0"/>
    <xf numFmtId="0" fontId="99" fillId="0" borderId="0"/>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100" fillId="85" borderId="0" applyNumberFormat="0" applyProtection="0">
      <alignment horizontal="left"/>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4" fontId="89" fillId="70" borderId="35" applyNumberFormat="0" applyProtection="0">
      <alignment horizontal="right" vertical="center"/>
    </xf>
    <xf numFmtId="0" fontId="5" fillId="0" borderId="0"/>
    <xf numFmtId="0" fontId="5" fillId="0" borderId="0"/>
    <xf numFmtId="37" fontId="90" fillId="78" borderId="0" applyNumberFormat="0" applyFont="0" applyBorder="0" applyAlignment="0" applyProtection="0"/>
    <xf numFmtId="37" fontId="90" fillId="78" borderId="0" applyNumberFormat="0" applyFont="0" applyBorder="0" applyAlignment="0" applyProtection="0"/>
    <xf numFmtId="37" fontId="90" fillId="78" borderId="0" applyNumberFormat="0" applyFont="0" applyBorder="0" applyAlignment="0" applyProtection="0"/>
    <xf numFmtId="37" fontId="90" fillId="78" borderId="0" applyNumberFormat="0" applyFont="0" applyBorder="0" applyAlignment="0" applyProtection="0"/>
    <xf numFmtId="37" fontId="90" fillId="78" borderId="0" applyNumberFormat="0" applyFont="0" applyBorder="0" applyAlignment="0" applyProtection="0"/>
    <xf numFmtId="37" fontId="90" fillId="78" borderId="0" applyNumberFormat="0" applyFont="0" applyBorder="0" applyAlignment="0" applyProtection="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181" fontId="5" fillId="0" borderId="37">
      <alignment horizontal="justify" vertical="top" wrapText="1"/>
    </xf>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181" fontId="5" fillId="0" borderId="37">
      <alignment horizontal="justify" vertical="top" wrapText="1"/>
    </xf>
    <xf numFmtId="0" fontId="5" fillId="0" borderId="0"/>
    <xf numFmtId="0" fontId="5" fillId="0" borderId="0"/>
    <xf numFmtId="0" fontId="91" fillId="79" borderId="38"/>
    <xf numFmtId="0" fontId="5" fillId="0" borderId="0"/>
    <xf numFmtId="0" fontId="91" fillId="79" borderId="38"/>
    <xf numFmtId="0" fontId="91" fillId="79" borderId="38"/>
    <xf numFmtId="0" fontId="91" fillId="79" borderId="38"/>
    <xf numFmtId="0" fontId="91" fillId="79" borderId="38"/>
    <xf numFmtId="0" fontId="91" fillId="79" borderId="38"/>
    <xf numFmtId="0" fontId="91" fillId="79" borderId="38"/>
    <xf numFmtId="2" fontId="5" fillId="0" borderId="0" applyFill="0" applyBorder="0" applyProtection="0">
      <alignment horizontal="right"/>
    </xf>
    <xf numFmtId="14" fontId="112" fillId="101" borderId="49" applyProtection="0">
      <alignment horizontal="right"/>
    </xf>
    <xf numFmtId="0" fontId="112" fillId="0" borderId="0" applyNumberFormat="0" applyFill="0" applyBorder="0" applyProtection="0">
      <alignment horizontal="left"/>
    </xf>
    <xf numFmtId="188" fontId="5" fillId="0" borderId="0" applyFill="0" applyBorder="0" applyAlignment="0" applyProtection="0">
      <alignment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46" fillId="0" borderId="24"/>
    <xf numFmtId="0" fontId="5" fillId="0" borderId="0"/>
    <xf numFmtId="0" fontId="5" fillId="0" borderId="0"/>
    <xf numFmtId="0" fontId="46" fillId="0" borderId="24"/>
    <xf numFmtId="0" fontId="46" fillId="0" borderId="24"/>
    <xf numFmtId="0" fontId="46" fillId="0" borderId="24"/>
    <xf numFmtId="0" fontId="46" fillId="0" borderId="24"/>
    <xf numFmtId="0" fontId="46" fillId="0" borderId="24"/>
    <xf numFmtId="0" fontId="46" fillId="0" borderId="24"/>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38" fontId="5" fillId="0" borderId="0">
      <alignment horizontal="left" wrapText="1"/>
    </xf>
    <xf numFmtId="38" fontId="5" fillId="0" borderId="0">
      <alignment horizontal="left" wrapText="1"/>
    </xf>
    <xf numFmtId="38" fontId="5" fillId="0" borderId="0">
      <alignment horizontal="left" wrapText="1"/>
    </xf>
    <xf numFmtId="38" fontId="5" fillId="0" borderId="0">
      <alignment horizontal="left" wrapText="1"/>
    </xf>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38" fontId="5" fillId="0" borderId="0">
      <alignment horizontal="left" wrapText="1"/>
    </xf>
    <xf numFmtId="0" fontId="5" fillId="0" borderId="0"/>
    <xf numFmtId="0" fontId="5" fillId="0" borderId="0"/>
    <xf numFmtId="0" fontId="93" fillId="80" borderId="0"/>
    <xf numFmtId="0" fontId="93" fillId="80" borderId="0"/>
    <xf numFmtId="0" fontId="93" fillId="80" borderId="0"/>
    <xf numFmtId="0" fontId="93" fillId="80" borderId="0"/>
    <xf numFmtId="0" fontId="93" fillId="80" borderId="0"/>
    <xf numFmtId="0" fontId="93" fillId="80" borderId="0"/>
    <xf numFmtId="0" fontId="95" fillId="0" borderId="0" applyNumberFormat="0" applyFill="0" applyBorder="0" applyAlignment="0" applyProtection="0"/>
    <xf numFmtId="0" fontId="94" fillId="0" borderId="0" applyNumberFormat="0" applyFill="0" applyBorder="0" applyAlignment="0" applyProtection="0"/>
    <xf numFmtId="0" fontId="5" fillId="0" borderId="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5" fillId="0" borderId="0"/>
    <xf numFmtId="0" fontId="113" fillId="0" borderId="0" applyNumberFormat="0" applyFill="0" applyBorder="0" applyAlignment="0" applyProtection="0"/>
    <xf numFmtId="0" fontId="95" fillId="0" borderId="0" applyNumberFormat="0" applyFill="0" applyBorder="0" applyAlignment="0" applyProtection="0"/>
    <xf numFmtId="0" fontId="5" fillId="0" borderId="0"/>
    <xf numFmtId="0" fontId="95" fillId="0" borderId="0" applyNumberFormat="0" applyFill="0" applyBorder="0" applyAlignment="0" applyProtection="0"/>
    <xf numFmtId="0" fontId="5" fillId="0" borderId="0"/>
    <xf numFmtId="0" fontId="18" fillId="0" borderId="0" applyNumberFormat="0" applyFill="0" applyBorder="0" applyAlignment="0" applyProtection="0"/>
    <xf numFmtId="0" fontId="95" fillId="0" borderId="0" applyNumberFormat="0" applyFill="0" applyBorder="0" applyAlignment="0" applyProtection="0"/>
    <xf numFmtId="0" fontId="5" fillId="0" borderId="0"/>
    <xf numFmtId="0" fontId="18" fillId="0" borderId="0" applyNumberFormat="0" applyFill="0" applyBorder="0" applyAlignment="0" applyProtection="0"/>
    <xf numFmtId="0" fontId="95" fillId="0" borderId="0" applyNumberFormat="0" applyFill="0" applyBorder="0" applyAlignment="0" applyProtection="0"/>
    <xf numFmtId="0" fontId="5" fillId="0" borderId="0"/>
    <xf numFmtId="0" fontId="18" fillId="0" borderId="0" applyNumberFormat="0" applyFill="0" applyBorder="0" applyAlignment="0" applyProtection="0"/>
    <xf numFmtId="0" fontId="18" fillId="0" borderId="0" applyNumberFormat="0" applyFill="0" applyBorder="0" applyAlignment="0" applyProtection="0"/>
    <xf numFmtId="0" fontId="6" fillId="0" borderId="11">
      <alignment horizontal="center" vertical="center" wrapText="1"/>
    </xf>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3" fillId="0" borderId="19" applyNumberForma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3" fillId="0" borderId="19" applyNumberForma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3" fillId="0" borderId="19" applyNumberFormat="0" applyFill="0" applyAlignment="0" applyProtection="0"/>
    <xf numFmtId="0" fontId="5" fillId="0" borderId="39" applyNumberFormat="0" applyFill="0" applyAlignment="0" applyProtection="0"/>
    <xf numFmtId="0" fontId="5" fillId="0" borderId="0"/>
    <xf numFmtId="0" fontId="5" fillId="0" borderId="0"/>
    <xf numFmtId="0" fontId="43" fillId="0" borderId="39" applyNumberFormat="0" applyFont="0" applyFill="0" applyAlignment="0" applyProtection="0"/>
    <xf numFmtId="0" fontId="3" fillId="0" borderId="19" applyNumberFormat="0" applyFill="0" applyAlignment="0" applyProtection="0"/>
    <xf numFmtId="0" fontId="5" fillId="0" borderId="0"/>
    <xf numFmtId="0" fontId="3" fillId="0" borderId="19" applyNumberFormat="0" applyFill="0" applyAlignment="0" applyProtection="0"/>
    <xf numFmtId="0" fontId="5" fillId="0" borderId="0"/>
    <xf numFmtId="0" fontId="3" fillId="0" borderId="19" applyNumberFormat="0" applyFill="0" applyAlignment="0" applyProtection="0"/>
    <xf numFmtId="0" fontId="3" fillId="0" borderId="19" applyNumberForma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0"/>
    <xf numFmtId="0" fontId="5" fillId="0" borderId="0"/>
    <xf numFmtId="0" fontId="43" fillId="0" borderId="39" applyNumberFormat="0" applyFon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applyFont="0" applyFill="0" applyBorder="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xf numFmtId="0" fontId="14" fillId="0" borderId="1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applyFont="0" applyFill="0" applyBorder="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14" fillId="0" borderId="1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43" fillId="0" borderId="39" applyNumberFormat="0" applyFont="0" applyFill="0" applyAlignment="0" applyProtection="0"/>
    <xf numFmtId="0" fontId="43" fillId="0" borderId="39" applyNumberFormat="0" applyFont="0" applyFill="0" applyAlignment="0" applyProtection="0"/>
    <xf numFmtId="0" fontId="5" fillId="0" borderId="0"/>
    <xf numFmtId="0" fontId="5" fillId="0" borderId="0"/>
    <xf numFmtId="0" fontId="5" fillId="0" borderId="39" applyNumberForma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43" fillId="0" borderId="39" applyNumberFormat="0" applyFon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43" fillId="0" borderId="39" applyNumberFormat="0" applyFont="0" applyFill="0" applyAlignment="0" applyProtection="0"/>
    <xf numFmtId="0" fontId="5" fillId="0" borderId="0"/>
    <xf numFmtId="0" fontId="5" fillId="0" borderId="0"/>
    <xf numFmtId="0" fontId="5" fillId="0" borderId="39" applyNumberFormat="0" applyFill="0" applyAlignment="0" applyProtection="0"/>
    <xf numFmtId="0" fontId="43" fillId="0" borderId="39" applyNumberFormat="0" applyFont="0" applyFill="0" applyAlignment="0" applyProtection="0"/>
    <xf numFmtId="0" fontId="5" fillId="0" borderId="0"/>
    <xf numFmtId="0" fontId="5" fillId="0" borderId="39" applyNumberFormat="0" applyFill="0" applyAlignment="0" applyProtection="0"/>
    <xf numFmtId="0" fontId="43" fillId="0" borderId="39" applyNumberFormat="0" applyFon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applyFont="0" applyFill="0" applyBorder="0" applyAlignment="0" applyProtection="0"/>
    <xf numFmtId="0" fontId="14" fillId="0" borderId="1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14" fillId="0" borderId="19" applyNumberFormat="0" applyFill="0" applyAlignment="0" applyProtection="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39" applyNumberFormat="0" applyFill="0" applyAlignment="0" applyProtection="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39" applyNumberFormat="0" applyFill="0" applyAlignment="0" applyProtection="0"/>
    <xf numFmtId="0" fontId="5" fillId="0" borderId="0"/>
    <xf numFmtId="0" fontId="5" fillId="0" borderId="0"/>
    <xf numFmtId="0" fontId="5" fillId="0" borderId="0"/>
    <xf numFmtId="0" fontId="45" fillId="0" borderId="40"/>
    <xf numFmtId="0" fontId="45" fillId="0" borderId="40"/>
    <xf numFmtId="0" fontId="45" fillId="0" borderId="40"/>
    <xf numFmtId="0" fontId="45" fillId="0" borderId="40"/>
    <xf numFmtId="0" fontId="45" fillId="0" borderId="40"/>
    <xf numFmtId="0" fontId="45" fillId="0" borderId="40"/>
    <xf numFmtId="0" fontId="5" fillId="0" borderId="0"/>
    <xf numFmtId="0" fontId="67" fillId="0" borderId="41"/>
    <xf numFmtId="0" fontId="67" fillId="0" borderId="41"/>
    <xf numFmtId="0" fontId="67" fillId="0" borderId="41"/>
    <xf numFmtId="0" fontId="67" fillId="0" borderId="41"/>
    <xf numFmtId="0" fontId="67" fillId="0" borderId="41"/>
    <xf numFmtId="0" fontId="67" fillId="0" borderId="41"/>
    <xf numFmtId="0" fontId="5" fillId="0" borderId="0"/>
    <xf numFmtId="0" fontId="45" fillId="0" borderId="42"/>
    <xf numFmtId="0" fontId="45" fillId="0" borderId="42"/>
    <xf numFmtId="0" fontId="45" fillId="0" borderId="42"/>
    <xf numFmtId="0" fontId="45" fillId="0" borderId="42"/>
    <xf numFmtId="0" fontId="45" fillId="0" borderId="42"/>
    <xf numFmtId="0" fontId="45" fillId="0" borderId="42"/>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38" fontId="79" fillId="0" borderId="43" applyFill="0" applyBorder="0" applyAlignment="0" applyProtection="0">
      <protection locked="0"/>
    </xf>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8" fontId="79" fillId="0" borderId="43" applyFill="0" applyBorder="0" applyAlignment="0" applyProtection="0">
      <protection locked="0"/>
    </xf>
    <xf numFmtId="0" fontId="5" fillId="0" borderId="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37" fontId="10" fillId="65"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5" fillId="0" borderId="0"/>
    <xf numFmtId="0" fontId="115" fillId="0" borderId="0" applyNumberFormat="0" applyFill="0" applyBorder="0" applyAlignment="0" applyProtection="0"/>
    <xf numFmtId="0" fontId="114" fillId="0" borderId="0" applyNumberFormat="0" applyFill="0" applyBorder="0" applyAlignment="0" applyProtection="0"/>
    <xf numFmtId="0" fontId="5" fillId="0" borderId="0"/>
    <xf numFmtId="0" fontId="114" fillId="0" borderId="0" applyNumberFormat="0" applyFill="0" applyBorder="0" applyAlignment="0" applyProtection="0"/>
    <xf numFmtId="0" fontId="5" fillId="0" borderId="0"/>
    <xf numFmtId="0" fontId="114" fillId="0" borderId="0" applyNumberFormat="0" applyFill="0" applyBorder="0" applyAlignment="0" applyProtection="0"/>
    <xf numFmtId="0" fontId="5" fillId="0" borderId="0"/>
    <xf numFmtId="0" fontId="114" fillId="0" borderId="0" applyNumberFormat="0" applyFill="0" applyBorder="0" applyAlignment="0" applyProtection="0"/>
    <xf numFmtId="0" fontId="5" fillId="0" borderId="0"/>
    <xf numFmtId="0" fontId="114" fillId="0" borderId="0" applyNumberFormat="0" applyFill="0" applyBorder="0" applyAlignment="0" applyProtection="0"/>
    <xf numFmtId="0" fontId="5" fillId="0" borderId="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168" fontId="24" fillId="4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192" fontId="38" fillId="0" borderId="0" applyFont="0" applyFill="0" applyBorder="0" applyAlignment="0" applyProtection="0">
      <alignment horizontal="right"/>
    </xf>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121" fillId="53" borderId="54"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0" fontId="27" fillId="54" borderId="2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14" fontId="5" fillId="0" borderId="0" applyFont="0" applyFill="0" applyBorder="0" applyAlignment="0" applyProtection="0"/>
    <xf numFmtId="4" fontId="38" fillId="0" borderId="0" applyFont="0" applyFill="0" applyBorder="0" applyAlignment="0" applyProtection="0">
      <alignment horizontal="right"/>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93" fontId="1" fillId="0" borderId="0">
      <alignment horizontal="right"/>
    </xf>
    <xf numFmtId="193" fontId="1" fillId="0" borderId="0">
      <alignment horizontal="right"/>
    </xf>
    <xf numFmtId="193" fontId="1" fillId="0" borderId="0">
      <alignment horizontal="right"/>
    </xf>
    <xf numFmtId="193" fontId="1" fillId="0" borderId="0">
      <alignment horizontal="right"/>
    </xf>
    <xf numFmtId="37" fontId="1" fillId="0" borderId="19" applyFill="0" applyAlignment="0" applyProtection="0"/>
    <xf numFmtId="37" fontId="1" fillId="0" borderId="19" applyFill="0" applyAlignment="0" applyProtection="0"/>
    <xf numFmtId="37" fontId="1" fillId="0" borderId="19" applyFill="0" applyAlignment="0" applyProtection="0"/>
    <xf numFmtId="37" fontId="1" fillId="0" borderId="19" applyFill="0" applyAlignment="0" applyProtection="0"/>
    <xf numFmtId="37" fontId="1" fillId="0" borderId="0"/>
    <xf numFmtId="37" fontId="1" fillId="0" borderId="0"/>
    <xf numFmtId="37" fontId="1" fillId="0" borderId="0"/>
    <xf numFmtId="37" fontId="1" fillId="0" borderId="0"/>
    <xf numFmtId="0" fontId="123" fillId="11" borderId="0" applyProtection="0"/>
    <xf numFmtId="10" fontId="1" fillId="0" borderId="0"/>
    <xf numFmtId="10" fontId="1" fillId="0" borderId="0"/>
    <xf numFmtId="10" fontId="1" fillId="0" borderId="0"/>
    <xf numFmtId="10" fontId="1" fillId="0" borderId="0"/>
    <xf numFmtId="194" fontId="1" fillId="0" borderId="0"/>
    <xf numFmtId="194" fontId="1" fillId="0" borderId="0"/>
    <xf numFmtId="194" fontId="1" fillId="0" borderId="0"/>
    <xf numFmtId="194" fontId="1" fillId="0" borderId="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38" fontId="10" fillId="2" borderId="0" applyNumberFormat="0" applyBorder="0" applyAlignment="0" applyProtection="0"/>
    <xf numFmtId="0" fontId="11" fillId="0" borderId="0"/>
    <xf numFmtId="0" fontId="12" fillId="0" borderId="10" applyNumberFormat="0" applyAlignment="0" applyProtection="0">
      <alignment horizontal="left" vertical="center"/>
    </xf>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6" fillId="0" borderId="59" applyNumberFormat="0" applyFill="0" applyAlignment="0" applyProtection="0"/>
    <xf numFmtId="0" fontId="126" fillId="0" borderId="59" applyNumberFormat="0" applyFill="0" applyAlignment="0" applyProtection="0"/>
    <xf numFmtId="0" fontId="126" fillId="0" borderId="59" applyNumberFormat="0" applyFill="0" applyAlignment="0" applyProtection="0"/>
    <xf numFmtId="0" fontId="126" fillId="0" borderId="59"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28"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xf numFmtId="10" fontId="10" fillId="3" borderId="50" applyNumberFormat="0" applyBorder="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129" fillId="38" borderId="60" applyNumberFormat="0" applyAlignment="0" applyProtection="0"/>
    <xf numFmtId="0" fontId="40" fillId="103" borderId="61"/>
    <xf numFmtId="0" fontId="40" fillId="104" borderId="62"/>
    <xf numFmtId="10" fontId="130" fillId="65" borderId="0" applyNumberFormat="0" applyBorder="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0" fontId="131" fillId="0" borderId="29" applyNumberFormat="0" applyFill="0" applyAlignment="0" applyProtection="0"/>
    <xf numFmtId="14" fontId="132" fillId="0" borderId="0">
      <alignment horizontal="right"/>
    </xf>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183" fontId="40" fillId="0" borderId="0"/>
    <xf numFmtId="183" fontId="40" fillId="0" borderId="0"/>
    <xf numFmtId="0" fontId="5" fillId="0" borderId="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0" fontId="40" fillId="37" borderId="63" applyNumberFormat="0" applyFont="0" applyAlignment="0" applyProtection="0"/>
    <xf numFmtId="195" fontId="5" fillId="0" borderId="0"/>
    <xf numFmtId="195" fontId="5" fillId="0" borderId="0"/>
    <xf numFmtId="195" fontId="5" fillId="0" borderId="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0" fontId="112" fillId="53" borderId="64" applyNumberFormat="0" applyAlignment="0" applyProtection="0"/>
    <xf numFmtId="10" fontId="5" fillId="0" borderId="0" applyFont="0" applyFill="0" applyBorder="0" applyAlignment="0" applyProtection="0"/>
    <xf numFmtId="9" fontId="5" fillId="0" borderId="0" applyFont="0" applyFill="0" applyBorder="0" applyAlignment="0" applyProtection="0"/>
    <xf numFmtId="10" fontId="17" fillId="0" borderId="0" applyFont="0" applyFill="0" applyBorder="0" applyAlignment="0" applyProtection="0"/>
    <xf numFmtId="196" fontId="1" fillId="0" borderId="0"/>
    <xf numFmtId="196" fontId="1" fillId="105" borderId="0"/>
    <xf numFmtId="196" fontId="1" fillId="105" borderId="0"/>
    <xf numFmtId="196" fontId="1" fillId="105" borderId="0"/>
    <xf numFmtId="196" fontId="1" fillId="105" borderId="0"/>
    <xf numFmtId="196" fontId="1" fillId="105" borderId="0"/>
    <xf numFmtId="196" fontId="1" fillId="105" borderId="0"/>
    <xf numFmtId="197" fontId="1" fillId="0" borderId="0"/>
    <xf numFmtId="197" fontId="1" fillId="105" borderId="0"/>
    <xf numFmtId="197" fontId="1" fillId="105" borderId="0"/>
    <xf numFmtId="197" fontId="1" fillId="105" borderId="0"/>
    <xf numFmtId="197" fontId="1" fillId="105" borderId="0"/>
    <xf numFmtId="197" fontId="1" fillId="105" borderId="0"/>
    <xf numFmtId="197" fontId="1" fillId="105" borderId="0"/>
    <xf numFmtId="0" fontId="5" fillId="0" borderId="0" applyBorder="0" applyAlignment="0"/>
    <xf numFmtId="0" fontId="5" fillId="0" borderId="0" applyAlignment="0"/>
    <xf numFmtId="0" fontId="5" fillId="0" borderId="0" applyBorder="0" applyAlignment="0"/>
    <xf numFmtId="0" fontId="5" fillId="0" borderId="0" applyAlignment="0"/>
    <xf numFmtId="0" fontId="5" fillId="105" borderId="0" applyBorder="0" applyAlignment="0"/>
    <xf numFmtId="0" fontId="5" fillId="105" borderId="0" applyBorder="0" applyAlignment="0"/>
    <xf numFmtId="0" fontId="5" fillId="105" borderId="0" applyBorder="0" applyAlignment="0"/>
    <xf numFmtId="0" fontId="5" fillId="105" borderId="0" applyBorder="0" applyAlignment="0"/>
    <xf numFmtId="0" fontId="5" fillId="105" borderId="0" applyBorder="0" applyAlignment="0"/>
    <xf numFmtId="0" fontId="5" fillId="105" borderId="0" applyBorder="0" applyAlignment="0"/>
    <xf numFmtId="0" fontId="1" fillId="0" borderId="65">
      <alignment horizontal="centerContinuous"/>
    </xf>
    <xf numFmtId="0" fontId="1" fillId="105" borderId="65">
      <alignment horizontal="centerContinuous"/>
    </xf>
    <xf numFmtId="0" fontId="1" fillId="105" borderId="65">
      <alignment horizontal="centerContinuous"/>
    </xf>
    <xf numFmtId="0" fontId="1" fillId="105" borderId="65">
      <alignment horizontal="centerContinuous"/>
    </xf>
    <xf numFmtId="0" fontId="1" fillId="105" borderId="65">
      <alignment horizontal="centerContinuous"/>
    </xf>
    <xf numFmtId="0" fontId="1" fillId="105" borderId="65">
      <alignment horizontal="centerContinuous"/>
    </xf>
    <xf numFmtId="0" fontId="1" fillId="105" borderId="65">
      <alignment horizontal="centerContinuous"/>
    </xf>
    <xf numFmtId="196" fontId="1" fillId="0" borderId="50">
      <protection locked="0"/>
    </xf>
    <xf numFmtId="196" fontId="1" fillId="0" borderId="50">
      <protection locked="0"/>
    </xf>
    <xf numFmtId="197" fontId="1" fillId="0" borderId="50">
      <protection locked="0"/>
    </xf>
    <xf numFmtId="197" fontId="1" fillId="0" borderId="50">
      <protection locked="0"/>
    </xf>
    <xf numFmtId="37" fontId="1" fillId="0" borderId="50">
      <protection locked="0"/>
    </xf>
    <xf numFmtId="37" fontId="1" fillId="0" borderId="50">
      <protection locked="0"/>
    </xf>
    <xf numFmtId="165" fontId="1" fillId="0" borderId="50">
      <protection locked="0"/>
    </xf>
    <xf numFmtId="165" fontId="1" fillId="0" borderId="50">
      <protection locked="0"/>
    </xf>
    <xf numFmtId="0" fontId="5" fillId="0" borderId="50">
      <alignment horizontal="left"/>
      <protection locked="0"/>
    </xf>
    <xf numFmtId="0" fontId="5" fillId="0" borderId="50">
      <alignment horizontal="left"/>
      <protection locked="0"/>
    </xf>
    <xf numFmtId="0" fontId="5" fillId="0" borderId="50">
      <alignment horizontal="left"/>
      <protection locked="0"/>
    </xf>
    <xf numFmtId="0" fontId="5" fillId="0" borderId="50" applyAlignment="0">
      <alignment horizontal="left"/>
      <protection locked="0"/>
    </xf>
    <xf numFmtId="0" fontId="5" fillId="0" borderId="50" applyAlignment="0">
      <alignment horizontal="left"/>
      <protection locked="0"/>
    </xf>
    <xf numFmtId="0" fontId="5" fillId="0" borderId="50">
      <alignment horizontal="left"/>
      <protection locked="0"/>
    </xf>
    <xf numFmtId="37" fontId="1" fillId="0" borderId="0"/>
    <xf numFmtId="37" fontId="1" fillId="105" borderId="0"/>
    <xf numFmtId="37" fontId="1" fillId="105" borderId="0"/>
    <xf numFmtId="37" fontId="1" fillId="105" borderId="0"/>
    <xf numFmtId="37" fontId="1" fillId="105" borderId="0"/>
    <xf numFmtId="37" fontId="1" fillId="105" borderId="0"/>
    <xf numFmtId="37" fontId="1" fillId="105" borderId="0"/>
    <xf numFmtId="196" fontId="1" fillId="0" borderId="66">
      <protection locked="0"/>
    </xf>
    <xf numFmtId="197" fontId="1" fillId="0" borderId="66">
      <protection locked="0"/>
    </xf>
    <xf numFmtId="37" fontId="1" fillId="0" borderId="66">
      <protection locked="0"/>
    </xf>
    <xf numFmtId="165" fontId="1" fillId="0" borderId="66">
      <protection locked="0"/>
    </xf>
    <xf numFmtId="0" fontId="5" fillId="0" borderId="66" applyAlignment="0">
      <alignment horizontal="left"/>
      <protection locked="0"/>
    </xf>
    <xf numFmtId="165" fontId="1" fillId="0" borderId="0"/>
    <xf numFmtId="165" fontId="1" fillId="105" borderId="0"/>
    <xf numFmtId="165" fontId="1" fillId="105" borderId="0"/>
    <xf numFmtId="165" fontId="1" fillId="105" borderId="0"/>
    <xf numFmtId="165" fontId="1" fillId="105" borderId="0"/>
    <xf numFmtId="165" fontId="1" fillId="105" borderId="0"/>
    <xf numFmtId="165" fontId="1" fillId="105" borderId="0"/>
    <xf numFmtId="196" fontId="13" fillId="0" borderId="0"/>
    <xf numFmtId="196" fontId="13" fillId="105" borderId="0"/>
    <xf numFmtId="196" fontId="13" fillId="105" borderId="0"/>
    <xf numFmtId="196" fontId="13" fillId="105" borderId="0"/>
    <xf numFmtId="196" fontId="13" fillId="105" borderId="0"/>
    <xf numFmtId="196" fontId="13" fillId="105" borderId="0"/>
    <xf numFmtId="196" fontId="13" fillId="105" borderId="0"/>
    <xf numFmtId="197" fontId="13" fillId="0" borderId="0"/>
    <xf numFmtId="197" fontId="13" fillId="105" borderId="0"/>
    <xf numFmtId="197" fontId="13" fillId="105" borderId="0"/>
    <xf numFmtId="197" fontId="13" fillId="105" borderId="0"/>
    <xf numFmtId="197" fontId="13" fillId="105" borderId="0"/>
    <xf numFmtId="197" fontId="13" fillId="105" borderId="0"/>
    <xf numFmtId="197" fontId="13" fillId="105" borderId="0"/>
    <xf numFmtId="0" fontId="13" fillId="0" borderId="0" applyFill="0" applyBorder="0" applyAlignment="0"/>
    <xf numFmtId="0" fontId="13" fillId="105" borderId="0" applyBorder="0" applyAlignment="0"/>
    <xf numFmtId="0" fontId="13" fillId="105" borderId="0" applyBorder="0" applyAlignment="0"/>
    <xf numFmtId="0" fontId="13" fillId="105" borderId="0" applyBorder="0" applyAlignment="0"/>
    <xf numFmtId="0" fontId="13" fillId="105" borderId="0" applyBorder="0" applyAlignment="0"/>
    <xf numFmtId="0" fontId="13" fillId="105" borderId="0" applyBorder="0" applyAlignment="0"/>
    <xf numFmtId="0" fontId="13" fillId="105" borderId="0" applyBorder="0" applyAlignment="0"/>
    <xf numFmtId="37" fontId="13" fillId="0" borderId="0"/>
    <xf numFmtId="37" fontId="13" fillId="105" borderId="0"/>
    <xf numFmtId="37" fontId="13" fillId="105" borderId="0"/>
    <xf numFmtId="37" fontId="13" fillId="105" borderId="0"/>
    <xf numFmtId="37" fontId="13" fillId="105" borderId="0"/>
    <xf numFmtId="37" fontId="13" fillId="105" borderId="0"/>
    <xf numFmtId="37" fontId="13" fillId="105" borderId="0"/>
    <xf numFmtId="165" fontId="13" fillId="0" borderId="0"/>
    <xf numFmtId="165" fontId="13" fillId="105" borderId="0"/>
    <xf numFmtId="165" fontId="13" fillId="105" borderId="0"/>
    <xf numFmtId="165" fontId="13" fillId="105" borderId="0"/>
    <xf numFmtId="165" fontId="13" fillId="105" borderId="0"/>
    <xf numFmtId="165" fontId="13" fillId="105" borderId="0"/>
    <xf numFmtId="165" fontId="13" fillId="105" borderId="0"/>
    <xf numFmtId="4" fontId="80" fillId="65" borderId="67" applyNumberFormat="0" applyProtection="0">
      <alignment horizontal="left" vertical="center" indent="1"/>
    </xf>
    <xf numFmtId="4" fontId="80" fillId="66" borderId="67" applyNumberFormat="0" applyProtection="0"/>
    <xf numFmtId="4" fontId="79" fillId="70" borderId="0" applyNumberFormat="0" applyProtection="0">
      <alignment horizontal="left" indent="1"/>
    </xf>
    <xf numFmtId="4" fontId="85" fillId="73" borderId="0" applyNumberFormat="0" applyProtection="0">
      <alignment horizontal="left" indent="1"/>
    </xf>
    <xf numFmtId="4" fontId="86" fillId="74" borderId="0" applyNumberFormat="0" applyProtection="0"/>
    <xf numFmtId="168" fontId="5" fillId="71" borderId="67" applyNumberFormat="0" applyProtection="0">
      <alignment horizontal="left" vertical="center" indent="1"/>
    </xf>
    <xf numFmtId="168" fontId="5" fillId="71" borderId="67" applyNumberFormat="0" applyProtection="0">
      <alignment horizontal="left" vertical="top" indent="1"/>
    </xf>
    <xf numFmtId="168" fontId="5" fillId="66" borderId="67" applyNumberFormat="0" applyProtection="0">
      <alignment horizontal="left" vertical="center" indent="1"/>
    </xf>
    <xf numFmtId="168" fontId="5" fillId="66" borderId="67" applyNumberFormat="0" applyProtection="0">
      <alignment horizontal="left" vertical="top" indent="1"/>
    </xf>
    <xf numFmtId="168" fontId="5" fillId="75" borderId="67" applyNumberFormat="0" applyProtection="0">
      <alignment horizontal="left" vertical="center" indent="1"/>
    </xf>
    <xf numFmtId="168" fontId="5" fillId="75" borderId="67" applyNumberFormat="0" applyProtection="0">
      <alignment horizontal="left" vertical="top" indent="1"/>
    </xf>
    <xf numFmtId="168" fontId="5" fillId="76" borderId="67" applyNumberFormat="0" applyProtection="0">
      <alignment horizontal="left" vertical="center" indent="1"/>
    </xf>
    <xf numFmtId="168" fontId="5" fillId="76" borderId="67" applyNumberFormat="0" applyProtection="0">
      <alignment horizontal="left" vertical="top" indent="1"/>
    </xf>
    <xf numFmtId="4" fontId="79" fillId="0" borderId="67" applyNumberFormat="0" applyProtection="0">
      <alignment horizontal="right" vertical="center"/>
    </xf>
    <xf numFmtId="4" fontId="79" fillId="0" borderId="67" applyNumberFormat="0" applyProtection="0">
      <alignment horizontal="left" vertical="center" indent="1"/>
    </xf>
    <xf numFmtId="0" fontId="79" fillId="66" borderId="67" applyNumberFormat="0" applyProtection="0">
      <alignment horizontal="left" vertical="top"/>
    </xf>
    <xf numFmtId="4" fontId="100" fillId="85" borderId="0" applyNumberFormat="0" applyProtection="0">
      <alignment horizontal="left"/>
    </xf>
    <xf numFmtId="182" fontId="5" fillId="0" borderId="0">
      <alignment horizontal="left" wrapText="1"/>
    </xf>
    <xf numFmtId="198" fontId="38" fillId="0" borderId="0" applyFont="0" applyFill="0" applyBorder="0" applyAlignment="0" applyProtection="0">
      <alignment horizontal="right"/>
    </xf>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 fillId="0" borderId="68">
      <alignment horizontal="center" vertical="center" wrapText="1"/>
    </xf>
    <xf numFmtId="168" fontId="6" fillId="0" borderId="68">
      <alignment horizontal="center" vertical="center" wrapText="1"/>
    </xf>
    <xf numFmtId="168" fontId="14" fillId="0" borderId="19"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 fontId="38" fillId="0" borderId="0" applyFont="0" applyFill="0" applyBorder="0" applyAlignment="0" applyProtection="0">
      <alignment horizontal="right"/>
    </xf>
    <xf numFmtId="0" fontId="134" fillId="106" borderId="70" applyNumberFormat="0" applyAlignment="0" applyProtection="0">
      <alignment horizontal="left" vertical="center" indent="1"/>
    </xf>
    <xf numFmtId="199" fontId="135" fillId="107" borderId="70" applyNumberFormat="0" applyAlignment="0" applyProtection="0">
      <alignment horizontal="left" vertical="center" indent="1"/>
    </xf>
    <xf numFmtId="199" fontId="135" fillId="0" borderId="71" applyNumberFormat="0" applyProtection="0">
      <alignment horizontal="right" vertical="center"/>
    </xf>
    <xf numFmtId="0" fontId="134" fillId="106" borderId="72" applyNumberFormat="0" applyAlignment="0" applyProtection="0">
      <alignment horizontal="left" vertical="center" indent="1"/>
    </xf>
    <xf numFmtId="199" fontId="134" fillId="0" borderId="72" applyNumberFormat="0" applyProtection="0">
      <alignment horizontal="right" vertical="center"/>
    </xf>
    <xf numFmtId="0" fontId="136" fillId="0" borderId="70" applyNumberFormat="0" applyFont="0" applyFill="0" applyAlignment="0" applyProtection="0"/>
    <xf numFmtId="0" fontId="137" fillId="108" borderId="72" applyNumberFormat="0" applyAlignment="0" applyProtection="0">
      <alignment horizontal="left" vertical="center" indent="1"/>
    </xf>
    <xf numFmtId="0" fontId="137" fillId="108" borderId="72" applyNumberFormat="0" applyAlignment="0" applyProtection="0">
      <alignment horizontal="left" vertical="center" indent="1"/>
    </xf>
    <xf numFmtId="0" fontId="138" fillId="0" borderId="73" applyNumberFormat="0" applyFill="0" applyBorder="0" applyAlignment="0" applyProtection="0"/>
    <xf numFmtId="0" fontId="139" fillId="0" borderId="73" applyBorder="0" applyAlignment="0" applyProtection="0"/>
    <xf numFmtId="199" fontId="140" fillId="109" borderId="74" applyNumberFormat="0" applyBorder="0" applyAlignment="0" applyProtection="0">
      <alignment horizontal="right" vertical="center" indent="1"/>
    </xf>
    <xf numFmtId="199" fontId="141" fillId="110" borderId="74" applyNumberFormat="0" applyBorder="0" applyAlignment="0" applyProtection="0">
      <alignment horizontal="right" vertical="center" indent="1"/>
    </xf>
    <xf numFmtId="199" fontId="141" fillId="111" borderId="74" applyNumberFormat="0" applyBorder="0" applyAlignment="0" applyProtection="0">
      <alignment horizontal="right" vertical="center" indent="1"/>
    </xf>
    <xf numFmtId="199" fontId="142" fillId="112" borderId="74" applyNumberFormat="0" applyBorder="0" applyAlignment="0" applyProtection="0">
      <alignment horizontal="right" vertical="center" indent="1"/>
    </xf>
    <xf numFmtId="199" fontId="142" fillId="113" borderId="74" applyNumberFormat="0" applyBorder="0" applyAlignment="0" applyProtection="0">
      <alignment horizontal="right" vertical="center" indent="1"/>
    </xf>
    <xf numFmtId="199" fontId="142" fillId="114" borderId="74" applyNumberFormat="0" applyBorder="0" applyAlignment="0" applyProtection="0">
      <alignment horizontal="right" vertical="center" indent="1"/>
    </xf>
    <xf numFmtId="199" fontId="143" fillId="115" borderId="74" applyNumberFormat="0" applyBorder="0" applyAlignment="0" applyProtection="0">
      <alignment horizontal="right" vertical="center" indent="1"/>
    </xf>
    <xf numFmtId="199" fontId="143" fillId="116" borderId="74" applyNumberFormat="0" applyBorder="0" applyAlignment="0" applyProtection="0">
      <alignment horizontal="right" vertical="center" indent="1"/>
    </xf>
    <xf numFmtId="199" fontId="143" fillId="117" borderId="74" applyNumberFormat="0" applyBorder="0" applyAlignment="0" applyProtection="0">
      <alignment horizontal="right" vertical="center" indent="1"/>
    </xf>
    <xf numFmtId="0" fontId="137" fillId="118" borderId="70" applyNumberFormat="0" applyAlignment="0" applyProtection="0">
      <alignment horizontal="left" vertical="center" indent="1"/>
    </xf>
    <xf numFmtId="0" fontId="137" fillId="119" borderId="70" applyNumberFormat="0" applyAlignment="0" applyProtection="0">
      <alignment horizontal="left" vertical="center" indent="1"/>
    </xf>
    <xf numFmtId="0" fontId="137" fillId="120" borderId="70" applyNumberFormat="0" applyAlignment="0" applyProtection="0">
      <alignment horizontal="left" vertical="center" indent="1"/>
    </xf>
    <xf numFmtId="0" fontId="137" fillId="121" borderId="70" applyNumberFormat="0" applyAlignment="0" applyProtection="0">
      <alignment horizontal="left" vertical="center" indent="1"/>
    </xf>
    <xf numFmtId="0" fontId="137" fillId="122" borderId="72" applyNumberFormat="0" applyAlignment="0" applyProtection="0">
      <alignment horizontal="left" vertical="center" indent="1"/>
    </xf>
    <xf numFmtId="199" fontId="135" fillId="121" borderId="71" applyNumberFormat="0" applyBorder="0" applyProtection="0">
      <alignment horizontal="right" vertical="center"/>
    </xf>
    <xf numFmtId="199" fontId="134" fillId="121" borderId="72" applyNumberFormat="0" applyBorder="0" applyProtection="0">
      <alignment horizontal="right" vertical="center"/>
    </xf>
    <xf numFmtId="0" fontId="137" fillId="122" borderId="72" applyNumberFormat="0" applyAlignment="0" applyProtection="0">
      <alignment horizontal="left" vertical="center" indent="1"/>
    </xf>
    <xf numFmtId="199" fontId="134" fillId="122" borderId="72" applyNumberFormat="0" applyProtection="0">
      <alignment horizontal="right" vertical="center"/>
    </xf>
  </cellStyleXfs>
  <cellXfs count="54">
    <xf numFmtId="0" fontId="0" fillId="0" borderId="0" xfId="0"/>
    <xf numFmtId="0" fontId="5" fillId="0" borderId="0" xfId="1" applyFont="1" applyFill="1" applyBorder="1"/>
    <xf numFmtId="0" fontId="5" fillId="0" borderId="0" xfId="1" applyFont="1" applyFill="1" applyBorder="1" applyAlignment="1">
      <alignment horizontal="center"/>
    </xf>
    <xf numFmtId="164" fontId="5" fillId="0" borderId="0" xfId="2" applyNumberFormat="1" applyFont="1" applyFill="1" applyBorder="1"/>
    <xf numFmtId="164" fontId="5" fillId="0" borderId="0" xfId="1" applyNumberFormat="1" applyFont="1" applyFill="1" applyBorder="1"/>
    <xf numFmtId="164" fontId="5" fillId="0" borderId="0" xfId="2" applyNumberFormat="1" applyFont="1" applyFill="1" applyBorder="1" applyAlignment="1">
      <alignment horizontal="center"/>
    </xf>
    <xf numFmtId="0" fontId="6" fillId="0" borderId="0" xfId="1" quotePrefix="1" applyFont="1" applyFill="1" applyBorder="1" applyAlignment="1">
      <alignment horizontal="left"/>
    </xf>
    <xf numFmtId="164" fontId="5" fillId="0" borderId="0" xfId="1" applyNumberFormat="1" applyFont="1" applyFill="1" applyBorder="1" applyAlignment="1">
      <alignment horizontal="right"/>
    </xf>
    <xf numFmtId="0" fontId="6" fillId="0" borderId="0" xfId="1" applyFont="1" applyFill="1" applyBorder="1"/>
    <xf numFmtId="164" fontId="5" fillId="0" borderId="0" xfId="1" applyNumberFormat="1" applyFont="1" applyFill="1" applyBorder="1" applyAlignment="1">
      <alignment horizontal="center"/>
    </xf>
    <xf numFmtId="0" fontId="7" fillId="0" borderId="0" xfId="1" applyFont="1" applyFill="1" applyBorder="1" applyAlignment="1">
      <alignment horizontal="center"/>
    </xf>
    <xf numFmtId="164" fontId="7" fillId="0" borderId="0" xfId="2" applyNumberFormat="1" applyFont="1" applyFill="1" applyBorder="1" applyAlignment="1">
      <alignment horizontal="center"/>
    </xf>
    <xf numFmtId="164" fontId="7" fillId="0" borderId="0" xfId="1" applyNumberFormat="1" applyFont="1" applyFill="1" applyBorder="1" applyAlignment="1">
      <alignment horizontal="center"/>
    </xf>
    <xf numFmtId="0" fontId="6" fillId="0" borderId="0" xfId="3" applyFont="1" applyFill="1" applyBorder="1"/>
    <xf numFmtId="0" fontId="5" fillId="0" borderId="0" xfId="3" applyFont="1" applyFill="1" applyBorder="1"/>
    <xf numFmtId="0" fontId="5" fillId="0" borderId="0" xfId="3" applyFont="1" applyFill="1" applyBorder="1" applyAlignment="1">
      <alignment horizontal="center"/>
    </xf>
    <xf numFmtId="164" fontId="5" fillId="0" borderId="0" xfId="4" applyNumberFormat="1" applyFont="1" applyFill="1" applyBorder="1" applyAlignment="1"/>
    <xf numFmtId="165" fontId="5" fillId="0" borderId="0" xfId="5" applyNumberFormat="1" applyFont="1" applyFill="1" applyBorder="1" applyAlignment="1" applyProtection="1">
      <alignment horizontal="center"/>
      <protection locked="0"/>
    </xf>
    <xf numFmtId="164" fontId="5" fillId="0" borderId="0" xfId="2" applyNumberFormat="1" applyFont="1" applyFill="1" applyBorder="1" applyAlignment="1" applyProtection="1">
      <alignment horizontal="center"/>
      <protection locked="0"/>
    </xf>
    <xf numFmtId="164" fontId="5" fillId="0" borderId="0" xfId="4" applyNumberFormat="1" applyFont="1" applyFill="1" applyBorder="1" applyAlignment="1">
      <alignment horizontal="center"/>
    </xf>
    <xf numFmtId="164" fontId="5" fillId="0" borderId="0" xfId="2" applyNumberFormat="1" applyFont="1" applyFill="1" applyBorder="1" applyAlignment="1" applyProtection="1">
      <alignment horizontal="right"/>
      <protection locked="0"/>
    </xf>
    <xf numFmtId="164" fontId="5" fillId="0" borderId="0" xfId="4" applyNumberFormat="1" applyFont="1" applyFill="1" applyBorder="1" applyAlignment="1">
      <alignment horizontal="right"/>
    </xf>
    <xf numFmtId="164" fontId="5" fillId="0" borderId="0" xfId="4" applyNumberFormat="1" applyFont="1" applyFill="1" applyBorder="1"/>
    <xf numFmtId="0" fontId="6" fillId="0" borderId="0" xfId="1" applyFont="1" applyFill="1" applyBorder="1" applyProtection="1">
      <protection locked="0"/>
    </xf>
    <xf numFmtId="0" fontId="14" fillId="0" borderId="0" xfId="0" applyFont="1"/>
    <xf numFmtId="0" fontId="5" fillId="0" borderId="0" xfId="1" applyFont="1" applyFill="1" applyBorder="1" applyAlignment="1">
      <alignment horizontal="left" indent="1"/>
    </xf>
    <xf numFmtId="0" fontId="4" fillId="0" borderId="0" xfId="1"/>
    <xf numFmtId="0" fontId="6" fillId="0" borderId="0" xfId="0" applyFont="1"/>
    <xf numFmtId="164" fontId="0" fillId="0" borderId="0" xfId="24" applyNumberFormat="1" applyFont="1"/>
    <xf numFmtId="0" fontId="0" fillId="0" borderId="0" xfId="0" applyAlignment="1">
      <alignment horizontal="center"/>
    </xf>
    <xf numFmtId="0" fontId="6" fillId="0" borderId="0" xfId="1" applyFont="1" applyFill="1" applyBorder="1" applyAlignment="1">
      <alignment horizontal="center"/>
    </xf>
    <xf numFmtId="164" fontId="0" fillId="0" borderId="0" xfId="0" applyNumberFormat="1"/>
    <xf numFmtId="164" fontId="0" fillId="0" borderId="69" xfId="0" applyNumberFormat="1" applyBorder="1"/>
    <xf numFmtId="2" fontId="5" fillId="0" borderId="0" xfId="1" quotePrefix="1" applyNumberFormat="1" applyFont="1" applyFill="1" applyBorder="1" applyAlignment="1" applyProtection="1">
      <alignment horizontal="center"/>
      <protection locked="0"/>
    </xf>
    <xf numFmtId="0" fontId="144" fillId="0" borderId="0" xfId="0" applyFont="1"/>
    <xf numFmtId="0" fontId="144" fillId="0" borderId="0" xfId="0" applyFont="1" applyAlignment="1">
      <alignment horizontal="center"/>
    </xf>
    <xf numFmtId="164" fontId="0" fillId="0" borderId="1" xfId="24" applyNumberFormat="1" applyFont="1" applyBorder="1"/>
    <xf numFmtId="0" fontId="0" fillId="0" borderId="0" xfId="0" applyAlignment="1">
      <alignment horizontal="right"/>
    </xf>
    <xf numFmtId="164" fontId="5" fillId="0" borderId="69" xfId="4" applyNumberFormat="1" applyFont="1" applyFill="1" applyBorder="1" applyAlignment="1">
      <alignment horizontal="right"/>
    </xf>
    <xf numFmtId="2" fontId="0" fillId="0" borderId="0" xfId="0" applyNumberFormat="1" applyAlignment="1">
      <alignment horizontal="center"/>
    </xf>
    <xf numFmtId="17" fontId="144" fillId="0" borderId="0" xfId="0" applyNumberFormat="1" applyFont="1" applyAlignment="1">
      <alignment horizontal="center"/>
    </xf>
    <xf numFmtId="0" fontId="5" fillId="0" borderId="0" xfId="1" applyFont="1" applyFill="1" applyBorder="1" applyAlignment="1">
      <alignment vertical="top" wrapText="1"/>
    </xf>
    <xf numFmtId="164" fontId="14" fillId="0" borderId="75" xfId="0" applyNumberFormat="1" applyFont="1" applyBorder="1"/>
    <xf numFmtId="0" fontId="0" fillId="0" borderId="0" xfId="0" applyFont="1" applyAlignment="1">
      <alignment horizontal="right"/>
    </xf>
    <xf numFmtId="165" fontId="5" fillId="0" borderId="0" xfId="1" applyNumberFormat="1" applyFont="1" applyFill="1" applyBorder="1" applyAlignment="1">
      <alignment horizontal="center"/>
    </xf>
    <xf numFmtId="0" fontId="5" fillId="0" borderId="2" xfId="1" applyFont="1" applyFill="1" applyBorder="1" applyAlignment="1">
      <alignment horizontal="left" vertical="top" wrapText="1"/>
    </xf>
    <xf numFmtId="0" fontId="5" fillId="0" borderId="3"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5"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7" xfId="1" applyFont="1" applyFill="1" applyBorder="1" applyAlignment="1">
      <alignment horizontal="left" vertical="top" wrapText="1"/>
    </xf>
    <xf numFmtId="0" fontId="5" fillId="0" borderId="8" xfId="1" applyFont="1" applyFill="1" applyBorder="1" applyAlignment="1">
      <alignment horizontal="left" vertical="top" wrapText="1"/>
    </xf>
    <xf numFmtId="0" fontId="5" fillId="0" borderId="9" xfId="1" applyFont="1" applyFill="1" applyBorder="1" applyAlignment="1">
      <alignment horizontal="left" vertical="top" wrapText="1"/>
    </xf>
  </cellXfs>
  <cellStyles count="59684">
    <cellStyle name="20% - Accent1 10" xfId="1544"/>
    <cellStyle name="20% - Accent1 11" xfId="33"/>
    <cellStyle name="20% - Accent1 12" xfId="1545"/>
    <cellStyle name="20% - Accent1 2" xfId="34"/>
    <cellStyle name="20% - Accent1 2 10" xfId="1546"/>
    <cellStyle name="20% - Accent1 2 10 2" xfId="1547"/>
    <cellStyle name="20% - Accent1 2 10 2 2" xfId="1548"/>
    <cellStyle name="20% - Accent1 2 10 2 3" xfId="1549"/>
    <cellStyle name="20% - Accent1 2 10 3" xfId="1550"/>
    <cellStyle name="20% - Accent1 2 10 3 2" xfId="1551"/>
    <cellStyle name="20% - Accent1 2 10 4" xfId="1552"/>
    <cellStyle name="20% - Accent1 2 10 5" xfId="1553"/>
    <cellStyle name="20% - Accent1 2 10 6" xfId="1554"/>
    <cellStyle name="20% - Accent1 2 10 7" xfId="1555"/>
    <cellStyle name="20% - Accent1 2 10 8" xfId="1556"/>
    <cellStyle name="20% - Accent1 2 10 9" xfId="1557"/>
    <cellStyle name="20% - Accent1 2 11" xfId="1558"/>
    <cellStyle name="20% - Accent1 2 11 2" xfId="1559"/>
    <cellStyle name="20% - Accent1 2 11 2 2" xfId="1560"/>
    <cellStyle name="20% - Accent1 2 11 2 3" xfId="1561"/>
    <cellStyle name="20% - Accent1 2 11 3" xfId="1562"/>
    <cellStyle name="20% - Accent1 2 11 3 2" xfId="1563"/>
    <cellStyle name="20% - Accent1 2 11 4" xfId="1564"/>
    <cellStyle name="20% - Accent1 2 11 5" xfId="1565"/>
    <cellStyle name="20% - Accent1 2 11 6" xfId="1566"/>
    <cellStyle name="20% - Accent1 2 11 7" xfId="1567"/>
    <cellStyle name="20% - Accent1 2 11 8" xfId="1568"/>
    <cellStyle name="20% - Accent1 2 11 9" xfId="1569"/>
    <cellStyle name="20% - Accent1 2 12" xfId="1570"/>
    <cellStyle name="20% - Accent1 2 12 2" xfId="1571"/>
    <cellStyle name="20% - Accent1 2 12 2 2" xfId="1572"/>
    <cellStyle name="20% - Accent1 2 12 2 3" xfId="1573"/>
    <cellStyle name="20% - Accent1 2 12 3" xfId="1574"/>
    <cellStyle name="20% - Accent1 2 12 3 2" xfId="1575"/>
    <cellStyle name="20% - Accent1 2 12 4" xfId="1576"/>
    <cellStyle name="20% - Accent1 2 12 5" xfId="1577"/>
    <cellStyle name="20% - Accent1 2 12 6" xfId="1578"/>
    <cellStyle name="20% - Accent1 2 12 7" xfId="1579"/>
    <cellStyle name="20% - Accent1 2 12 8" xfId="1580"/>
    <cellStyle name="20% - Accent1 2 12 9" xfId="1581"/>
    <cellStyle name="20% - Accent1 2 13" xfId="1582"/>
    <cellStyle name="20% - Accent1 2 13 2" xfId="1583"/>
    <cellStyle name="20% - Accent1 2 14" xfId="1584"/>
    <cellStyle name="20% - Accent1 2 15" xfId="1585"/>
    <cellStyle name="20% - Accent1 2 16" xfId="1586"/>
    <cellStyle name="20% - Accent1 2 17" xfId="1587"/>
    <cellStyle name="20% - Accent1 2 18" xfId="1588"/>
    <cellStyle name="20% - Accent1 2 2" xfId="1589"/>
    <cellStyle name="20% - Accent1 2 2 10" xfId="1590"/>
    <cellStyle name="20% - Accent1 2 2 11" xfId="1591"/>
    <cellStyle name="20% - Accent1 2 2 12" xfId="1592"/>
    <cellStyle name="20% - Accent1 2 2 13" xfId="1593"/>
    <cellStyle name="20% - Accent1 2 2 14" xfId="1594"/>
    <cellStyle name="20% - Accent1 2 2 15" xfId="1595"/>
    <cellStyle name="20% - Accent1 2 2 2" xfId="1596"/>
    <cellStyle name="20% - Accent1 2 2 2 10" xfId="1597"/>
    <cellStyle name="20% - Accent1 2 2 2 11" xfId="1598"/>
    <cellStyle name="20% - Accent1 2 2 2 12" xfId="1599"/>
    <cellStyle name="20% - Accent1 2 2 2 13" xfId="1600"/>
    <cellStyle name="20% - Accent1 2 2 2 2" xfId="1601"/>
    <cellStyle name="20% - Accent1 2 2 2 2 10" xfId="1602"/>
    <cellStyle name="20% - Accent1 2 2 2 2 11" xfId="1603"/>
    <cellStyle name="20% - Accent1 2 2 2 2 12" xfId="1604"/>
    <cellStyle name="20% - Accent1 2 2 2 2 2" xfId="1605"/>
    <cellStyle name="20% - Accent1 2 2 2 2 2 2" xfId="1606"/>
    <cellStyle name="20% - Accent1 2 2 2 2 2 2 2" xfId="1607"/>
    <cellStyle name="20% - Accent1 2 2 2 2 2 2 3" xfId="1608"/>
    <cellStyle name="20% - Accent1 2 2 2 2 2 3" xfId="1609"/>
    <cellStyle name="20% - Accent1 2 2 2 2 2 3 2" xfId="1610"/>
    <cellStyle name="20% - Accent1 2 2 2 2 2 4" xfId="1611"/>
    <cellStyle name="20% - Accent1 2 2 2 2 2 5" xfId="1612"/>
    <cellStyle name="20% - Accent1 2 2 2 2 2 6" xfId="1613"/>
    <cellStyle name="20% - Accent1 2 2 2 2 2 7" xfId="1614"/>
    <cellStyle name="20% - Accent1 2 2 2 2 2 8" xfId="1615"/>
    <cellStyle name="20% - Accent1 2 2 2 2 2 9" xfId="1616"/>
    <cellStyle name="20% - Accent1 2 2 2 2 3" xfId="1617"/>
    <cellStyle name="20% - Accent1 2 2 2 2 3 2" xfId="1618"/>
    <cellStyle name="20% - Accent1 2 2 2 2 3 2 2" xfId="1619"/>
    <cellStyle name="20% - Accent1 2 2 2 2 3 2 3" xfId="1620"/>
    <cellStyle name="20% - Accent1 2 2 2 2 3 3" xfId="1621"/>
    <cellStyle name="20% - Accent1 2 2 2 2 3 3 2" xfId="1622"/>
    <cellStyle name="20% - Accent1 2 2 2 2 3 4" xfId="1623"/>
    <cellStyle name="20% - Accent1 2 2 2 2 3 5" xfId="1624"/>
    <cellStyle name="20% - Accent1 2 2 2 2 3 6" xfId="1625"/>
    <cellStyle name="20% - Accent1 2 2 2 2 3 7" xfId="1626"/>
    <cellStyle name="20% - Accent1 2 2 2 2 3 8" xfId="1627"/>
    <cellStyle name="20% - Accent1 2 2 2 2 3 9" xfId="1628"/>
    <cellStyle name="20% - Accent1 2 2 2 2 4" xfId="1629"/>
    <cellStyle name="20% - Accent1 2 2 2 2 4 2" xfId="1630"/>
    <cellStyle name="20% - Accent1 2 2 2 2 4 2 2" xfId="1631"/>
    <cellStyle name="20% - Accent1 2 2 2 2 4 2 3" xfId="1632"/>
    <cellStyle name="20% - Accent1 2 2 2 2 4 3" xfId="1633"/>
    <cellStyle name="20% - Accent1 2 2 2 2 4 3 2" xfId="1634"/>
    <cellStyle name="20% - Accent1 2 2 2 2 4 4" xfId="1635"/>
    <cellStyle name="20% - Accent1 2 2 2 2 4 5" xfId="1636"/>
    <cellStyle name="20% - Accent1 2 2 2 2 4 6" xfId="1637"/>
    <cellStyle name="20% - Accent1 2 2 2 2 4 7" xfId="1638"/>
    <cellStyle name="20% - Accent1 2 2 2 2 4 8" xfId="1639"/>
    <cellStyle name="20% - Accent1 2 2 2 2 4 9" xfId="1640"/>
    <cellStyle name="20% - Accent1 2 2 2 2 5" xfId="1641"/>
    <cellStyle name="20% - Accent1 2 2 2 2 5 2" xfId="1642"/>
    <cellStyle name="20% - Accent1 2 2 2 2 5 3" xfId="1643"/>
    <cellStyle name="20% - Accent1 2 2 2 2 6" xfId="1644"/>
    <cellStyle name="20% - Accent1 2 2 2 2 6 2" xfId="1645"/>
    <cellStyle name="20% - Accent1 2 2 2 2 7" xfId="1646"/>
    <cellStyle name="20% - Accent1 2 2 2 2 8" xfId="1647"/>
    <cellStyle name="20% - Accent1 2 2 2 2 9" xfId="1648"/>
    <cellStyle name="20% - Accent1 2 2 2 3" xfId="1649"/>
    <cellStyle name="20% - Accent1 2 2 2 3 2" xfId="1650"/>
    <cellStyle name="20% - Accent1 2 2 2 3 2 2" xfId="1651"/>
    <cellStyle name="20% - Accent1 2 2 2 3 2 3" xfId="1652"/>
    <cellStyle name="20% - Accent1 2 2 2 3 3" xfId="1653"/>
    <cellStyle name="20% - Accent1 2 2 2 3 3 2" xfId="1654"/>
    <cellStyle name="20% - Accent1 2 2 2 3 4" xfId="1655"/>
    <cellStyle name="20% - Accent1 2 2 2 3 5" xfId="1656"/>
    <cellStyle name="20% - Accent1 2 2 2 3 6" xfId="1657"/>
    <cellStyle name="20% - Accent1 2 2 2 3 7" xfId="1658"/>
    <cellStyle name="20% - Accent1 2 2 2 3 8" xfId="1659"/>
    <cellStyle name="20% - Accent1 2 2 2 3 9" xfId="1660"/>
    <cellStyle name="20% - Accent1 2 2 2 4" xfId="1661"/>
    <cellStyle name="20% - Accent1 2 2 2 4 2" xfId="1662"/>
    <cellStyle name="20% - Accent1 2 2 2 4 2 2" xfId="1663"/>
    <cellStyle name="20% - Accent1 2 2 2 4 2 3" xfId="1664"/>
    <cellStyle name="20% - Accent1 2 2 2 4 3" xfId="1665"/>
    <cellStyle name="20% - Accent1 2 2 2 4 3 2" xfId="1666"/>
    <cellStyle name="20% - Accent1 2 2 2 4 4" xfId="1667"/>
    <cellStyle name="20% - Accent1 2 2 2 4 5" xfId="1668"/>
    <cellStyle name="20% - Accent1 2 2 2 4 6" xfId="1669"/>
    <cellStyle name="20% - Accent1 2 2 2 4 7" xfId="1670"/>
    <cellStyle name="20% - Accent1 2 2 2 4 8" xfId="1671"/>
    <cellStyle name="20% - Accent1 2 2 2 4 9" xfId="1672"/>
    <cellStyle name="20% - Accent1 2 2 2 5" xfId="1673"/>
    <cellStyle name="20% - Accent1 2 2 2 5 2" xfId="1674"/>
    <cellStyle name="20% - Accent1 2 2 2 5 2 2" xfId="1675"/>
    <cellStyle name="20% - Accent1 2 2 2 5 2 3" xfId="1676"/>
    <cellStyle name="20% - Accent1 2 2 2 5 3" xfId="1677"/>
    <cellStyle name="20% - Accent1 2 2 2 5 3 2" xfId="1678"/>
    <cellStyle name="20% - Accent1 2 2 2 5 4" xfId="1679"/>
    <cellStyle name="20% - Accent1 2 2 2 5 5" xfId="1680"/>
    <cellStyle name="20% - Accent1 2 2 2 5 6" xfId="1681"/>
    <cellStyle name="20% - Accent1 2 2 2 5 7" xfId="1682"/>
    <cellStyle name="20% - Accent1 2 2 2 5 8" xfId="1683"/>
    <cellStyle name="20% - Accent1 2 2 2 5 9" xfId="1684"/>
    <cellStyle name="20% - Accent1 2 2 2 6" xfId="1685"/>
    <cellStyle name="20% - Accent1 2 2 2 6 2" xfId="1686"/>
    <cellStyle name="20% - Accent1 2 2 2 6 3" xfId="1687"/>
    <cellStyle name="20% - Accent1 2 2 2 7" xfId="1688"/>
    <cellStyle name="20% - Accent1 2 2 2 7 2" xfId="1689"/>
    <cellStyle name="20% - Accent1 2 2 2 8" xfId="1690"/>
    <cellStyle name="20% - Accent1 2 2 2 9" xfId="1691"/>
    <cellStyle name="20% - Accent1 2 2 3" xfId="1692"/>
    <cellStyle name="20% - Accent1 2 2 3 10" xfId="1693"/>
    <cellStyle name="20% - Accent1 2 2 3 11" xfId="1694"/>
    <cellStyle name="20% - Accent1 2 2 3 12" xfId="1695"/>
    <cellStyle name="20% - Accent1 2 2 3 13" xfId="1696"/>
    <cellStyle name="20% - Accent1 2 2 3 2" xfId="1697"/>
    <cellStyle name="20% - Accent1 2 2 3 2 10" xfId="1698"/>
    <cellStyle name="20% - Accent1 2 2 3 2 11" xfId="1699"/>
    <cellStyle name="20% - Accent1 2 2 3 2 12" xfId="1700"/>
    <cellStyle name="20% - Accent1 2 2 3 2 2" xfId="1701"/>
    <cellStyle name="20% - Accent1 2 2 3 2 2 2" xfId="1702"/>
    <cellStyle name="20% - Accent1 2 2 3 2 2 2 2" xfId="1703"/>
    <cellStyle name="20% - Accent1 2 2 3 2 2 2 3" xfId="1704"/>
    <cellStyle name="20% - Accent1 2 2 3 2 2 3" xfId="1705"/>
    <cellStyle name="20% - Accent1 2 2 3 2 2 3 2" xfId="1706"/>
    <cellStyle name="20% - Accent1 2 2 3 2 2 4" xfId="1707"/>
    <cellStyle name="20% - Accent1 2 2 3 2 2 5" xfId="1708"/>
    <cellStyle name="20% - Accent1 2 2 3 2 2 6" xfId="1709"/>
    <cellStyle name="20% - Accent1 2 2 3 2 2 7" xfId="1710"/>
    <cellStyle name="20% - Accent1 2 2 3 2 2 8" xfId="1711"/>
    <cellStyle name="20% - Accent1 2 2 3 2 2 9" xfId="1712"/>
    <cellStyle name="20% - Accent1 2 2 3 2 3" xfId="1713"/>
    <cellStyle name="20% - Accent1 2 2 3 2 3 2" xfId="1714"/>
    <cellStyle name="20% - Accent1 2 2 3 2 3 2 2" xfId="1715"/>
    <cellStyle name="20% - Accent1 2 2 3 2 3 2 3" xfId="1716"/>
    <cellStyle name="20% - Accent1 2 2 3 2 3 3" xfId="1717"/>
    <cellStyle name="20% - Accent1 2 2 3 2 3 3 2" xfId="1718"/>
    <cellStyle name="20% - Accent1 2 2 3 2 3 4" xfId="1719"/>
    <cellStyle name="20% - Accent1 2 2 3 2 3 5" xfId="1720"/>
    <cellStyle name="20% - Accent1 2 2 3 2 3 6" xfId="1721"/>
    <cellStyle name="20% - Accent1 2 2 3 2 3 7" xfId="1722"/>
    <cellStyle name="20% - Accent1 2 2 3 2 3 8" xfId="1723"/>
    <cellStyle name="20% - Accent1 2 2 3 2 3 9" xfId="1724"/>
    <cellStyle name="20% - Accent1 2 2 3 2 4" xfId="1725"/>
    <cellStyle name="20% - Accent1 2 2 3 2 4 2" xfId="1726"/>
    <cellStyle name="20% - Accent1 2 2 3 2 4 2 2" xfId="1727"/>
    <cellStyle name="20% - Accent1 2 2 3 2 4 2 3" xfId="1728"/>
    <cellStyle name="20% - Accent1 2 2 3 2 4 3" xfId="1729"/>
    <cellStyle name="20% - Accent1 2 2 3 2 4 3 2" xfId="1730"/>
    <cellStyle name="20% - Accent1 2 2 3 2 4 4" xfId="1731"/>
    <cellStyle name="20% - Accent1 2 2 3 2 4 5" xfId="1732"/>
    <cellStyle name="20% - Accent1 2 2 3 2 4 6" xfId="1733"/>
    <cellStyle name="20% - Accent1 2 2 3 2 4 7" xfId="1734"/>
    <cellStyle name="20% - Accent1 2 2 3 2 4 8" xfId="1735"/>
    <cellStyle name="20% - Accent1 2 2 3 2 4 9" xfId="1736"/>
    <cellStyle name="20% - Accent1 2 2 3 2 5" xfId="1737"/>
    <cellStyle name="20% - Accent1 2 2 3 2 5 2" xfId="1738"/>
    <cellStyle name="20% - Accent1 2 2 3 2 5 3" xfId="1739"/>
    <cellStyle name="20% - Accent1 2 2 3 2 6" xfId="1740"/>
    <cellStyle name="20% - Accent1 2 2 3 2 6 2" xfId="1741"/>
    <cellStyle name="20% - Accent1 2 2 3 2 7" xfId="1742"/>
    <cellStyle name="20% - Accent1 2 2 3 2 8" xfId="1743"/>
    <cellStyle name="20% - Accent1 2 2 3 2 9" xfId="1744"/>
    <cellStyle name="20% - Accent1 2 2 3 3" xfId="1745"/>
    <cellStyle name="20% - Accent1 2 2 3 3 2" xfId="1746"/>
    <cellStyle name="20% - Accent1 2 2 3 3 2 2" xfId="1747"/>
    <cellStyle name="20% - Accent1 2 2 3 3 2 3" xfId="1748"/>
    <cellStyle name="20% - Accent1 2 2 3 3 3" xfId="1749"/>
    <cellStyle name="20% - Accent1 2 2 3 3 3 2" xfId="1750"/>
    <cellStyle name="20% - Accent1 2 2 3 3 4" xfId="1751"/>
    <cellStyle name="20% - Accent1 2 2 3 3 5" xfId="1752"/>
    <cellStyle name="20% - Accent1 2 2 3 3 6" xfId="1753"/>
    <cellStyle name="20% - Accent1 2 2 3 3 7" xfId="1754"/>
    <cellStyle name="20% - Accent1 2 2 3 3 8" xfId="1755"/>
    <cellStyle name="20% - Accent1 2 2 3 3 9" xfId="1756"/>
    <cellStyle name="20% - Accent1 2 2 3 4" xfId="1757"/>
    <cellStyle name="20% - Accent1 2 2 3 4 2" xfId="1758"/>
    <cellStyle name="20% - Accent1 2 2 3 4 2 2" xfId="1759"/>
    <cellStyle name="20% - Accent1 2 2 3 4 2 3" xfId="1760"/>
    <cellStyle name="20% - Accent1 2 2 3 4 3" xfId="1761"/>
    <cellStyle name="20% - Accent1 2 2 3 4 3 2" xfId="1762"/>
    <cellStyle name="20% - Accent1 2 2 3 4 4" xfId="1763"/>
    <cellStyle name="20% - Accent1 2 2 3 4 5" xfId="1764"/>
    <cellStyle name="20% - Accent1 2 2 3 4 6" xfId="1765"/>
    <cellStyle name="20% - Accent1 2 2 3 4 7" xfId="1766"/>
    <cellStyle name="20% - Accent1 2 2 3 4 8" xfId="1767"/>
    <cellStyle name="20% - Accent1 2 2 3 4 9" xfId="1768"/>
    <cellStyle name="20% - Accent1 2 2 3 5" xfId="1769"/>
    <cellStyle name="20% - Accent1 2 2 3 5 2" xfId="1770"/>
    <cellStyle name="20% - Accent1 2 2 3 5 2 2" xfId="1771"/>
    <cellStyle name="20% - Accent1 2 2 3 5 2 3" xfId="1772"/>
    <cellStyle name="20% - Accent1 2 2 3 5 3" xfId="1773"/>
    <cellStyle name="20% - Accent1 2 2 3 5 3 2" xfId="1774"/>
    <cellStyle name="20% - Accent1 2 2 3 5 4" xfId="1775"/>
    <cellStyle name="20% - Accent1 2 2 3 5 5" xfId="1776"/>
    <cellStyle name="20% - Accent1 2 2 3 5 6" xfId="1777"/>
    <cellStyle name="20% - Accent1 2 2 3 5 7" xfId="1778"/>
    <cellStyle name="20% - Accent1 2 2 3 5 8" xfId="1779"/>
    <cellStyle name="20% - Accent1 2 2 3 5 9" xfId="1780"/>
    <cellStyle name="20% - Accent1 2 2 3 6" xfId="1781"/>
    <cellStyle name="20% - Accent1 2 2 3 6 2" xfId="1782"/>
    <cellStyle name="20% - Accent1 2 2 3 6 3" xfId="1783"/>
    <cellStyle name="20% - Accent1 2 2 3 7" xfId="1784"/>
    <cellStyle name="20% - Accent1 2 2 3 7 2" xfId="1785"/>
    <cellStyle name="20% - Accent1 2 2 3 8" xfId="1786"/>
    <cellStyle name="20% - Accent1 2 2 3 9" xfId="1787"/>
    <cellStyle name="20% - Accent1 2 2 4" xfId="1788"/>
    <cellStyle name="20% - Accent1 2 2 4 10" xfId="1789"/>
    <cellStyle name="20% - Accent1 2 2 4 11" xfId="1790"/>
    <cellStyle name="20% - Accent1 2 2 4 12" xfId="1791"/>
    <cellStyle name="20% - Accent1 2 2 4 2" xfId="1792"/>
    <cellStyle name="20% - Accent1 2 2 4 2 2" xfId="1793"/>
    <cellStyle name="20% - Accent1 2 2 4 2 2 2" xfId="1794"/>
    <cellStyle name="20% - Accent1 2 2 4 2 2 3" xfId="1795"/>
    <cellStyle name="20% - Accent1 2 2 4 2 3" xfId="1796"/>
    <cellStyle name="20% - Accent1 2 2 4 2 3 2" xfId="1797"/>
    <cellStyle name="20% - Accent1 2 2 4 2 4" xfId="1798"/>
    <cellStyle name="20% - Accent1 2 2 4 2 5" xfId="1799"/>
    <cellStyle name="20% - Accent1 2 2 4 2 6" xfId="1800"/>
    <cellStyle name="20% - Accent1 2 2 4 2 7" xfId="1801"/>
    <cellStyle name="20% - Accent1 2 2 4 2 8" xfId="1802"/>
    <cellStyle name="20% - Accent1 2 2 4 2 9" xfId="1803"/>
    <cellStyle name="20% - Accent1 2 2 4 3" xfId="1804"/>
    <cellStyle name="20% - Accent1 2 2 4 3 2" xfId="1805"/>
    <cellStyle name="20% - Accent1 2 2 4 3 2 2" xfId="1806"/>
    <cellStyle name="20% - Accent1 2 2 4 3 2 3" xfId="1807"/>
    <cellStyle name="20% - Accent1 2 2 4 3 3" xfId="1808"/>
    <cellStyle name="20% - Accent1 2 2 4 3 3 2" xfId="1809"/>
    <cellStyle name="20% - Accent1 2 2 4 3 4" xfId="1810"/>
    <cellStyle name="20% - Accent1 2 2 4 3 5" xfId="1811"/>
    <cellStyle name="20% - Accent1 2 2 4 3 6" xfId="1812"/>
    <cellStyle name="20% - Accent1 2 2 4 3 7" xfId="1813"/>
    <cellStyle name="20% - Accent1 2 2 4 3 8" xfId="1814"/>
    <cellStyle name="20% - Accent1 2 2 4 3 9" xfId="1815"/>
    <cellStyle name="20% - Accent1 2 2 4 4" xfId="1816"/>
    <cellStyle name="20% - Accent1 2 2 4 4 2" xfId="1817"/>
    <cellStyle name="20% - Accent1 2 2 4 4 2 2" xfId="1818"/>
    <cellStyle name="20% - Accent1 2 2 4 4 2 3" xfId="1819"/>
    <cellStyle name="20% - Accent1 2 2 4 4 3" xfId="1820"/>
    <cellStyle name="20% - Accent1 2 2 4 4 3 2" xfId="1821"/>
    <cellStyle name="20% - Accent1 2 2 4 4 4" xfId="1822"/>
    <cellStyle name="20% - Accent1 2 2 4 4 5" xfId="1823"/>
    <cellStyle name="20% - Accent1 2 2 4 4 6" xfId="1824"/>
    <cellStyle name="20% - Accent1 2 2 4 4 7" xfId="1825"/>
    <cellStyle name="20% - Accent1 2 2 4 4 8" xfId="1826"/>
    <cellStyle name="20% - Accent1 2 2 4 4 9" xfId="1827"/>
    <cellStyle name="20% - Accent1 2 2 4 5" xfId="1828"/>
    <cellStyle name="20% - Accent1 2 2 4 5 2" xfId="1829"/>
    <cellStyle name="20% - Accent1 2 2 4 5 3" xfId="1830"/>
    <cellStyle name="20% - Accent1 2 2 4 6" xfId="1831"/>
    <cellStyle name="20% - Accent1 2 2 4 6 2" xfId="1832"/>
    <cellStyle name="20% - Accent1 2 2 4 7" xfId="1833"/>
    <cellStyle name="20% - Accent1 2 2 4 8" xfId="1834"/>
    <cellStyle name="20% - Accent1 2 2 4 9" xfId="1835"/>
    <cellStyle name="20% - Accent1 2 2 5" xfId="1836"/>
    <cellStyle name="20% - Accent1 2 2 5 2" xfId="1837"/>
    <cellStyle name="20% - Accent1 2 2 5 2 2" xfId="1838"/>
    <cellStyle name="20% - Accent1 2 2 5 2 3" xfId="1839"/>
    <cellStyle name="20% - Accent1 2 2 5 3" xfId="1840"/>
    <cellStyle name="20% - Accent1 2 2 5 3 2" xfId="1841"/>
    <cellStyle name="20% - Accent1 2 2 5 4" xfId="1842"/>
    <cellStyle name="20% - Accent1 2 2 5 5" xfId="1843"/>
    <cellStyle name="20% - Accent1 2 2 5 6" xfId="1844"/>
    <cellStyle name="20% - Accent1 2 2 5 7" xfId="1845"/>
    <cellStyle name="20% - Accent1 2 2 5 8" xfId="1846"/>
    <cellStyle name="20% - Accent1 2 2 5 9" xfId="1847"/>
    <cellStyle name="20% - Accent1 2 2 6" xfId="1848"/>
    <cellStyle name="20% - Accent1 2 2 6 2" xfId="1849"/>
    <cellStyle name="20% - Accent1 2 2 6 2 2" xfId="1850"/>
    <cellStyle name="20% - Accent1 2 2 6 2 3" xfId="1851"/>
    <cellStyle name="20% - Accent1 2 2 6 3" xfId="1852"/>
    <cellStyle name="20% - Accent1 2 2 6 3 2" xfId="1853"/>
    <cellStyle name="20% - Accent1 2 2 6 4" xfId="1854"/>
    <cellStyle name="20% - Accent1 2 2 6 5" xfId="1855"/>
    <cellStyle name="20% - Accent1 2 2 6 6" xfId="1856"/>
    <cellStyle name="20% - Accent1 2 2 6 7" xfId="1857"/>
    <cellStyle name="20% - Accent1 2 2 6 8" xfId="1858"/>
    <cellStyle name="20% - Accent1 2 2 6 9" xfId="1859"/>
    <cellStyle name="20% - Accent1 2 2 7" xfId="1860"/>
    <cellStyle name="20% - Accent1 2 2 7 2" xfId="1861"/>
    <cellStyle name="20% - Accent1 2 2 7 2 2" xfId="1862"/>
    <cellStyle name="20% - Accent1 2 2 7 2 3" xfId="1863"/>
    <cellStyle name="20% - Accent1 2 2 7 3" xfId="1864"/>
    <cellStyle name="20% - Accent1 2 2 7 3 2" xfId="1865"/>
    <cellStyle name="20% - Accent1 2 2 7 4" xfId="1866"/>
    <cellStyle name="20% - Accent1 2 2 7 5" xfId="1867"/>
    <cellStyle name="20% - Accent1 2 2 7 6" xfId="1868"/>
    <cellStyle name="20% - Accent1 2 2 7 7" xfId="1869"/>
    <cellStyle name="20% - Accent1 2 2 7 8" xfId="1870"/>
    <cellStyle name="20% - Accent1 2 2 7 9" xfId="1871"/>
    <cellStyle name="20% - Accent1 2 2 8" xfId="1872"/>
    <cellStyle name="20% - Accent1 2 2 8 2" xfId="1873"/>
    <cellStyle name="20% - Accent1 2 2 8 3" xfId="1874"/>
    <cellStyle name="20% - Accent1 2 2 9" xfId="1875"/>
    <cellStyle name="20% - Accent1 2 2 9 2" xfId="1876"/>
    <cellStyle name="20% - Accent1 2 3" xfId="1877"/>
    <cellStyle name="20% - Accent1 2 3 10" xfId="1878"/>
    <cellStyle name="20% - Accent1 2 3 11" xfId="1879"/>
    <cellStyle name="20% - Accent1 2 3 12" xfId="1880"/>
    <cellStyle name="20% - Accent1 2 3 13" xfId="1881"/>
    <cellStyle name="20% - Accent1 2 3 14" xfId="1882"/>
    <cellStyle name="20% - Accent1 2 3 15" xfId="1883"/>
    <cellStyle name="20% - Accent1 2 3 2" xfId="1884"/>
    <cellStyle name="20% - Accent1 2 3 2 10" xfId="1885"/>
    <cellStyle name="20% - Accent1 2 3 2 11" xfId="1886"/>
    <cellStyle name="20% - Accent1 2 3 2 12" xfId="1887"/>
    <cellStyle name="20% - Accent1 2 3 2 13" xfId="1888"/>
    <cellStyle name="20% - Accent1 2 3 2 2" xfId="1889"/>
    <cellStyle name="20% - Accent1 2 3 2 2 10" xfId="1890"/>
    <cellStyle name="20% - Accent1 2 3 2 2 11" xfId="1891"/>
    <cellStyle name="20% - Accent1 2 3 2 2 12" xfId="1892"/>
    <cellStyle name="20% - Accent1 2 3 2 2 2" xfId="1893"/>
    <cellStyle name="20% - Accent1 2 3 2 2 2 2" xfId="1894"/>
    <cellStyle name="20% - Accent1 2 3 2 2 2 2 2" xfId="1895"/>
    <cellStyle name="20% - Accent1 2 3 2 2 2 2 3" xfId="1896"/>
    <cellStyle name="20% - Accent1 2 3 2 2 2 3" xfId="1897"/>
    <cellStyle name="20% - Accent1 2 3 2 2 2 3 2" xfId="1898"/>
    <cellStyle name="20% - Accent1 2 3 2 2 2 4" xfId="1899"/>
    <cellStyle name="20% - Accent1 2 3 2 2 2 5" xfId="1900"/>
    <cellStyle name="20% - Accent1 2 3 2 2 2 6" xfId="1901"/>
    <cellStyle name="20% - Accent1 2 3 2 2 2 7" xfId="1902"/>
    <cellStyle name="20% - Accent1 2 3 2 2 2 8" xfId="1903"/>
    <cellStyle name="20% - Accent1 2 3 2 2 2 9" xfId="1904"/>
    <cellStyle name="20% - Accent1 2 3 2 2 3" xfId="1905"/>
    <cellStyle name="20% - Accent1 2 3 2 2 3 2" xfId="1906"/>
    <cellStyle name="20% - Accent1 2 3 2 2 3 2 2" xfId="1907"/>
    <cellStyle name="20% - Accent1 2 3 2 2 3 2 3" xfId="1908"/>
    <cellStyle name="20% - Accent1 2 3 2 2 3 3" xfId="1909"/>
    <cellStyle name="20% - Accent1 2 3 2 2 3 3 2" xfId="1910"/>
    <cellStyle name="20% - Accent1 2 3 2 2 3 4" xfId="1911"/>
    <cellStyle name="20% - Accent1 2 3 2 2 3 5" xfId="1912"/>
    <cellStyle name="20% - Accent1 2 3 2 2 3 6" xfId="1913"/>
    <cellStyle name="20% - Accent1 2 3 2 2 3 7" xfId="1914"/>
    <cellStyle name="20% - Accent1 2 3 2 2 3 8" xfId="1915"/>
    <cellStyle name="20% - Accent1 2 3 2 2 3 9" xfId="1916"/>
    <cellStyle name="20% - Accent1 2 3 2 2 4" xfId="1917"/>
    <cellStyle name="20% - Accent1 2 3 2 2 4 2" xfId="1918"/>
    <cellStyle name="20% - Accent1 2 3 2 2 4 2 2" xfId="1919"/>
    <cellStyle name="20% - Accent1 2 3 2 2 4 2 3" xfId="1920"/>
    <cellStyle name="20% - Accent1 2 3 2 2 4 3" xfId="1921"/>
    <cellStyle name="20% - Accent1 2 3 2 2 4 3 2" xfId="1922"/>
    <cellStyle name="20% - Accent1 2 3 2 2 4 4" xfId="1923"/>
    <cellStyle name="20% - Accent1 2 3 2 2 4 5" xfId="1924"/>
    <cellStyle name="20% - Accent1 2 3 2 2 4 6" xfId="1925"/>
    <cellStyle name="20% - Accent1 2 3 2 2 4 7" xfId="1926"/>
    <cellStyle name="20% - Accent1 2 3 2 2 4 8" xfId="1927"/>
    <cellStyle name="20% - Accent1 2 3 2 2 4 9" xfId="1928"/>
    <cellStyle name="20% - Accent1 2 3 2 2 5" xfId="1929"/>
    <cellStyle name="20% - Accent1 2 3 2 2 5 2" xfId="1930"/>
    <cellStyle name="20% - Accent1 2 3 2 2 5 3" xfId="1931"/>
    <cellStyle name="20% - Accent1 2 3 2 2 6" xfId="1932"/>
    <cellStyle name="20% - Accent1 2 3 2 2 6 2" xfId="1933"/>
    <cellStyle name="20% - Accent1 2 3 2 2 7" xfId="1934"/>
    <cellStyle name="20% - Accent1 2 3 2 2 8" xfId="1935"/>
    <cellStyle name="20% - Accent1 2 3 2 2 9" xfId="1936"/>
    <cellStyle name="20% - Accent1 2 3 2 3" xfId="1937"/>
    <cellStyle name="20% - Accent1 2 3 2 3 2" xfId="1938"/>
    <cellStyle name="20% - Accent1 2 3 2 3 2 2" xfId="1939"/>
    <cellStyle name="20% - Accent1 2 3 2 3 2 3" xfId="1940"/>
    <cellStyle name="20% - Accent1 2 3 2 3 3" xfId="1941"/>
    <cellStyle name="20% - Accent1 2 3 2 3 3 2" xfId="1942"/>
    <cellStyle name="20% - Accent1 2 3 2 3 4" xfId="1943"/>
    <cellStyle name="20% - Accent1 2 3 2 3 5" xfId="1944"/>
    <cellStyle name="20% - Accent1 2 3 2 3 6" xfId="1945"/>
    <cellStyle name="20% - Accent1 2 3 2 3 7" xfId="1946"/>
    <cellStyle name="20% - Accent1 2 3 2 3 8" xfId="1947"/>
    <cellStyle name="20% - Accent1 2 3 2 3 9" xfId="1948"/>
    <cellStyle name="20% - Accent1 2 3 2 4" xfId="1949"/>
    <cellStyle name="20% - Accent1 2 3 2 4 2" xfId="1950"/>
    <cellStyle name="20% - Accent1 2 3 2 4 2 2" xfId="1951"/>
    <cellStyle name="20% - Accent1 2 3 2 4 2 3" xfId="1952"/>
    <cellStyle name="20% - Accent1 2 3 2 4 3" xfId="1953"/>
    <cellStyle name="20% - Accent1 2 3 2 4 3 2" xfId="1954"/>
    <cellStyle name="20% - Accent1 2 3 2 4 4" xfId="1955"/>
    <cellStyle name="20% - Accent1 2 3 2 4 5" xfId="1956"/>
    <cellStyle name="20% - Accent1 2 3 2 4 6" xfId="1957"/>
    <cellStyle name="20% - Accent1 2 3 2 4 7" xfId="1958"/>
    <cellStyle name="20% - Accent1 2 3 2 4 8" xfId="1959"/>
    <cellStyle name="20% - Accent1 2 3 2 4 9" xfId="1960"/>
    <cellStyle name="20% - Accent1 2 3 2 5" xfId="1961"/>
    <cellStyle name="20% - Accent1 2 3 2 5 2" xfId="1962"/>
    <cellStyle name="20% - Accent1 2 3 2 5 2 2" xfId="1963"/>
    <cellStyle name="20% - Accent1 2 3 2 5 2 3" xfId="1964"/>
    <cellStyle name="20% - Accent1 2 3 2 5 3" xfId="1965"/>
    <cellStyle name="20% - Accent1 2 3 2 5 3 2" xfId="1966"/>
    <cellStyle name="20% - Accent1 2 3 2 5 4" xfId="1967"/>
    <cellStyle name="20% - Accent1 2 3 2 5 5" xfId="1968"/>
    <cellStyle name="20% - Accent1 2 3 2 5 6" xfId="1969"/>
    <cellStyle name="20% - Accent1 2 3 2 5 7" xfId="1970"/>
    <cellStyle name="20% - Accent1 2 3 2 5 8" xfId="1971"/>
    <cellStyle name="20% - Accent1 2 3 2 5 9" xfId="1972"/>
    <cellStyle name="20% - Accent1 2 3 2 6" xfId="1973"/>
    <cellStyle name="20% - Accent1 2 3 2 6 2" xfId="1974"/>
    <cellStyle name="20% - Accent1 2 3 2 6 3" xfId="1975"/>
    <cellStyle name="20% - Accent1 2 3 2 7" xfId="1976"/>
    <cellStyle name="20% - Accent1 2 3 2 7 2" xfId="1977"/>
    <cellStyle name="20% - Accent1 2 3 2 8" xfId="1978"/>
    <cellStyle name="20% - Accent1 2 3 2 9" xfId="1979"/>
    <cellStyle name="20% - Accent1 2 3 3" xfId="1980"/>
    <cellStyle name="20% - Accent1 2 3 3 10" xfId="1981"/>
    <cellStyle name="20% - Accent1 2 3 3 11" xfId="1982"/>
    <cellStyle name="20% - Accent1 2 3 3 12" xfId="1983"/>
    <cellStyle name="20% - Accent1 2 3 3 13" xfId="1984"/>
    <cellStyle name="20% - Accent1 2 3 3 2" xfId="1985"/>
    <cellStyle name="20% - Accent1 2 3 3 2 10" xfId="1986"/>
    <cellStyle name="20% - Accent1 2 3 3 2 11" xfId="1987"/>
    <cellStyle name="20% - Accent1 2 3 3 2 12" xfId="1988"/>
    <cellStyle name="20% - Accent1 2 3 3 2 2" xfId="1989"/>
    <cellStyle name="20% - Accent1 2 3 3 2 2 2" xfId="1990"/>
    <cellStyle name="20% - Accent1 2 3 3 2 2 2 2" xfId="1991"/>
    <cellStyle name="20% - Accent1 2 3 3 2 2 2 3" xfId="1992"/>
    <cellStyle name="20% - Accent1 2 3 3 2 2 3" xfId="1993"/>
    <cellStyle name="20% - Accent1 2 3 3 2 2 3 2" xfId="1994"/>
    <cellStyle name="20% - Accent1 2 3 3 2 2 4" xfId="1995"/>
    <cellStyle name="20% - Accent1 2 3 3 2 2 5" xfId="1996"/>
    <cellStyle name="20% - Accent1 2 3 3 2 2 6" xfId="1997"/>
    <cellStyle name="20% - Accent1 2 3 3 2 2 7" xfId="1998"/>
    <cellStyle name="20% - Accent1 2 3 3 2 2 8" xfId="1999"/>
    <cellStyle name="20% - Accent1 2 3 3 2 2 9" xfId="2000"/>
    <cellStyle name="20% - Accent1 2 3 3 2 3" xfId="2001"/>
    <cellStyle name="20% - Accent1 2 3 3 2 3 2" xfId="2002"/>
    <cellStyle name="20% - Accent1 2 3 3 2 3 2 2" xfId="2003"/>
    <cellStyle name="20% - Accent1 2 3 3 2 3 2 3" xfId="2004"/>
    <cellStyle name="20% - Accent1 2 3 3 2 3 3" xfId="2005"/>
    <cellStyle name="20% - Accent1 2 3 3 2 3 3 2" xfId="2006"/>
    <cellStyle name="20% - Accent1 2 3 3 2 3 4" xfId="2007"/>
    <cellStyle name="20% - Accent1 2 3 3 2 3 5" xfId="2008"/>
    <cellStyle name="20% - Accent1 2 3 3 2 3 6" xfId="2009"/>
    <cellStyle name="20% - Accent1 2 3 3 2 3 7" xfId="2010"/>
    <cellStyle name="20% - Accent1 2 3 3 2 3 8" xfId="2011"/>
    <cellStyle name="20% - Accent1 2 3 3 2 3 9" xfId="2012"/>
    <cellStyle name="20% - Accent1 2 3 3 2 4" xfId="2013"/>
    <cellStyle name="20% - Accent1 2 3 3 2 4 2" xfId="2014"/>
    <cellStyle name="20% - Accent1 2 3 3 2 4 2 2" xfId="2015"/>
    <cellStyle name="20% - Accent1 2 3 3 2 4 2 3" xfId="2016"/>
    <cellStyle name="20% - Accent1 2 3 3 2 4 3" xfId="2017"/>
    <cellStyle name="20% - Accent1 2 3 3 2 4 3 2" xfId="2018"/>
    <cellStyle name="20% - Accent1 2 3 3 2 4 4" xfId="2019"/>
    <cellStyle name="20% - Accent1 2 3 3 2 4 5" xfId="2020"/>
    <cellStyle name="20% - Accent1 2 3 3 2 4 6" xfId="2021"/>
    <cellStyle name="20% - Accent1 2 3 3 2 4 7" xfId="2022"/>
    <cellStyle name="20% - Accent1 2 3 3 2 4 8" xfId="2023"/>
    <cellStyle name="20% - Accent1 2 3 3 2 4 9" xfId="2024"/>
    <cellStyle name="20% - Accent1 2 3 3 2 5" xfId="2025"/>
    <cellStyle name="20% - Accent1 2 3 3 2 5 2" xfId="2026"/>
    <cellStyle name="20% - Accent1 2 3 3 2 5 3" xfId="2027"/>
    <cellStyle name="20% - Accent1 2 3 3 2 6" xfId="2028"/>
    <cellStyle name="20% - Accent1 2 3 3 2 6 2" xfId="2029"/>
    <cellStyle name="20% - Accent1 2 3 3 2 7" xfId="2030"/>
    <cellStyle name="20% - Accent1 2 3 3 2 8" xfId="2031"/>
    <cellStyle name="20% - Accent1 2 3 3 2 9" xfId="2032"/>
    <cellStyle name="20% - Accent1 2 3 3 3" xfId="2033"/>
    <cellStyle name="20% - Accent1 2 3 3 3 2" xfId="2034"/>
    <cellStyle name="20% - Accent1 2 3 3 3 2 2" xfId="2035"/>
    <cellStyle name="20% - Accent1 2 3 3 3 2 3" xfId="2036"/>
    <cellStyle name="20% - Accent1 2 3 3 3 3" xfId="2037"/>
    <cellStyle name="20% - Accent1 2 3 3 3 3 2" xfId="2038"/>
    <cellStyle name="20% - Accent1 2 3 3 3 4" xfId="2039"/>
    <cellStyle name="20% - Accent1 2 3 3 3 5" xfId="2040"/>
    <cellStyle name="20% - Accent1 2 3 3 3 6" xfId="2041"/>
    <cellStyle name="20% - Accent1 2 3 3 3 7" xfId="2042"/>
    <cellStyle name="20% - Accent1 2 3 3 3 8" xfId="2043"/>
    <cellStyle name="20% - Accent1 2 3 3 3 9" xfId="2044"/>
    <cellStyle name="20% - Accent1 2 3 3 4" xfId="2045"/>
    <cellStyle name="20% - Accent1 2 3 3 4 2" xfId="2046"/>
    <cellStyle name="20% - Accent1 2 3 3 4 2 2" xfId="2047"/>
    <cellStyle name="20% - Accent1 2 3 3 4 2 3" xfId="2048"/>
    <cellStyle name="20% - Accent1 2 3 3 4 3" xfId="2049"/>
    <cellStyle name="20% - Accent1 2 3 3 4 3 2" xfId="2050"/>
    <cellStyle name="20% - Accent1 2 3 3 4 4" xfId="2051"/>
    <cellStyle name="20% - Accent1 2 3 3 4 5" xfId="2052"/>
    <cellStyle name="20% - Accent1 2 3 3 4 6" xfId="2053"/>
    <cellStyle name="20% - Accent1 2 3 3 4 7" xfId="2054"/>
    <cellStyle name="20% - Accent1 2 3 3 4 8" xfId="2055"/>
    <cellStyle name="20% - Accent1 2 3 3 4 9" xfId="2056"/>
    <cellStyle name="20% - Accent1 2 3 3 5" xfId="2057"/>
    <cellStyle name="20% - Accent1 2 3 3 5 2" xfId="2058"/>
    <cellStyle name="20% - Accent1 2 3 3 5 2 2" xfId="2059"/>
    <cellStyle name="20% - Accent1 2 3 3 5 2 3" xfId="2060"/>
    <cellStyle name="20% - Accent1 2 3 3 5 3" xfId="2061"/>
    <cellStyle name="20% - Accent1 2 3 3 5 3 2" xfId="2062"/>
    <cellStyle name="20% - Accent1 2 3 3 5 4" xfId="2063"/>
    <cellStyle name="20% - Accent1 2 3 3 5 5" xfId="2064"/>
    <cellStyle name="20% - Accent1 2 3 3 5 6" xfId="2065"/>
    <cellStyle name="20% - Accent1 2 3 3 5 7" xfId="2066"/>
    <cellStyle name="20% - Accent1 2 3 3 5 8" xfId="2067"/>
    <cellStyle name="20% - Accent1 2 3 3 5 9" xfId="2068"/>
    <cellStyle name="20% - Accent1 2 3 3 6" xfId="2069"/>
    <cellStyle name="20% - Accent1 2 3 3 6 2" xfId="2070"/>
    <cellStyle name="20% - Accent1 2 3 3 6 3" xfId="2071"/>
    <cellStyle name="20% - Accent1 2 3 3 7" xfId="2072"/>
    <cellStyle name="20% - Accent1 2 3 3 7 2" xfId="2073"/>
    <cellStyle name="20% - Accent1 2 3 3 8" xfId="2074"/>
    <cellStyle name="20% - Accent1 2 3 3 9" xfId="2075"/>
    <cellStyle name="20% - Accent1 2 3 4" xfId="2076"/>
    <cellStyle name="20% - Accent1 2 3 4 10" xfId="2077"/>
    <cellStyle name="20% - Accent1 2 3 4 11" xfId="2078"/>
    <cellStyle name="20% - Accent1 2 3 4 12" xfId="2079"/>
    <cellStyle name="20% - Accent1 2 3 4 2" xfId="2080"/>
    <cellStyle name="20% - Accent1 2 3 4 2 2" xfId="2081"/>
    <cellStyle name="20% - Accent1 2 3 4 2 2 2" xfId="2082"/>
    <cellStyle name="20% - Accent1 2 3 4 2 2 3" xfId="2083"/>
    <cellStyle name="20% - Accent1 2 3 4 2 3" xfId="2084"/>
    <cellStyle name="20% - Accent1 2 3 4 2 3 2" xfId="2085"/>
    <cellStyle name="20% - Accent1 2 3 4 2 4" xfId="2086"/>
    <cellStyle name="20% - Accent1 2 3 4 2 5" xfId="2087"/>
    <cellStyle name="20% - Accent1 2 3 4 2 6" xfId="2088"/>
    <cellStyle name="20% - Accent1 2 3 4 2 7" xfId="2089"/>
    <cellStyle name="20% - Accent1 2 3 4 2 8" xfId="2090"/>
    <cellStyle name="20% - Accent1 2 3 4 2 9" xfId="2091"/>
    <cellStyle name="20% - Accent1 2 3 4 3" xfId="2092"/>
    <cellStyle name="20% - Accent1 2 3 4 3 2" xfId="2093"/>
    <cellStyle name="20% - Accent1 2 3 4 3 2 2" xfId="2094"/>
    <cellStyle name="20% - Accent1 2 3 4 3 2 3" xfId="2095"/>
    <cellStyle name="20% - Accent1 2 3 4 3 3" xfId="2096"/>
    <cellStyle name="20% - Accent1 2 3 4 3 3 2" xfId="2097"/>
    <cellStyle name="20% - Accent1 2 3 4 3 4" xfId="2098"/>
    <cellStyle name="20% - Accent1 2 3 4 3 5" xfId="2099"/>
    <cellStyle name="20% - Accent1 2 3 4 3 6" xfId="2100"/>
    <cellStyle name="20% - Accent1 2 3 4 3 7" xfId="2101"/>
    <cellStyle name="20% - Accent1 2 3 4 3 8" xfId="2102"/>
    <cellStyle name="20% - Accent1 2 3 4 3 9" xfId="2103"/>
    <cellStyle name="20% - Accent1 2 3 4 4" xfId="2104"/>
    <cellStyle name="20% - Accent1 2 3 4 4 2" xfId="2105"/>
    <cellStyle name="20% - Accent1 2 3 4 4 2 2" xfId="2106"/>
    <cellStyle name="20% - Accent1 2 3 4 4 2 3" xfId="2107"/>
    <cellStyle name="20% - Accent1 2 3 4 4 3" xfId="2108"/>
    <cellStyle name="20% - Accent1 2 3 4 4 3 2" xfId="2109"/>
    <cellStyle name="20% - Accent1 2 3 4 4 4" xfId="2110"/>
    <cellStyle name="20% - Accent1 2 3 4 4 5" xfId="2111"/>
    <cellStyle name="20% - Accent1 2 3 4 4 6" xfId="2112"/>
    <cellStyle name="20% - Accent1 2 3 4 4 7" xfId="2113"/>
    <cellStyle name="20% - Accent1 2 3 4 4 8" xfId="2114"/>
    <cellStyle name="20% - Accent1 2 3 4 4 9" xfId="2115"/>
    <cellStyle name="20% - Accent1 2 3 4 5" xfId="2116"/>
    <cellStyle name="20% - Accent1 2 3 4 5 2" xfId="2117"/>
    <cellStyle name="20% - Accent1 2 3 4 5 3" xfId="2118"/>
    <cellStyle name="20% - Accent1 2 3 4 6" xfId="2119"/>
    <cellStyle name="20% - Accent1 2 3 4 6 2" xfId="2120"/>
    <cellStyle name="20% - Accent1 2 3 4 7" xfId="2121"/>
    <cellStyle name="20% - Accent1 2 3 4 8" xfId="2122"/>
    <cellStyle name="20% - Accent1 2 3 4 9" xfId="2123"/>
    <cellStyle name="20% - Accent1 2 3 5" xfId="2124"/>
    <cellStyle name="20% - Accent1 2 3 5 2" xfId="2125"/>
    <cellStyle name="20% - Accent1 2 3 5 2 2" xfId="2126"/>
    <cellStyle name="20% - Accent1 2 3 5 2 3" xfId="2127"/>
    <cellStyle name="20% - Accent1 2 3 5 3" xfId="2128"/>
    <cellStyle name="20% - Accent1 2 3 5 3 2" xfId="2129"/>
    <cellStyle name="20% - Accent1 2 3 5 4" xfId="2130"/>
    <cellStyle name="20% - Accent1 2 3 5 5" xfId="2131"/>
    <cellStyle name="20% - Accent1 2 3 5 6" xfId="2132"/>
    <cellStyle name="20% - Accent1 2 3 5 7" xfId="2133"/>
    <cellStyle name="20% - Accent1 2 3 5 8" xfId="2134"/>
    <cellStyle name="20% - Accent1 2 3 5 9" xfId="2135"/>
    <cellStyle name="20% - Accent1 2 3 6" xfId="2136"/>
    <cellStyle name="20% - Accent1 2 3 6 2" xfId="2137"/>
    <cellStyle name="20% - Accent1 2 3 6 2 2" xfId="2138"/>
    <cellStyle name="20% - Accent1 2 3 6 2 3" xfId="2139"/>
    <cellStyle name="20% - Accent1 2 3 6 3" xfId="2140"/>
    <cellStyle name="20% - Accent1 2 3 6 3 2" xfId="2141"/>
    <cellStyle name="20% - Accent1 2 3 6 4" xfId="2142"/>
    <cellStyle name="20% - Accent1 2 3 6 5" xfId="2143"/>
    <cellStyle name="20% - Accent1 2 3 6 6" xfId="2144"/>
    <cellStyle name="20% - Accent1 2 3 6 7" xfId="2145"/>
    <cellStyle name="20% - Accent1 2 3 6 8" xfId="2146"/>
    <cellStyle name="20% - Accent1 2 3 6 9" xfId="2147"/>
    <cellStyle name="20% - Accent1 2 3 7" xfId="2148"/>
    <cellStyle name="20% - Accent1 2 3 7 2" xfId="2149"/>
    <cellStyle name="20% - Accent1 2 3 7 2 2" xfId="2150"/>
    <cellStyle name="20% - Accent1 2 3 7 2 3" xfId="2151"/>
    <cellStyle name="20% - Accent1 2 3 7 3" xfId="2152"/>
    <cellStyle name="20% - Accent1 2 3 7 3 2" xfId="2153"/>
    <cellStyle name="20% - Accent1 2 3 7 4" xfId="2154"/>
    <cellStyle name="20% - Accent1 2 3 7 5" xfId="2155"/>
    <cellStyle name="20% - Accent1 2 3 7 6" xfId="2156"/>
    <cellStyle name="20% - Accent1 2 3 7 7" xfId="2157"/>
    <cellStyle name="20% - Accent1 2 3 7 8" xfId="2158"/>
    <cellStyle name="20% - Accent1 2 3 7 9" xfId="2159"/>
    <cellStyle name="20% - Accent1 2 3 8" xfId="2160"/>
    <cellStyle name="20% - Accent1 2 3 8 2" xfId="2161"/>
    <cellStyle name="20% - Accent1 2 3 8 3" xfId="2162"/>
    <cellStyle name="20% - Accent1 2 3 9" xfId="2163"/>
    <cellStyle name="20% - Accent1 2 3 9 2" xfId="2164"/>
    <cellStyle name="20% - Accent1 2 4" xfId="2165"/>
    <cellStyle name="20% - Accent1 2 4 10" xfId="2166"/>
    <cellStyle name="20% - Accent1 2 4 11" xfId="2167"/>
    <cellStyle name="20% - Accent1 2 4 12" xfId="2168"/>
    <cellStyle name="20% - Accent1 2 4 13" xfId="2169"/>
    <cellStyle name="20% - Accent1 2 4 14" xfId="2170"/>
    <cellStyle name="20% - Accent1 2 4 15" xfId="2171"/>
    <cellStyle name="20% - Accent1 2 4 2" xfId="2172"/>
    <cellStyle name="20% - Accent1 2 4 2 10" xfId="2173"/>
    <cellStyle name="20% - Accent1 2 4 2 11" xfId="2174"/>
    <cellStyle name="20% - Accent1 2 4 2 12" xfId="2175"/>
    <cellStyle name="20% - Accent1 2 4 2 13" xfId="2176"/>
    <cellStyle name="20% - Accent1 2 4 2 2" xfId="2177"/>
    <cellStyle name="20% - Accent1 2 4 2 2 10" xfId="2178"/>
    <cellStyle name="20% - Accent1 2 4 2 2 11" xfId="2179"/>
    <cellStyle name="20% - Accent1 2 4 2 2 12" xfId="2180"/>
    <cellStyle name="20% - Accent1 2 4 2 2 2" xfId="2181"/>
    <cellStyle name="20% - Accent1 2 4 2 2 2 2" xfId="2182"/>
    <cellStyle name="20% - Accent1 2 4 2 2 2 2 2" xfId="2183"/>
    <cellStyle name="20% - Accent1 2 4 2 2 2 2 3" xfId="2184"/>
    <cellStyle name="20% - Accent1 2 4 2 2 2 3" xfId="2185"/>
    <cellStyle name="20% - Accent1 2 4 2 2 2 3 2" xfId="2186"/>
    <cellStyle name="20% - Accent1 2 4 2 2 2 4" xfId="2187"/>
    <cellStyle name="20% - Accent1 2 4 2 2 2 5" xfId="2188"/>
    <cellStyle name="20% - Accent1 2 4 2 2 2 6" xfId="2189"/>
    <cellStyle name="20% - Accent1 2 4 2 2 2 7" xfId="2190"/>
    <cellStyle name="20% - Accent1 2 4 2 2 2 8" xfId="2191"/>
    <cellStyle name="20% - Accent1 2 4 2 2 2 9" xfId="2192"/>
    <cellStyle name="20% - Accent1 2 4 2 2 3" xfId="2193"/>
    <cellStyle name="20% - Accent1 2 4 2 2 3 2" xfId="2194"/>
    <cellStyle name="20% - Accent1 2 4 2 2 3 2 2" xfId="2195"/>
    <cellStyle name="20% - Accent1 2 4 2 2 3 2 3" xfId="2196"/>
    <cellStyle name="20% - Accent1 2 4 2 2 3 3" xfId="2197"/>
    <cellStyle name="20% - Accent1 2 4 2 2 3 3 2" xfId="2198"/>
    <cellStyle name="20% - Accent1 2 4 2 2 3 4" xfId="2199"/>
    <cellStyle name="20% - Accent1 2 4 2 2 3 5" xfId="2200"/>
    <cellStyle name="20% - Accent1 2 4 2 2 3 6" xfId="2201"/>
    <cellStyle name="20% - Accent1 2 4 2 2 3 7" xfId="2202"/>
    <cellStyle name="20% - Accent1 2 4 2 2 3 8" xfId="2203"/>
    <cellStyle name="20% - Accent1 2 4 2 2 3 9" xfId="2204"/>
    <cellStyle name="20% - Accent1 2 4 2 2 4" xfId="2205"/>
    <cellStyle name="20% - Accent1 2 4 2 2 4 2" xfId="2206"/>
    <cellStyle name="20% - Accent1 2 4 2 2 4 2 2" xfId="2207"/>
    <cellStyle name="20% - Accent1 2 4 2 2 4 2 3" xfId="2208"/>
    <cellStyle name="20% - Accent1 2 4 2 2 4 3" xfId="2209"/>
    <cellStyle name="20% - Accent1 2 4 2 2 4 3 2" xfId="2210"/>
    <cellStyle name="20% - Accent1 2 4 2 2 4 4" xfId="2211"/>
    <cellStyle name="20% - Accent1 2 4 2 2 4 5" xfId="2212"/>
    <cellStyle name="20% - Accent1 2 4 2 2 4 6" xfId="2213"/>
    <cellStyle name="20% - Accent1 2 4 2 2 4 7" xfId="2214"/>
    <cellStyle name="20% - Accent1 2 4 2 2 4 8" xfId="2215"/>
    <cellStyle name="20% - Accent1 2 4 2 2 4 9" xfId="2216"/>
    <cellStyle name="20% - Accent1 2 4 2 2 5" xfId="2217"/>
    <cellStyle name="20% - Accent1 2 4 2 2 5 2" xfId="2218"/>
    <cellStyle name="20% - Accent1 2 4 2 2 5 3" xfId="2219"/>
    <cellStyle name="20% - Accent1 2 4 2 2 6" xfId="2220"/>
    <cellStyle name="20% - Accent1 2 4 2 2 6 2" xfId="2221"/>
    <cellStyle name="20% - Accent1 2 4 2 2 7" xfId="2222"/>
    <cellStyle name="20% - Accent1 2 4 2 2 8" xfId="2223"/>
    <cellStyle name="20% - Accent1 2 4 2 2 9" xfId="2224"/>
    <cellStyle name="20% - Accent1 2 4 2 3" xfId="2225"/>
    <cellStyle name="20% - Accent1 2 4 2 3 2" xfId="2226"/>
    <cellStyle name="20% - Accent1 2 4 2 3 2 2" xfId="2227"/>
    <cellStyle name="20% - Accent1 2 4 2 3 2 3" xfId="2228"/>
    <cellStyle name="20% - Accent1 2 4 2 3 3" xfId="2229"/>
    <cellStyle name="20% - Accent1 2 4 2 3 3 2" xfId="2230"/>
    <cellStyle name="20% - Accent1 2 4 2 3 4" xfId="2231"/>
    <cellStyle name="20% - Accent1 2 4 2 3 5" xfId="2232"/>
    <cellStyle name="20% - Accent1 2 4 2 3 6" xfId="2233"/>
    <cellStyle name="20% - Accent1 2 4 2 3 7" xfId="2234"/>
    <cellStyle name="20% - Accent1 2 4 2 3 8" xfId="2235"/>
    <cellStyle name="20% - Accent1 2 4 2 3 9" xfId="2236"/>
    <cellStyle name="20% - Accent1 2 4 2 4" xfId="2237"/>
    <cellStyle name="20% - Accent1 2 4 2 4 2" xfId="2238"/>
    <cellStyle name="20% - Accent1 2 4 2 4 2 2" xfId="2239"/>
    <cellStyle name="20% - Accent1 2 4 2 4 2 3" xfId="2240"/>
    <cellStyle name="20% - Accent1 2 4 2 4 3" xfId="2241"/>
    <cellStyle name="20% - Accent1 2 4 2 4 3 2" xfId="2242"/>
    <cellStyle name="20% - Accent1 2 4 2 4 4" xfId="2243"/>
    <cellStyle name="20% - Accent1 2 4 2 4 5" xfId="2244"/>
    <cellStyle name="20% - Accent1 2 4 2 4 6" xfId="2245"/>
    <cellStyle name="20% - Accent1 2 4 2 4 7" xfId="2246"/>
    <cellStyle name="20% - Accent1 2 4 2 4 8" xfId="2247"/>
    <cellStyle name="20% - Accent1 2 4 2 4 9" xfId="2248"/>
    <cellStyle name="20% - Accent1 2 4 2 5" xfId="2249"/>
    <cellStyle name="20% - Accent1 2 4 2 5 2" xfId="2250"/>
    <cellStyle name="20% - Accent1 2 4 2 5 2 2" xfId="2251"/>
    <cellStyle name="20% - Accent1 2 4 2 5 2 3" xfId="2252"/>
    <cellStyle name="20% - Accent1 2 4 2 5 3" xfId="2253"/>
    <cellStyle name="20% - Accent1 2 4 2 5 3 2" xfId="2254"/>
    <cellStyle name="20% - Accent1 2 4 2 5 4" xfId="2255"/>
    <cellStyle name="20% - Accent1 2 4 2 5 5" xfId="2256"/>
    <cellStyle name="20% - Accent1 2 4 2 5 6" xfId="2257"/>
    <cellStyle name="20% - Accent1 2 4 2 5 7" xfId="2258"/>
    <cellStyle name="20% - Accent1 2 4 2 5 8" xfId="2259"/>
    <cellStyle name="20% - Accent1 2 4 2 5 9" xfId="2260"/>
    <cellStyle name="20% - Accent1 2 4 2 6" xfId="2261"/>
    <cellStyle name="20% - Accent1 2 4 2 6 2" xfId="2262"/>
    <cellStyle name="20% - Accent1 2 4 2 6 3" xfId="2263"/>
    <cellStyle name="20% - Accent1 2 4 2 7" xfId="2264"/>
    <cellStyle name="20% - Accent1 2 4 2 7 2" xfId="2265"/>
    <cellStyle name="20% - Accent1 2 4 2 8" xfId="2266"/>
    <cellStyle name="20% - Accent1 2 4 2 9" xfId="2267"/>
    <cellStyle name="20% - Accent1 2 4 3" xfId="2268"/>
    <cellStyle name="20% - Accent1 2 4 3 10" xfId="2269"/>
    <cellStyle name="20% - Accent1 2 4 3 11" xfId="2270"/>
    <cellStyle name="20% - Accent1 2 4 3 12" xfId="2271"/>
    <cellStyle name="20% - Accent1 2 4 3 13" xfId="2272"/>
    <cellStyle name="20% - Accent1 2 4 3 2" xfId="2273"/>
    <cellStyle name="20% - Accent1 2 4 3 2 10" xfId="2274"/>
    <cellStyle name="20% - Accent1 2 4 3 2 11" xfId="2275"/>
    <cellStyle name="20% - Accent1 2 4 3 2 12" xfId="2276"/>
    <cellStyle name="20% - Accent1 2 4 3 2 2" xfId="2277"/>
    <cellStyle name="20% - Accent1 2 4 3 2 2 2" xfId="2278"/>
    <cellStyle name="20% - Accent1 2 4 3 2 2 2 2" xfId="2279"/>
    <cellStyle name="20% - Accent1 2 4 3 2 2 2 3" xfId="2280"/>
    <cellStyle name="20% - Accent1 2 4 3 2 2 3" xfId="2281"/>
    <cellStyle name="20% - Accent1 2 4 3 2 2 3 2" xfId="2282"/>
    <cellStyle name="20% - Accent1 2 4 3 2 2 4" xfId="2283"/>
    <cellStyle name="20% - Accent1 2 4 3 2 2 5" xfId="2284"/>
    <cellStyle name="20% - Accent1 2 4 3 2 2 6" xfId="2285"/>
    <cellStyle name="20% - Accent1 2 4 3 2 2 7" xfId="2286"/>
    <cellStyle name="20% - Accent1 2 4 3 2 2 8" xfId="2287"/>
    <cellStyle name="20% - Accent1 2 4 3 2 2 9" xfId="2288"/>
    <cellStyle name="20% - Accent1 2 4 3 2 3" xfId="2289"/>
    <cellStyle name="20% - Accent1 2 4 3 2 3 2" xfId="2290"/>
    <cellStyle name="20% - Accent1 2 4 3 2 3 2 2" xfId="2291"/>
    <cellStyle name="20% - Accent1 2 4 3 2 3 2 3" xfId="2292"/>
    <cellStyle name="20% - Accent1 2 4 3 2 3 3" xfId="2293"/>
    <cellStyle name="20% - Accent1 2 4 3 2 3 3 2" xfId="2294"/>
    <cellStyle name="20% - Accent1 2 4 3 2 3 4" xfId="2295"/>
    <cellStyle name="20% - Accent1 2 4 3 2 3 5" xfId="2296"/>
    <cellStyle name="20% - Accent1 2 4 3 2 3 6" xfId="2297"/>
    <cellStyle name="20% - Accent1 2 4 3 2 3 7" xfId="2298"/>
    <cellStyle name="20% - Accent1 2 4 3 2 3 8" xfId="2299"/>
    <cellStyle name="20% - Accent1 2 4 3 2 3 9" xfId="2300"/>
    <cellStyle name="20% - Accent1 2 4 3 2 4" xfId="2301"/>
    <cellStyle name="20% - Accent1 2 4 3 2 4 2" xfId="2302"/>
    <cellStyle name="20% - Accent1 2 4 3 2 4 2 2" xfId="2303"/>
    <cellStyle name="20% - Accent1 2 4 3 2 4 2 3" xfId="2304"/>
    <cellStyle name="20% - Accent1 2 4 3 2 4 3" xfId="2305"/>
    <cellStyle name="20% - Accent1 2 4 3 2 4 3 2" xfId="2306"/>
    <cellStyle name="20% - Accent1 2 4 3 2 4 4" xfId="2307"/>
    <cellStyle name="20% - Accent1 2 4 3 2 4 5" xfId="2308"/>
    <cellStyle name="20% - Accent1 2 4 3 2 4 6" xfId="2309"/>
    <cellStyle name="20% - Accent1 2 4 3 2 4 7" xfId="2310"/>
    <cellStyle name="20% - Accent1 2 4 3 2 4 8" xfId="2311"/>
    <cellStyle name="20% - Accent1 2 4 3 2 4 9" xfId="2312"/>
    <cellStyle name="20% - Accent1 2 4 3 2 5" xfId="2313"/>
    <cellStyle name="20% - Accent1 2 4 3 2 5 2" xfId="2314"/>
    <cellStyle name="20% - Accent1 2 4 3 2 5 3" xfId="2315"/>
    <cellStyle name="20% - Accent1 2 4 3 2 6" xfId="2316"/>
    <cellStyle name="20% - Accent1 2 4 3 2 6 2" xfId="2317"/>
    <cellStyle name="20% - Accent1 2 4 3 2 7" xfId="2318"/>
    <cellStyle name="20% - Accent1 2 4 3 2 8" xfId="2319"/>
    <cellStyle name="20% - Accent1 2 4 3 2 9" xfId="2320"/>
    <cellStyle name="20% - Accent1 2 4 3 3" xfId="2321"/>
    <cellStyle name="20% - Accent1 2 4 3 3 2" xfId="2322"/>
    <cellStyle name="20% - Accent1 2 4 3 3 2 2" xfId="2323"/>
    <cellStyle name="20% - Accent1 2 4 3 3 2 3" xfId="2324"/>
    <cellStyle name="20% - Accent1 2 4 3 3 3" xfId="2325"/>
    <cellStyle name="20% - Accent1 2 4 3 3 3 2" xfId="2326"/>
    <cellStyle name="20% - Accent1 2 4 3 3 4" xfId="2327"/>
    <cellStyle name="20% - Accent1 2 4 3 3 5" xfId="2328"/>
    <cellStyle name="20% - Accent1 2 4 3 3 6" xfId="2329"/>
    <cellStyle name="20% - Accent1 2 4 3 3 7" xfId="2330"/>
    <cellStyle name="20% - Accent1 2 4 3 3 8" xfId="2331"/>
    <cellStyle name="20% - Accent1 2 4 3 3 9" xfId="2332"/>
    <cellStyle name="20% - Accent1 2 4 3 4" xfId="2333"/>
    <cellStyle name="20% - Accent1 2 4 3 4 2" xfId="2334"/>
    <cellStyle name="20% - Accent1 2 4 3 4 2 2" xfId="2335"/>
    <cellStyle name="20% - Accent1 2 4 3 4 2 3" xfId="2336"/>
    <cellStyle name="20% - Accent1 2 4 3 4 3" xfId="2337"/>
    <cellStyle name="20% - Accent1 2 4 3 4 3 2" xfId="2338"/>
    <cellStyle name="20% - Accent1 2 4 3 4 4" xfId="2339"/>
    <cellStyle name="20% - Accent1 2 4 3 4 5" xfId="2340"/>
    <cellStyle name="20% - Accent1 2 4 3 4 6" xfId="2341"/>
    <cellStyle name="20% - Accent1 2 4 3 4 7" xfId="2342"/>
    <cellStyle name="20% - Accent1 2 4 3 4 8" xfId="2343"/>
    <cellStyle name="20% - Accent1 2 4 3 4 9" xfId="2344"/>
    <cellStyle name="20% - Accent1 2 4 3 5" xfId="2345"/>
    <cellStyle name="20% - Accent1 2 4 3 5 2" xfId="2346"/>
    <cellStyle name="20% - Accent1 2 4 3 5 2 2" xfId="2347"/>
    <cellStyle name="20% - Accent1 2 4 3 5 2 3" xfId="2348"/>
    <cellStyle name="20% - Accent1 2 4 3 5 3" xfId="2349"/>
    <cellStyle name="20% - Accent1 2 4 3 5 3 2" xfId="2350"/>
    <cellStyle name="20% - Accent1 2 4 3 5 4" xfId="2351"/>
    <cellStyle name="20% - Accent1 2 4 3 5 5" xfId="2352"/>
    <cellStyle name="20% - Accent1 2 4 3 5 6" xfId="2353"/>
    <cellStyle name="20% - Accent1 2 4 3 5 7" xfId="2354"/>
    <cellStyle name="20% - Accent1 2 4 3 5 8" xfId="2355"/>
    <cellStyle name="20% - Accent1 2 4 3 5 9" xfId="2356"/>
    <cellStyle name="20% - Accent1 2 4 3 6" xfId="2357"/>
    <cellStyle name="20% - Accent1 2 4 3 6 2" xfId="2358"/>
    <cellStyle name="20% - Accent1 2 4 3 6 3" xfId="2359"/>
    <cellStyle name="20% - Accent1 2 4 3 7" xfId="2360"/>
    <cellStyle name="20% - Accent1 2 4 3 7 2" xfId="2361"/>
    <cellStyle name="20% - Accent1 2 4 3 8" xfId="2362"/>
    <cellStyle name="20% - Accent1 2 4 3 9" xfId="2363"/>
    <cellStyle name="20% - Accent1 2 4 4" xfId="2364"/>
    <cellStyle name="20% - Accent1 2 4 4 10" xfId="2365"/>
    <cellStyle name="20% - Accent1 2 4 4 11" xfId="2366"/>
    <cellStyle name="20% - Accent1 2 4 4 12" xfId="2367"/>
    <cellStyle name="20% - Accent1 2 4 4 2" xfId="2368"/>
    <cellStyle name="20% - Accent1 2 4 4 2 2" xfId="2369"/>
    <cellStyle name="20% - Accent1 2 4 4 2 2 2" xfId="2370"/>
    <cellStyle name="20% - Accent1 2 4 4 2 2 3" xfId="2371"/>
    <cellStyle name="20% - Accent1 2 4 4 2 3" xfId="2372"/>
    <cellStyle name="20% - Accent1 2 4 4 2 3 2" xfId="2373"/>
    <cellStyle name="20% - Accent1 2 4 4 2 4" xfId="2374"/>
    <cellStyle name="20% - Accent1 2 4 4 2 5" xfId="2375"/>
    <cellStyle name="20% - Accent1 2 4 4 2 6" xfId="2376"/>
    <cellStyle name="20% - Accent1 2 4 4 2 7" xfId="2377"/>
    <cellStyle name="20% - Accent1 2 4 4 2 8" xfId="2378"/>
    <cellStyle name="20% - Accent1 2 4 4 2 9" xfId="2379"/>
    <cellStyle name="20% - Accent1 2 4 4 3" xfId="2380"/>
    <cellStyle name="20% - Accent1 2 4 4 3 2" xfId="2381"/>
    <cellStyle name="20% - Accent1 2 4 4 3 2 2" xfId="2382"/>
    <cellStyle name="20% - Accent1 2 4 4 3 2 3" xfId="2383"/>
    <cellStyle name="20% - Accent1 2 4 4 3 3" xfId="2384"/>
    <cellStyle name="20% - Accent1 2 4 4 3 3 2" xfId="2385"/>
    <cellStyle name="20% - Accent1 2 4 4 3 4" xfId="2386"/>
    <cellStyle name="20% - Accent1 2 4 4 3 5" xfId="2387"/>
    <cellStyle name="20% - Accent1 2 4 4 3 6" xfId="2388"/>
    <cellStyle name="20% - Accent1 2 4 4 3 7" xfId="2389"/>
    <cellStyle name="20% - Accent1 2 4 4 3 8" xfId="2390"/>
    <cellStyle name="20% - Accent1 2 4 4 3 9" xfId="2391"/>
    <cellStyle name="20% - Accent1 2 4 4 4" xfId="2392"/>
    <cellStyle name="20% - Accent1 2 4 4 4 2" xfId="2393"/>
    <cellStyle name="20% - Accent1 2 4 4 4 2 2" xfId="2394"/>
    <cellStyle name="20% - Accent1 2 4 4 4 2 3" xfId="2395"/>
    <cellStyle name="20% - Accent1 2 4 4 4 3" xfId="2396"/>
    <cellStyle name="20% - Accent1 2 4 4 4 3 2" xfId="2397"/>
    <cellStyle name="20% - Accent1 2 4 4 4 4" xfId="2398"/>
    <cellStyle name="20% - Accent1 2 4 4 4 5" xfId="2399"/>
    <cellStyle name="20% - Accent1 2 4 4 4 6" xfId="2400"/>
    <cellStyle name="20% - Accent1 2 4 4 4 7" xfId="2401"/>
    <cellStyle name="20% - Accent1 2 4 4 4 8" xfId="2402"/>
    <cellStyle name="20% - Accent1 2 4 4 4 9" xfId="2403"/>
    <cellStyle name="20% - Accent1 2 4 4 5" xfId="2404"/>
    <cellStyle name="20% - Accent1 2 4 4 5 2" xfId="2405"/>
    <cellStyle name="20% - Accent1 2 4 4 5 3" xfId="2406"/>
    <cellStyle name="20% - Accent1 2 4 4 6" xfId="2407"/>
    <cellStyle name="20% - Accent1 2 4 4 6 2" xfId="2408"/>
    <cellStyle name="20% - Accent1 2 4 4 7" xfId="2409"/>
    <cellStyle name="20% - Accent1 2 4 4 8" xfId="2410"/>
    <cellStyle name="20% - Accent1 2 4 4 9" xfId="2411"/>
    <cellStyle name="20% - Accent1 2 4 5" xfId="2412"/>
    <cellStyle name="20% - Accent1 2 4 5 2" xfId="2413"/>
    <cellStyle name="20% - Accent1 2 4 5 2 2" xfId="2414"/>
    <cellStyle name="20% - Accent1 2 4 5 2 3" xfId="2415"/>
    <cellStyle name="20% - Accent1 2 4 5 3" xfId="2416"/>
    <cellStyle name="20% - Accent1 2 4 5 3 2" xfId="2417"/>
    <cellStyle name="20% - Accent1 2 4 5 4" xfId="2418"/>
    <cellStyle name="20% - Accent1 2 4 5 5" xfId="2419"/>
    <cellStyle name="20% - Accent1 2 4 5 6" xfId="2420"/>
    <cellStyle name="20% - Accent1 2 4 5 7" xfId="2421"/>
    <cellStyle name="20% - Accent1 2 4 5 8" xfId="2422"/>
    <cellStyle name="20% - Accent1 2 4 5 9" xfId="2423"/>
    <cellStyle name="20% - Accent1 2 4 6" xfId="2424"/>
    <cellStyle name="20% - Accent1 2 4 6 2" xfId="2425"/>
    <cellStyle name="20% - Accent1 2 4 6 2 2" xfId="2426"/>
    <cellStyle name="20% - Accent1 2 4 6 2 3" xfId="2427"/>
    <cellStyle name="20% - Accent1 2 4 6 3" xfId="2428"/>
    <cellStyle name="20% - Accent1 2 4 6 3 2" xfId="2429"/>
    <cellStyle name="20% - Accent1 2 4 6 4" xfId="2430"/>
    <cellStyle name="20% - Accent1 2 4 6 5" xfId="2431"/>
    <cellStyle name="20% - Accent1 2 4 6 6" xfId="2432"/>
    <cellStyle name="20% - Accent1 2 4 6 7" xfId="2433"/>
    <cellStyle name="20% - Accent1 2 4 6 8" xfId="2434"/>
    <cellStyle name="20% - Accent1 2 4 6 9" xfId="2435"/>
    <cellStyle name="20% - Accent1 2 4 7" xfId="2436"/>
    <cellStyle name="20% - Accent1 2 4 7 2" xfId="2437"/>
    <cellStyle name="20% - Accent1 2 4 7 2 2" xfId="2438"/>
    <cellStyle name="20% - Accent1 2 4 7 2 3" xfId="2439"/>
    <cellStyle name="20% - Accent1 2 4 7 3" xfId="2440"/>
    <cellStyle name="20% - Accent1 2 4 7 3 2" xfId="2441"/>
    <cellStyle name="20% - Accent1 2 4 7 4" xfId="2442"/>
    <cellStyle name="20% - Accent1 2 4 7 5" xfId="2443"/>
    <cellStyle name="20% - Accent1 2 4 7 6" xfId="2444"/>
    <cellStyle name="20% - Accent1 2 4 7 7" xfId="2445"/>
    <cellStyle name="20% - Accent1 2 4 7 8" xfId="2446"/>
    <cellStyle name="20% - Accent1 2 4 7 9" xfId="2447"/>
    <cellStyle name="20% - Accent1 2 4 8" xfId="2448"/>
    <cellStyle name="20% - Accent1 2 4 8 2" xfId="2449"/>
    <cellStyle name="20% - Accent1 2 4 8 3" xfId="2450"/>
    <cellStyle name="20% - Accent1 2 4 9" xfId="2451"/>
    <cellStyle name="20% - Accent1 2 4 9 2" xfId="2452"/>
    <cellStyle name="20% - Accent1 2 5" xfId="2453"/>
    <cellStyle name="20% - Accent1 2 5 10" xfId="2454"/>
    <cellStyle name="20% - Accent1 2 5 11" xfId="2455"/>
    <cellStyle name="20% - Accent1 2 5 12" xfId="2456"/>
    <cellStyle name="20% - Accent1 2 5 13" xfId="2457"/>
    <cellStyle name="20% - Accent1 2 5 14" xfId="2458"/>
    <cellStyle name="20% - Accent1 2 5 15" xfId="2459"/>
    <cellStyle name="20% - Accent1 2 5 2" xfId="2460"/>
    <cellStyle name="20% - Accent1 2 5 2 10" xfId="2461"/>
    <cellStyle name="20% - Accent1 2 5 2 11" xfId="2462"/>
    <cellStyle name="20% - Accent1 2 5 2 12" xfId="2463"/>
    <cellStyle name="20% - Accent1 2 5 2 13" xfId="2464"/>
    <cellStyle name="20% - Accent1 2 5 2 2" xfId="2465"/>
    <cellStyle name="20% - Accent1 2 5 2 2 10" xfId="2466"/>
    <cellStyle name="20% - Accent1 2 5 2 2 11" xfId="2467"/>
    <cellStyle name="20% - Accent1 2 5 2 2 12" xfId="2468"/>
    <cellStyle name="20% - Accent1 2 5 2 2 2" xfId="2469"/>
    <cellStyle name="20% - Accent1 2 5 2 2 2 2" xfId="2470"/>
    <cellStyle name="20% - Accent1 2 5 2 2 2 2 2" xfId="2471"/>
    <cellStyle name="20% - Accent1 2 5 2 2 2 2 3" xfId="2472"/>
    <cellStyle name="20% - Accent1 2 5 2 2 2 3" xfId="2473"/>
    <cellStyle name="20% - Accent1 2 5 2 2 2 3 2" xfId="2474"/>
    <cellStyle name="20% - Accent1 2 5 2 2 2 4" xfId="2475"/>
    <cellStyle name="20% - Accent1 2 5 2 2 2 5" xfId="2476"/>
    <cellStyle name="20% - Accent1 2 5 2 2 2 6" xfId="2477"/>
    <cellStyle name="20% - Accent1 2 5 2 2 2 7" xfId="2478"/>
    <cellStyle name="20% - Accent1 2 5 2 2 2 8" xfId="2479"/>
    <cellStyle name="20% - Accent1 2 5 2 2 2 9" xfId="2480"/>
    <cellStyle name="20% - Accent1 2 5 2 2 3" xfId="2481"/>
    <cellStyle name="20% - Accent1 2 5 2 2 3 2" xfId="2482"/>
    <cellStyle name="20% - Accent1 2 5 2 2 3 2 2" xfId="2483"/>
    <cellStyle name="20% - Accent1 2 5 2 2 3 2 3" xfId="2484"/>
    <cellStyle name="20% - Accent1 2 5 2 2 3 3" xfId="2485"/>
    <cellStyle name="20% - Accent1 2 5 2 2 3 3 2" xfId="2486"/>
    <cellStyle name="20% - Accent1 2 5 2 2 3 4" xfId="2487"/>
    <cellStyle name="20% - Accent1 2 5 2 2 3 5" xfId="2488"/>
    <cellStyle name="20% - Accent1 2 5 2 2 3 6" xfId="2489"/>
    <cellStyle name="20% - Accent1 2 5 2 2 3 7" xfId="2490"/>
    <cellStyle name="20% - Accent1 2 5 2 2 3 8" xfId="2491"/>
    <cellStyle name="20% - Accent1 2 5 2 2 3 9" xfId="2492"/>
    <cellStyle name="20% - Accent1 2 5 2 2 4" xfId="2493"/>
    <cellStyle name="20% - Accent1 2 5 2 2 4 2" xfId="2494"/>
    <cellStyle name="20% - Accent1 2 5 2 2 4 2 2" xfId="2495"/>
    <cellStyle name="20% - Accent1 2 5 2 2 4 2 3" xfId="2496"/>
    <cellStyle name="20% - Accent1 2 5 2 2 4 3" xfId="2497"/>
    <cellStyle name="20% - Accent1 2 5 2 2 4 3 2" xfId="2498"/>
    <cellStyle name="20% - Accent1 2 5 2 2 4 4" xfId="2499"/>
    <cellStyle name="20% - Accent1 2 5 2 2 4 5" xfId="2500"/>
    <cellStyle name="20% - Accent1 2 5 2 2 4 6" xfId="2501"/>
    <cellStyle name="20% - Accent1 2 5 2 2 4 7" xfId="2502"/>
    <cellStyle name="20% - Accent1 2 5 2 2 4 8" xfId="2503"/>
    <cellStyle name="20% - Accent1 2 5 2 2 4 9" xfId="2504"/>
    <cellStyle name="20% - Accent1 2 5 2 2 5" xfId="2505"/>
    <cellStyle name="20% - Accent1 2 5 2 2 5 2" xfId="2506"/>
    <cellStyle name="20% - Accent1 2 5 2 2 5 3" xfId="2507"/>
    <cellStyle name="20% - Accent1 2 5 2 2 6" xfId="2508"/>
    <cellStyle name="20% - Accent1 2 5 2 2 6 2" xfId="2509"/>
    <cellStyle name="20% - Accent1 2 5 2 2 7" xfId="2510"/>
    <cellStyle name="20% - Accent1 2 5 2 2 8" xfId="2511"/>
    <cellStyle name="20% - Accent1 2 5 2 2 9" xfId="2512"/>
    <cellStyle name="20% - Accent1 2 5 2 3" xfId="2513"/>
    <cellStyle name="20% - Accent1 2 5 2 3 2" xfId="2514"/>
    <cellStyle name="20% - Accent1 2 5 2 3 2 2" xfId="2515"/>
    <cellStyle name="20% - Accent1 2 5 2 3 2 3" xfId="2516"/>
    <cellStyle name="20% - Accent1 2 5 2 3 3" xfId="2517"/>
    <cellStyle name="20% - Accent1 2 5 2 3 3 2" xfId="2518"/>
    <cellStyle name="20% - Accent1 2 5 2 3 4" xfId="2519"/>
    <cellStyle name="20% - Accent1 2 5 2 3 5" xfId="2520"/>
    <cellStyle name="20% - Accent1 2 5 2 3 6" xfId="2521"/>
    <cellStyle name="20% - Accent1 2 5 2 3 7" xfId="2522"/>
    <cellStyle name="20% - Accent1 2 5 2 3 8" xfId="2523"/>
    <cellStyle name="20% - Accent1 2 5 2 3 9" xfId="2524"/>
    <cellStyle name="20% - Accent1 2 5 2 4" xfId="2525"/>
    <cellStyle name="20% - Accent1 2 5 2 4 2" xfId="2526"/>
    <cellStyle name="20% - Accent1 2 5 2 4 2 2" xfId="2527"/>
    <cellStyle name="20% - Accent1 2 5 2 4 2 3" xfId="2528"/>
    <cellStyle name="20% - Accent1 2 5 2 4 3" xfId="2529"/>
    <cellStyle name="20% - Accent1 2 5 2 4 3 2" xfId="2530"/>
    <cellStyle name="20% - Accent1 2 5 2 4 4" xfId="2531"/>
    <cellStyle name="20% - Accent1 2 5 2 4 5" xfId="2532"/>
    <cellStyle name="20% - Accent1 2 5 2 4 6" xfId="2533"/>
    <cellStyle name="20% - Accent1 2 5 2 4 7" xfId="2534"/>
    <cellStyle name="20% - Accent1 2 5 2 4 8" xfId="2535"/>
    <cellStyle name="20% - Accent1 2 5 2 4 9" xfId="2536"/>
    <cellStyle name="20% - Accent1 2 5 2 5" xfId="2537"/>
    <cellStyle name="20% - Accent1 2 5 2 5 2" xfId="2538"/>
    <cellStyle name="20% - Accent1 2 5 2 5 2 2" xfId="2539"/>
    <cellStyle name="20% - Accent1 2 5 2 5 2 3" xfId="2540"/>
    <cellStyle name="20% - Accent1 2 5 2 5 3" xfId="2541"/>
    <cellStyle name="20% - Accent1 2 5 2 5 3 2" xfId="2542"/>
    <cellStyle name="20% - Accent1 2 5 2 5 4" xfId="2543"/>
    <cellStyle name="20% - Accent1 2 5 2 5 5" xfId="2544"/>
    <cellStyle name="20% - Accent1 2 5 2 5 6" xfId="2545"/>
    <cellStyle name="20% - Accent1 2 5 2 5 7" xfId="2546"/>
    <cellStyle name="20% - Accent1 2 5 2 5 8" xfId="2547"/>
    <cellStyle name="20% - Accent1 2 5 2 5 9" xfId="2548"/>
    <cellStyle name="20% - Accent1 2 5 2 6" xfId="2549"/>
    <cellStyle name="20% - Accent1 2 5 2 6 2" xfId="2550"/>
    <cellStyle name="20% - Accent1 2 5 2 6 3" xfId="2551"/>
    <cellStyle name="20% - Accent1 2 5 2 7" xfId="2552"/>
    <cellStyle name="20% - Accent1 2 5 2 7 2" xfId="2553"/>
    <cellStyle name="20% - Accent1 2 5 2 8" xfId="2554"/>
    <cellStyle name="20% - Accent1 2 5 2 9" xfId="2555"/>
    <cellStyle name="20% - Accent1 2 5 3" xfId="2556"/>
    <cellStyle name="20% - Accent1 2 5 3 10" xfId="2557"/>
    <cellStyle name="20% - Accent1 2 5 3 11" xfId="2558"/>
    <cellStyle name="20% - Accent1 2 5 3 12" xfId="2559"/>
    <cellStyle name="20% - Accent1 2 5 3 13" xfId="2560"/>
    <cellStyle name="20% - Accent1 2 5 3 2" xfId="2561"/>
    <cellStyle name="20% - Accent1 2 5 3 2 10" xfId="2562"/>
    <cellStyle name="20% - Accent1 2 5 3 2 11" xfId="2563"/>
    <cellStyle name="20% - Accent1 2 5 3 2 12" xfId="2564"/>
    <cellStyle name="20% - Accent1 2 5 3 2 2" xfId="2565"/>
    <cellStyle name="20% - Accent1 2 5 3 2 2 2" xfId="2566"/>
    <cellStyle name="20% - Accent1 2 5 3 2 2 2 2" xfId="2567"/>
    <cellStyle name="20% - Accent1 2 5 3 2 2 2 3" xfId="2568"/>
    <cellStyle name="20% - Accent1 2 5 3 2 2 3" xfId="2569"/>
    <cellStyle name="20% - Accent1 2 5 3 2 2 3 2" xfId="2570"/>
    <cellStyle name="20% - Accent1 2 5 3 2 2 4" xfId="2571"/>
    <cellStyle name="20% - Accent1 2 5 3 2 2 5" xfId="2572"/>
    <cellStyle name="20% - Accent1 2 5 3 2 2 6" xfId="2573"/>
    <cellStyle name="20% - Accent1 2 5 3 2 2 7" xfId="2574"/>
    <cellStyle name="20% - Accent1 2 5 3 2 2 8" xfId="2575"/>
    <cellStyle name="20% - Accent1 2 5 3 2 2 9" xfId="2576"/>
    <cellStyle name="20% - Accent1 2 5 3 2 3" xfId="2577"/>
    <cellStyle name="20% - Accent1 2 5 3 2 3 2" xfId="2578"/>
    <cellStyle name="20% - Accent1 2 5 3 2 3 2 2" xfId="2579"/>
    <cellStyle name="20% - Accent1 2 5 3 2 3 2 3" xfId="2580"/>
    <cellStyle name="20% - Accent1 2 5 3 2 3 3" xfId="2581"/>
    <cellStyle name="20% - Accent1 2 5 3 2 3 3 2" xfId="2582"/>
    <cellStyle name="20% - Accent1 2 5 3 2 3 4" xfId="2583"/>
    <cellStyle name="20% - Accent1 2 5 3 2 3 5" xfId="2584"/>
    <cellStyle name="20% - Accent1 2 5 3 2 3 6" xfId="2585"/>
    <cellStyle name="20% - Accent1 2 5 3 2 3 7" xfId="2586"/>
    <cellStyle name="20% - Accent1 2 5 3 2 3 8" xfId="2587"/>
    <cellStyle name="20% - Accent1 2 5 3 2 3 9" xfId="2588"/>
    <cellStyle name="20% - Accent1 2 5 3 2 4" xfId="2589"/>
    <cellStyle name="20% - Accent1 2 5 3 2 4 2" xfId="2590"/>
    <cellStyle name="20% - Accent1 2 5 3 2 4 2 2" xfId="2591"/>
    <cellStyle name="20% - Accent1 2 5 3 2 4 2 3" xfId="2592"/>
    <cellStyle name="20% - Accent1 2 5 3 2 4 3" xfId="2593"/>
    <cellStyle name="20% - Accent1 2 5 3 2 4 3 2" xfId="2594"/>
    <cellStyle name="20% - Accent1 2 5 3 2 4 4" xfId="2595"/>
    <cellStyle name="20% - Accent1 2 5 3 2 4 5" xfId="2596"/>
    <cellStyle name="20% - Accent1 2 5 3 2 4 6" xfId="2597"/>
    <cellStyle name="20% - Accent1 2 5 3 2 4 7" xfId="2598"/>
    <cellStyle name="20% - Accent1 2 5 3 2 4 8" xfId="2599"/>
    <cellStyle name="20% - Accent1 2 5 3 2 4 9" xfId="2600"/>
    <cellStyle name="20% - Accent1 2 5 3 2 5" xfId="2601"/>
    <cellStyle name="20% - Accent1 2 5 3 2 5 2" xfId="2602"/>
    <cellStyle name="20% - Accent1 2 5 3 2 5 3" xfId="2603"/>
    <cellStyle name="20% - Accent1 2 5 3 2 6" xfId="2604"/>
    <cellStyle name="20% - Accent1 2 5 3 2 6 2" xfId="2605"/>
    <cellStyle name="20% - Accent1 2 5 3 2 7" xfId="2606"/>
    <cellStyle name="20% - Accent1 2 5 3 2 8" xfId="2607"/>
    <cellStyle name="20% - Accent1 2 5 3 2 9" xfId="2608"/>
    <cellStyle name="20% - Accent1 2 5 3 3" xfId="2609"/>
    <cellStyle name="20% - Accent1 2 5 3 3 2" xfId="2610"/>
    <cellStyle name="20% - Accent1 2 5 3 3 2 2" xfId="2611"/>
    <cellStyle name="20% - Accent1 2 5 3 3 2 3" xfId="2612"/>
    <cellStyle name="20% - Accent1 2 5 3 3 3" xfId="2613"/>
    <cellStyle name="20% - Accent1 2 5 3 3 3 2" xfId="2614"/>
    <cellStyle name="20% - Accent1 2 5 3 3 4" xfId="2615"/>
    <cellStyle name="20% - Accent1 2 5 3 3 5" xfId="2616"/>
    <cellStyle name="20% - Accent1 2 5 3 3 6" xfId="2617"/>
    <cellStyle name="20% - Accent1 2 5 3 3 7" xfId="2618"/>
    <cellStyle name="20% - Accent1 2 5 3 3 8" xfId="2619"/>
    <cellStyle name="20% - Accent1 2 5 3 3 9" xfId="2620"/>
    <cellStyle name="20% - Accent1 2 5 3 4" xfId="2621"/>
    <cellStyle name="20% - Accent1 2 5 3 4 2" xfId="2622"/>
    <cellStyle name="20% - Accent1 2 5 3 4 2 2" xfId="2623"/>
    <cellStyle name="20% - Accent1 2 5 3 4 2 3" xfId="2624"/>
    <cellStyle name="20% - Accent1 2 5 3 4 3" xfId="2625"/>
    <cellStyle name="20% - Accent1 2 5 3 4 3 2" xfId="2626"/>
    <cellStyle name="20% - Accent1 2 5 3 4 4" xfId="2627"/>
    <cellStyle name="20% - Accent1 2 5 3 4 5" xfId="2628"/>
    <cellStyle name="20% - Accent1 2 5 3 4 6" xfId="2629"/>
    <cellStyle name="20% - Accent1 2 5 3 4 7" xfId="2630"/>
    <cellStyle name="20% - Accent1 2 5 3 4 8" xfId="2631"/>
    <cellStyle name="20% - Accent1 2 5 3 4 9" xfId="2632"/>
    <cellStyle name="20% - Accent1 2 5 3 5" xfId="2633"/>
    <cellStyle name="20% - Accent1 2 5 3 5 2" xfId="2634"/>
    <cellStyle name="20% - Accent1 2 5 3 5 2 2" xfId="2635"/>
    <cellStyle name="20% - Accent1 2 5 3 5 2 3" xfId="2636"/>
    <cellStyle name="20% - Accent1 2 5 3 5 3" xfId="2637"/>
    <cellStyle name="20% - Accent1 2 5 3 5 3 2" xfId="2638"/>
    <cellStyle name="20% - Accent1 2 5 3 5 4" xfId="2639"/>
    <cellStyle name="20% - Accent1 2 5 3 5 5" xfId="2640"/>
    <cellStyle name="20% - Accent1 2 5 3 5 6" xfId="2641"/>
    <cellStyle name="20% - Accent1 2 5 3 5 7" xfId="2642"/>
    <cellStyle name="20% - Accent1 2 5 3 5 8" xfId="2643"/>
    <cellStyle name="20% - Accent1 2 5 3 5 9" xfId="2644"/>
    <cellStyle name="20% - Accent1 2 5 3 6" xfId="2645"/>
    <cellStyle name="20% - Accent1 2 5 3 6 2" xfId="2646"/>
    <cellStyle name="20% - Accent1 2 5 3 6 3" xfId="2647"/>
    <cellStyle name="20% - Accent1 2 5 3 7" xfId="2648"/>
    <cellStyle name="20% - Accent1 2 5 3 7 2" xfId="2649"/>
    <cellStyle name="20% - Accent1 2 5 3 8" xfId="2650"/>
    <cellStyle name="20% - Accent1 2 5 3 9" xfId="2651"/>
    <cellStyle name="20% - Accent1 2 5 4" xfId="2652"/>
    <cellStyle name="20% - Accent1 2 5 4 10" xfId="2653"/>
    <cellStyle name="20% - Accent1 2 5 4 11" xfId="2654"/>
    <cellStyle name="20% - Accent1 2 5 4 12" xfId="2655"/>
    <cellStyle name="20% - Accent1 2 5 4 2" xfId="2656"/>
    <cellStyle name="20% - Accent1 2 5 4 2 2" xfId="2657"/>
    <cellStyle name="20% - Accent1 2 5 4 2 2 2" xfId="2658"/>
    <cellStyle name="20% - Accent1 2 5 4 2 2 3" xfId="2659"/>
    <cellStyle name="20% - Accent1 2 5 4 2 3" xfId="2660"/>
    <cellStyle name="20% - Accent1 2 5 4 2 3 2" xfId="2661"/>
    <cellStyle name="20% - Accent1 2 5 4 2 4" xfId="2662"/>
    <cellStyle name="20% - Accent1 2 5 4 2 5" xfId="2663"/>
    <cellStyle name="20% - Accent1 2 5 4 2 6" xfId="2664"/>
    <cellStyle name="20% - Accent1 2 5 4 2 7" xfId="2665"/>
    <cellStyle name="20% - Accent1 2 5 4 2 8" xfId="2666"/>
    <cellStyle name="20% - Accent1 2 5 4 2 9" xfId="2667"/>
    <cellStyle name="20% - Accent1 2 5 4 3" xfId="2668"/>
    <cellStyle name="20% - Accent1 2 5 4 3 2" xfId="2669"/>
    <cellStyle name="20% - Accent1 2 5 4 3 2 2" xfId="2670"/>
    <cellStyle name="20% - Accent1 2 5 4 3 2 3" xfId="2671"/>
    <cellStyle name="20% - Accent1 2 5 4 3 3" xfId="2672"/>
    <cellStyle name="20% - Accent1 2 5 4 3 3 2" xfId="2673"/>
    <cellStyle name="20% - Accent1 2 5 4 3 4" xfId="2674"/>
    <cellStyle name="20% - Accent1 2 5 4 3 5" xfId="2675"/>
    <cellStyle name="20% - Accent1 2 5 4 3 6" xfId="2676"/>
    <cellStyle name="20% - Accent1 2 5 4 3 7" xfId="2677"/>
    <cellStyle name="20% - Accent1 2 5 4 3 8" xfId="2678"/>
    <cellStyle name="20% - Accent1 2 5 4 3 9" xfId="2679"/>
    <cellStyle name="20% - Accent1 2 5 4 4" xfId="2680"/>
    <cellStyle name="20% - Accent1 2 5 4 4 2" xfId="2681"/>
    <cellStyle name="20% - Accent1 2 5 4 4 2 2" xfId="2682"/>
    <cellStyle name="20% - Accent1 2 5 4 4 2 3" xfId="2683"/>
    <cellStyle name="20% - Accent1 2 5 4 4 3" xfId="2684"/>
    <cellStyle name="20% - Accent1 2 5 4 4 3 2" xfId="2685"/>
    <cellStyle name="20% - Accent1 2 5 4 4 4" xfId="2686"/>
    <cellStyle name="20% - Accent1 2 5 4 4 5" xfId="2687"/>
    <cellStyle name="20% - Accent1 2 5 4 4 6" xfId="2688"/>
    <cellStyle name="20% - Accent1 2 5 4 4 7" xfId="2689"/>
    <cellStyle name="20% - Accent1 2 5 4 4 8" xfId="2690"/>
    <cellStyle name="20% - Accent1 2 5 4 4 9" xfId="2691"/>
    <cellStyle name="20% - Accent1 2 5 4 5" xfId="2692"/>
    <cellStyle name="20% - Accent1 2 5 4 5 2" xfId="2693"/>
    <cellStyle name="20% - Accent1 2 5 4 5 3" xfId="2694"/>
    <cellStyle name="20% - Accent1 2 5 4 6" xfId="2695"/>
    <cellStyle name="20% - Accent1 2 5 4 6 2" xfId="2696"/>
    <cellStyle name="20% - Accent1 2 5 4 7" xfId="2697"/>
    <cellStyle name="20% - Accent1 2 5 4 8" xfId="2698"/>
    <cellStyle name="20% - Accent1 2 5 4 9" xfId="2699"/>
    <cellStyle name="20% - Accent1 2 5 5" xfId="2700"/>
    <cellStyle name="20% - Accent1 2 5 5 2" xfId="2701"/>
    <cellStyle name="20% - Accent1 2 5 5 2 2" xfId="2702"/>
    <cellStyle name="20% - Accent1 2 5 5 2 3" xfId="2703"/>
    <cellStyle name="20% - Accent1 2 5 5 3" xfId="2704"/>
    <cellStyle name="20% - Accent1 2 5 5 3 2" xfId="2705"/>
    <cellStyle name="20% - Accent1 2 5 5 4" xfId="2706"/>
    <cellStyle name="20% - Accent1 2 5 5 5" xfId="2707"/>
    <cellStyle name="20% - Accent1 2 5 5 6" xfId="2708"/>
    <cellStyle name="20% - Accent1 2 5 5 7" xfId="2709"/>
    <cellStyle name="20% - Accent1 2 5 5 8" xfId="2710"/>
    <cellStyle name="20% - Accent1 2 5 5 9" xfId="2711"/>
    <cellStyle name="20% - Accent1 2 5 6" xfId="2712"/>
    <cellStyle name="20% - Accent1 2 5 6 2" xfId="2713"/>
    <cellStyle name="20% - Accent1 2 5 6 2 2" xfId="2714"/>
    <cellStyle name="20% - Accent1 2 5 6 2 3" xfId="2715"/>
    <cellStyle name="20% - Accent1 2 5 6 3" xfId="2716"/>
    <cellStyle name="20% - Accent1 2 5 6 3 2" xfId="2717"/>
    <cellStyle name="20% - Accent1 2 5 6 4" xfId="2718"/>
    <cellStyle name="20% - Accent1 2 5 6 5" xfId="2719"/>
    <cellStyle name="20% - Accent1 2 5 6 6" xfId="2720"/>
    <cellStyle name="20% - Accent1 2 5 6 7" xfId="2721"/>
    <cellStyle name="20% - Accent1 2 5 6 8" xfId="2722"/>
    <cellStyle name="20% - Accent1 2 5 6 9" xfId="2723"/>
    <cellStyle name="20% - Accent1 2 5 7" xfId="2724"/>
    <cellStyle name="20% - Accent1 2 5 7 2" xfId="2725"/>
    <cellStyle name="20% - Accent1 2 5 7 2 2" xfId="2726"/>
    <cellStyle name="20% - Accent1 2 5 7 2 3" xfId="2727"/>
    <cellStyle name="20% - Accent1 2 5 7 3" xfId="2728"/>
    <cellStyle name="20% - Accent1 2 5 7 3 2" xfId="2729"/>
    <cellStyle name="20% - Accent1 2 5 7 4" xfId="2730"/>
    <cellStyle name="20% - Accent1 2 5 7 5" xfId="2731"/>
    <cellStyle name="20% - Accent1 2 5 7 6" xfId="2732"/>
    <cellStyle name="20% - Accent1 2 5 7 7" xfId="2733"/>
    <cellStyle name="20% - Accent1 2 5 7 8" xfId="2734"/>
    <cellStyle name="20% - Accent1 2 5 7 9" xfId="2735"/>
    <cellStyle name="20% - Accent1 2 5 8" xfId="2736"/>
    <cellStyle name="20% - Accent1 2 5 8 2" xfId="2737"/>
    <cellStyle name="20% - Accent1 2 5 8 3" xfId="2738"/>
    <cellStyle name="20% - Accent1 2 5 9" xfId="2739"/>
    <cellStyle name="20% - Accent1 2 5 9 2" xfId="2740"/>
    <cellStyle name="20% - Accent1 2 6" xfId="2741"/>
    <cellStyle name="20% - Accent1 2 6 10" xfId="2742"/>
    <cellStyle name="20% - Accent1 2 6 11" xfId="2743"/>
    <cellStyle name="20% - Accent1 2 6 12" xfId="2744"/>
    <cellStyle name="20% - Accent1 2 6 13" xfId="2745"/>
    <cellStyle name="20% - Accent1 2 6 14" xfId="2746"/>
    <cellStyle name="20% - Accent1 2 6 15" xfId="2747"/>
    <cellStyle name="20% - Accent1 2 6 2" xfId="2748"/>
    <cellStyle name="20% - Accent1 2 6 2 10" xfId="2749"/>
    <cellStyle name="20% - Accent1 2 6 2 11" xfId="2750"/>
    <cellStyle name="20% - Accent1 2 6 2 12" xfId="2751"/>
    <cellStyle name="20% - Accent1 2 6 2 13" xfId="2752"/>
    <cellStyle name="20% - Accent1 2 6 2 2" xfId="2753"/>
    <cellStyle name="20% - Accent1 2 6 2 2 10" xfId="2754"/>
    <cellStyle name="20% - Accent1 2 6 2 2 11" xfId="2755"/>
    <cellStyle name="20% - Accent1 2 6 2 2 12" xfId="2756"/>
    <cellStyle name="20% - Accent1 2 6 2 2 2" xfId="2757"/>
    <cellStyle name="20% - Accent1 2 6 2 2 2 2" xfId="2758"/>
    <cellStyle name="20% - Accent1 2 6 2 2 2 2 2" xfId="2759"/>
    <cellStyle name="20% - Accent1 2 6 2 2 2 2 3" xfId="2760"/>
    <cellStyle name="20% - Accent1 2 6 2 2 2 3" xfId="2761"/>
    <cellStyle name="20% - Accent1 2 6 2 2 2 3 2" xfId="2762"/>
    <cellStyle name="20% - Accent1 2 6 2 2 2 4" xfId="2763"/>
    <cellStyle name="20% - Accent1 2 6 2 2 2 5" xfId="2764"/>
    <cellStyle name="20% - Accent1 2 6 2 2 2 6" xfId="2765"/>
    <cellStyle name="20% - Accent1 2 6 2 2 2 7" xfId="2766"/>
    <cellStyle name="20% - Accent1 2 6 2 2 2 8" xfId="2767"/>
    <cellStyle name="20% - Accent1 2 6 2 2 2 9" xfId="2768"/>
    <cellStyle name="20% - Accent1 2 6 2 2 3" xfId="2769"/>
    <cellStyle name="20% - Accent1 2 6 2 2 3 2" xfId="2770"/>
    <cellStyle name="20% - Accent1 2 6 2 2 3 2 2" xfId="2771"/>
    <cellStyle name="20% - Accent1 2 6 2 2 3 2 3" xfId="2772"/>
    <cellStyle name="20% - Accent1 2 6 2 2 3 3" xfId="2773"/>
    <cellStyle name="20% - Accent1 2 6 2 2 3 3 2" xfId="2774"/>
    <cellStyle name="20% - Accent1 2 6 2 2 3 4" xfId="2775"/>
    <cellStyle name="20% - Accent1 2 6 2 2 3 5" xfId="2776"/>
    <cellStyle name="20% - Accent1 2 6 2 2 3 6" xfId="2777"/>
    <cellStyle name="20% - Accent1 2 6 2 2 3 7" xfId="2778"/>
    <cellStyle name="20% - Accent1 2 6 2 2 3 8" xfId="2779"/>
    <cellStyle name="20% - Accent1 2 6 2 2 3 9" xfId="2780"/>
    <cellStyle name="20% - Accent1 2 6 2 2 4" xfId="2781"/>
    <cellStyle name="20% - Accent1 2 6 2 2 4 2" xfId="2782"/>
    <cellStyle name="20% - Accent1 2 6 2 2 4 2 2" xfId="2783"/>
    <cellStyle name="20% - Accent1 2 6 2 2 4 2 3" xfId="2784"/>
    <cellStyle name="20% - Accent1 2 6 2 2 4 3" xfId="2785"/>
    <cellStyle name="20% - Accent1 2 6 2 2 4 3 2" xfId="2786"/>
    <cellStyle name="20% - Accent1 2 6 2 2 4 4" xfId="2787"/>
    <cellStyle name="20% - Accent1 2 6 2 2 4 5" xfId="2788"/>
    <cellStyle name="20% - Accent1 2 6 2 2 4 6" xfId="2789"/>
    <cellStyle name="20% - Accent1 2 6 2 2 4 7" xfId="2790"/>
    <cellStyle name="20% - Accent1 2 6 2 2 4 8" xfId="2791"/>
    <cellStyle name="20% - Accent1 2 6 2 2 4 9" xfId="2792"/>
    <cellStyle name="20% - Accent1 2 6 2 2 5" xfId="2793"/>
    <cellStyle name="20% - Accent1 2 6 2 2 5 2" xfId="2794"/>
    <cellStyle name="20% - Accent1 2 6 2 2 5 3" xfId="2795"/>
    <cellStyle name="20% - Accent1 2 6 2 2 6" xfId="2796"/>
    <cellStyle name="20% - Accent1 2 6 2 2 6 2" xfId="2797"/>
    <cellStyle name="20% - Accent1 2 6 2 2 7" xfId="2798"/>
    <cellStyle name="20% - Accent1 2 6 2 2 8" xfId="2799"/>
    <cellStyle name="20% - Accent1 2 6 2 2 9" xfId="2800"/>
    <cellStyle name="20% - Accent1 2 6 2 3" xfId="2801"/>
    <cellStyle name="20% - Accent1 2 6 2 3 2" xfId="2802"/>
    <cellStyle name="20% - Accent1 2 6 2 3 2 2" xfId="2803"/>
    <cellStyle name="20% - Accent1 2 6 2 3 2 3" xfId="2804"/>
    <cellStyle name="20% - Accent1 2 6 2 3 3" xfId="2805"/>
    <cellStyle name="20% - Accent1 2 6 2 3 3 2" xfId="2806"/>
    <cellStyle name="20% - Accent1 2 6 2 3 4" xfId="2807"/>
    <cellStyle name="20% - Accent1 2 6 2 3 5" xfId="2808"/>
    <cellStyle name="20% - Accent1 2 6 2 3 6" xfId="2809"/>
    <cellStyle name="20% - Accent1 2 6 2 3 7" xfId="2810"/>
    <cellStyle name="20% - Accent1 2 6 2 3 8" xfId="2811"/>
    <cellStyle name="20% - Accent1 2 6 2 3 9" xfId="2812"/>
    <cellStyle name="20% - Accent1 2 6 2 4" xfId="2813"/>
    <cellStyle name="20% - Accent1 2 6 2 4 2" xfId="2814"/>
    <cellStyle name="20% - Accent1 2 6 2 4 2 2" xfId="2815"/>
    <cellStyle name="20% - Accent1 2 6 2 4 2 3" xfId="2816"/>
    <cellStyle name="20% - Accent1 2 6 2 4 3" xfId="2817"/>
    <cellStyle name="20% - Accent1 2 6 2 4 3 2" xfId="2818"/>
    <cellStyle name="20% - Accent1 2 6 2 4 4" xfId="2819"/>
    <cellStyle name="20% - Accent1 2 6 2 4 5" xfId="2820"/>
    <cellStyle name="20% - Accent1 2 6 2 4 6" xfId="2821"/>
    <cellStyle name="20% - Accent1 2 6 2 4 7" xfId="2822"/>
    <cellStyle name="20% - Accent1 2 6 2 4 8" xfId="2823"/>
    <cellStyle name="20% - Accent1 2 6 2 4 9" xfId="2824"/>
    <cellStyle name="20% - Accent1 2 6 2 5" xfId="2825"/>
    <cellStyle name="20% - Accent1 2 6 2 5 2" xfId="2826"/>
    <cellStyle name="20% - Accent1 2 6 2 5 2 2" xfId="2827"/>
    <cellStyle name="20% - Accent1 2 6 2 5 2 3" xfId="2828"/>
    <cellStyle name="20% - Accent1 2 6 2 5 3" xfId="2829"/>
    <cellStyle name="20% - Accent1 2 6 2 5 3 2" xfId="2830"/>
    <cellStyle name="20% - Accent1 2 6 2 5 4" xfId="2831"/>
    <cellStyle name="20% - Accent1 2 6 2 5 5" xfId="2832"/>
    <cellStyle name="20% - Accent1 2 6 2 5 6" xfId="2833"/>
    <cellStyle name="20% - Accent1 2 6 2 5 7" xfId="2834"/>
    <cellStyle name="20% - Accent1 2 6 2 5 8" xfId="2835"/>
    <cellStyle name="20% - Accent1 2 6 2 5 9" xfId="2836"/>
    <cellStyle name="20% - Accent1 2 6 2 6" xfId="2837"/>
    <cellStyle name="20% - Accent1 2 6 2 6 2" xfId="2838"/>
    <cellStyle name="20% - Accent1 2 6 2 6 3" xfId="2839"/>
    <cellStyle name="20% - Accent1 2 6 2 7" xfId="2840"/>
    <cellStyle name="20% - Accent1 2 6 2 7 2" xfId="2841"/>
    <cellStyle name="20% - Accent1 2 6 2 8" xfId="2842"/>
    <cellStyle name="20% - Accent1 2 6 2 9" xfId="2843"/>
    <cellStyle name="20% - Accent1 2 6 3" xfId="2844"/>
    <cellStyle name="20% - Accent1 2 6 3 10" xfId="2845"/>
    <cellStyle name="20% - Accent1 2 6 3 11" xfId="2846"/>
    <cellStyle name="20% - Accent1 2 6 3 12" xfId="2847"/>
    <cellStyle name="20% - Accent1 2 6 3 13" xfId="2848"/>
    <cellStyle name="20% - Accent1 2 6 3 2" xfId="2849"/>
    <cellStyle name="20% - Accent1 2 6 3 2 10" xfId="2850"/>
    <cellStyle name="20% - Accent1 2 6 3 2 11" xfId="2851"/>
    <cellStyle name="20% - Accent1 2 6 3 2 12" xfId="2852"/>
    <cellStyle name="20% - Accent1 2 6 3 2 2" xfId="2853"/>
    <cellStyle name="20% - Accent1 2 6 3 2 2 2" xfId="2854"/>
    <cellStyle name="20% - Accent1 2 6 3 2 2 2 2" xfId="2855"/>
    <cellStyle name="20% - Accent1 2 6 3 2 2 2 3" xfId="2856"/>
    <cellStyle name="20% - Accent1 2 6 3 2 2 3" xfId="2857"/>
    <cellStyle name="20% - Accent1 2 6 3 2 2 3 2" xfId="2858"/>
    <cellStyle name="20% - Accent1 2 6 3 2 2 4" xfId="2859"/>
    <cellStyle name="20% - Accent1 2 6 3 2 2 5" xfId="2860"/>
    <cellStyle name="20% - Accent1 2 6 3 2 2 6" xfId="2861"/>
    <cellStyle name="20% - Accent1 2 6 3 2 2 7" xfId="2862"/>
    <cellStyle name="20% - Accent1 2 6 3 2 2 8" xfId="2863"/>
    <cellStyle name="20% - Accent1 2 6 3 2 2 9" xfId="2864"/>
    <cellStyle name="20% - Accent1 2 6 3 2 3" xfId="2865"/>
    <cellStyle name="20% - Accent1 2 6 3 2 3 2" xfId="2866"/>
    <cellStyle name="20% - Accent1 2 6 3 2 3 2 2" xfId="2867"/>
    <cellStyle name="20% - Accent1 2 6 3 2 3 2 3" xfId="2868"/>
    <cellStyle name="20% - Accent1 2 6 3 2 3 3" xfId="2869"/>
    <cellStyle name="20% - Accent1 2 6 3 2 3 3 2" xfId="2870"/>
    <cellStyle name="20% - Accent1 2 6 3 2 3 4" xfId="2871"/>
    <cellStyle name="20% - Accent1 2 6 3 2 3 5" xfId="2872"/>
    <cellStyle name="20% - Accent1 2 6 3 2 3 6" xfId="2873"/>
    <cellStyle name="20% - Accent1 2 6 3 2 3 7" xfId="2874"/>
    <cellStyle name="20% - Accent1 2 6 3 2 3 8" xfId="2875"/>
    <cellStyle name="20% - Accent1 2 6 3 2 3 9" xfId="2876"/>
    <cellStyle name="20% - Accent1 2 6 3 2 4" xfId="2877"/>
    <cellStyle name="20% - Accent1 2 6 3 2 4 2" xfId="2878"/>
    <cellStyle name="20% - Accent1 2 6 3 2 4 2 2" xfId="2879"/>
    <cellStyle name="20% - Accent1 2 6 3 2 4 2 3" xfId="2880"/>
    <cellStyle name="20% - Accent1 2 6 3 2 4 3" xfId="2881"/>
    <cellStyle name="20% - Accent1 2 6 3 2 4 3 2" xfId="2882"/>
    <cellStyle name="20% - Accent1 2 6 3 2 4 4" xfId="2883"/>
    <cellStyle name="20% - Accent1 2 6 3 2 4 5" xfId="2884"/>
    <cellStyle name="20% - Accent1 2 6 3 2 4 6" xfId="2885"/>
    <cellStyle name="20% - Accent1 2 6 3 2 4 7" xfId="2886"/>
    <cellStyle name="20% - Accent1 2 6 3 2 4 8" xfId="2887"/>
    <cellStyle name="20% - Accent1 2 6 3 2 4 9" xfId="2888"/>
    <cellStyle name="20% - Accent1 2 6 3 2 5" xfId="2889"/>
    <cellStyle name="20% - Accent1 2 6 3 2 5 2" xfId="2890"/>
    <cellStyle name="20% - Accent1 2 6 3 2 5 3" xfId="2891"/>
    <cellStyle name="20% - Accent1 2 6 3 2 6" xfId="2892"/>
    <cellStyle name="20% - Accent1 2 6 3 2 6 2" xfId="2893"/>
    <cellStyle name="20% - Accent1 2 6 3 2 7" xfId="2894"/>
    <cellStyle name="20% - Accent1 2 6 3 2 8" xfId="2895"/>
    <cellStyle name="20% - Accent1 2 6 3 2 9" xfId="2896"/>
    <cellStyle name="20% - Accent1 2 6 3 3" xfId="2897"/>
    <cellStyle name="20% - Accent1 2 6 3 3 2" xfId="2898"/>
    <cellStyle name="20% - Accent1 2 6 3 3 2 2" xfId="2899"/>
    <cellStyle name="20% - Accent1 2 6 3 3 2 3" xfId="2900"/>
    <cellStyle name="20% - Accent1 2 6 3 3 3" xfId="2901"/>
    <cellStyle name="20% - Accent1 2 6 3 3 3 2" xfId="2902"/>
    <cellStyle name="20% - Accent1 2 6 3 3 4" xfId="2903"/>
    <cellStyle name="20% - Accent1 2 6 3 3 5" xfId="2904"/>
    <cellStyle name="20% - Accent1 2 6 3 3 6" xfId="2905"/>
    <cellStyle name="20% - Accent1 2 6 3 3 7" xfId="2906"/>
    <cellStyle name="20% - Accent1 2 6 3 3 8" xfId="2907"/>
    <cellStyle name="20% - Accent1 2 6 3 3 9" xfId="2908"/>
    <cellStyle name="20% - Accent1 2 6 3 4" xfId="2909"/>
    <cellStyle name="20% - Accent1 2 6 3 4 2" xfId="2910"/>
    <cellStyle name="20% - Accent1 2 6 3 4 2 2" xfId="2911"/>
    <cellStyle name="20% - Accent1 2 6 3 4 2 3" xfId="2912"/>
    <cellStyle name="20% - Accent1 2 6 3 4 3" xfId="2913"/>
    <cellStyle name="20% - Accent1 2 6 3 4 3 2" xfId="2914"/>
    <cellStyle name="20% - Accent1 2 6 3 4 4" xfId="2915"/>
    <cellStyle name="20% - Accent1 2 6 3 4 5" xfId="2916"/>
    <cellStyle name="20% - Accent1 2 6 3 4 6" xfId="2917"/>
    <cellStyle name="20% - Accent1 2 6 3 4 7" xfId="2918"/>
    <cellStyle name="20% - Accent1 2 6 3 4 8" xfId="2919"/>
    <cellStyle name="20% - Accent1 2 6 3 4 9" xfId="2920"/>
    <cellStyle name="20% - Accent1 2 6 3 5" xfId="2921"/>
    <cellStyle name="20% - Accent1 2 6 3 5 2" xfId="2922"/>
    <cellStyle name="20% - Accent1 2 6 3 5 2 2" xfId="2923"/>
    <cellStyle name="20% - Accent1 2 6 3 5 2 3" xfId="2924"/>
    <cellStyle name="20% - Accent1 2 6 3 5 3" xfId="2925"/>
    <cellStyle name="20% - Accent1 2 6 3 5 3 2" xfId="2926"/>
    <cellStyle name="20% - Accent1 2 6 3 5 4" xfId="2927"/>
    <cellStyle name="20% - Accent1 2 6 3 5 5" xfId="2928"/>
    <cellStyle name="20% - Accent1 2 6 3 5 6" xfId="2929"/>
    <cellStyle name="20% - Accent1 2 6 3 5 7" xfId="2930"/>
    <cellStyle name="20% - Accent1 2 6 3 5 8" xfId="2931"/>
    <cellStyle name="20% - Accent1 2 6 3 5 9" xfId="2932"/>
    <cellStyle name="20% - Accent1 2 6 3 6" xfId="2933"/>
    <cellStyle name="20% - Accent1 2 6 3 6 2" xfId="2934"/>
    <cellStyle name="20% - Accent1 2 6 3 6 3" xfId="2935"/>
    <cellStyle name="20% - Accent1 2 6 3 7" xfId="2936"/>
    <cellStyle name="20% - Accent1 2 6 3 7 2" xfId="2937"/>
    <cellStyle name="20% - Accent1 2 6 3 8" xfId="2938"/>
    <cellStyle name="20% - Accent1 2 6 3 9" xfId="2939"/>
    <cellStyle name="20% - Accent1 2 6 4" xfId="2940"/>
    <cellStyle name="20% - Accent1 2 6 4 10" xfId="2941"/>
    <cellStyle name="20% - Accent1 2 6 4 11" xfId="2942"/>
    <cellStyle name="20% - Accent1 2 6 4 12" xfId="2943"/>
    <cellStyle name="20% - Accent1 2 6 4 2" xfId="2944"/>
    <cellStyle name="20% - Accent1 2 6 4 2 2" xfId="2945"/>
    <cellStyle name="20% - Accent1 2 6 4 2 2 2" xfId="2946"/>
    <cellStyle name="20% - Accent1 2 6 4 2 2 3" xfId="2947"/>
    <cellStyle name="20% - Accent1 2 6 4 2 3" xfId="2948"/>
    <cellStyle name="20% - Accent1 2 6 4 2 3 2" xfId="2949"/>
    <cellStyle name="20% - Accent1 2 6 4 2 4" xfId="2950"/>
    <cellStyle name="20% - Accent1 2 6 4 2 5" xfId="2951"/>
    <cellStyle name="20% - Accent1 2 6 4 2 6" xfId="2952"/>
    <cellStyle name="20% - Accent1 2 6 4 2 7" xfId="2953"/>
    <cellStyle name="20% - Accent1 2 6 4 2 8" xfId="2954"/>
    <cellStyle name="20% - Accent1 2 6 4 2 9" xfId="2955"/>
    <cellStyle name="20% - Accent1 2 6 4 3" xfId="2956"/>
    <cellStyle name="20% - Accent1 2 6 4 3 2" xfId="2957"/>
    <cellStyle name="20% - Accent1 2 6 4 3 2 2" xfId="2958"/>
    <cellStyle name="20% - Accent1 2 6 4 3 2 3" xfId="2959"/>
    <cellStyle name="20% - Accent1 2 6 4 3 3" xfId="2960"/>
    <cellStyle name="20% - Accent1 2 6 4 3 3 2" xfId="2961"/>
    <cellStyle name="20% - Accent1 2 6 4 3 4" xfId="2962"/>
    <cellStyle name="20% - Accent1 2 6 4 3 5" xfId="2963"/>
    <cellStyle name="20% - Accent1 2 6 4 3 6" xfId="2964"/>
    <cellStyle name="20% - Accent1 2 6 4 3 7" xfId="2965"/>
    <cellStyle name="20% - Accent1 2 6 4 3 8" xfId="2966"/>
    <cellStyle name="20% - Accent1 2 6 4 3 9" xfId="2967"/>
    <cellStyle name="20% - Accent1 2 6 4 4" xfId="2968"/>
    <cellStyle name="20% - Accent1 2 6 4 4 2" xfId="2969"/>
    <cellStyle name="20% - Accent1 2 6 4 4 2 2" xfId="2970"/>
    <cellStyle name="20% - Accent1 2 6 4 4 2 3" xfId="2971"/>
    <cellStyle name="20% - Accent1 2 6 4 4 3" xfId="2972"/>
    <cellStyle name="20% - Accent1 2 6 4 4 3 2" xfId="2973"/>
    <cellStyle name="20% - Accent1 2 6 4 4 4" xfId="2974"/>
    <cellStyle name="20% - Accent1 2 6 4 4 5" xfId="2975"/>
    <cellStyle name="20% - Accent1 2 6 4 4 6" xfId="2976"/>
    <cellStyle name="20% - Accent1 2 6 4 4 7" xfId="2977"/>
    <cellStyle name="20% - Accent1 2 6 4 4 8" xfId="2978"/>
    <cellStyle name="20% - Accent1 2 6 4 4 9" xfId="2979"/>
    <cellStyle name="20% - Accent1 2 6 4 5" xfId="2980"/>
    <cellStyle name="20% - Accent1 2 6 4 5 2" xfId="2981"/>
    <cellStyle name="20% - Accent1 2 6 4 5 3" xfId="2982"/>
    <cellStyle name="20% - Accent1 2 6 4 6" xfId="2983"/>
    <cellStyle name="20% - Accent1 2 6 4 6 2" xfId="2984"/>
    <cellStyle name="20% - Accent1 2 6 4 7" xfId="2985"/>
    <cellStyle name="20% - Accent1 2 6 4 8" xfId="2986"/>
    <cellStyle name="20% - Accent1 2 6 4 9" xfId="2987"/>
    <cellStyle name="20% - Accent1 2 6 5" xfId="2988"/>
    <cellStyle name="20% - Accent1 2 6 5 2" xfId="2989"/>
    <cellStyle name="20% - Accent1 2 6 5 2 2" xfId="2990"/>
    <cellStyle name="20% - Accent1 2 6 5 2 3" xfId="2991"/>
    <cellStyle name="20% - Accent1 2 6 5 3" xfId="2992"/>
    <cellStyle name="20% - Accent1 2 6 5 3 2" xfId="2993"/>
    <cellStyle name="20% - Accent1 2 6 5 4" xfId="2994"/>
    <cellStyle name="20% - Accent1 2 6 5 5" xfId="2995"/>
    <cellStyle name="20% - Accent1 2 6 5 6" xfId="2996"/>
    <cellStyle name="20% - Accent1 2 6 5 7" xfId="2997"/>
    <cellStyle name="20% - Accent1 2 6 5 8" xfId="2998"/>
    <cellStyle name="20% - Accent1 2 6 5 9" xfId="2999"/>
    <cellStyle name="20% - Accent1 2 6 6" xfId="3000"/>
    <cellStyle name="20% - Accent1 2 6 6 2" xfId="3001"/>
    <cellStyle name="20% - Accent1 2 6 6 2 2" xfId="3002"/>
    <cellStyle name="20% - Accent1 2 6 6 2 3" xfId="3003"/>
    <cellStyle name="20% - Accent1 2 6 6 3" xfId="3004"/>
    <cellStyle name="20% - Accent1 2 6 6 3 2" xfId="3005"/>
    <cellStyle name="20% - Accent1 2 6 6 4" xfId="3006"/>
    <cellStyle name="20% - Accent1 2 6 6 5" xfId="3007"/>
    <cellStyle name="20% - Accent1 2 6 6 6" xfId="3008"/>
    <cellStyle name="20% - Accent1 2 6 6 7" xfId="3009"/>
    <cellStyle name="20% - Accent1 2 6 6 8" xfId="3010"/>
    <cellStyle name="20% - Accent1 2 6 6 9" xfId="3011"/>
    <cellStyle name="20% - Accent1 2 6 7" xfId="3012"/>
    <cellStyle name="20% - Accent1 2 6 7 2" xfId="3013"/>
    <cellStyle name="20% - Accent1 2 6 7 2 2" xfId="3014"/>
    <cellStyle name="20% - Accent1 2 6 7 2 3" xfId="3015"/>
    <cellStyle name="20% - Accent1 2 6 7 3" xfId="3016"/>
    <cellStyle name="20% - Accent1 2 6 7 3 2" xfId="3017"/>
    <cellStyle name="20% - Accent1 2 6 7 4" xfId="3018"/>
    <cellStyle name="20% - Accent1 2 6 7 5" xfId="3019"/>
    <cellStyle name="20% - Accent1 2 6 7 6" xfId="3020"/>
    <cellStyle name="20% - Accent1 2 6 7 7" xfId="3021"/>
    <cellStyle name="20% - Accent1 2 6 7 8" xfId="3022"/>
    <cellStyle name="20% - Accent1 2 6 7 9" xfId="3023"/>
    <cellStyle name="20% - Accent1 2 6 8" xfId="3024"/>
    <cellStyle name="20% - Accent1 2 6 8 2" xfId="3025"/>
    <cellStyle name="20% - Accent1 2 6 8 3" xfId="3026"/>
    <cellStyle name="20% - Accent1 2 6 9" xfId="3027"/>
    <cellStyle name="20% - Accent1 2 6 9 2" xfId="3028"/>
    <cellStyle name="20% - Accent1 2 7" xfId="3029"/>
    <cellStyle name="20% - Accent1 2 7 10" xfId="3030"/>
    <cellStyle name="20% - Accent1 2 7 11" xfId="3031"/>
    <cellStyle name="20% - Accent1 2 7 12" xfId="3032"/>
    <cellStyle name="20% - Accent1 2 7 13" xfId="3033"/>
    <cellStyle name="20% - Accent1 2 7 2" xfId="3034"/>
    <cellStyle name="20% - Accent1 2 7 2 10" xfId="3035"/>
    <cellStyle name="20% - Accent1 2 7 2 11" xfId="3036"/>
    <cellStyle name="20% - Accent1 2 7 2 12" xfId="3037"/>
    <cellStyle name="20% - Accent1 2 7 2 2" xfId="3038"/>
    <cellStyle name="20% - Accent1 2 7 2 2 2" xfId="3039"/>
    <cellStyle name="20% - Accent1 2 7 2 2 2 2" xfId="3040"/>
    <cellStyle name="20% - Accent1 2 7 2 2 2 3" xfId="3041"/>
    <cellStyle name="20% - Accent1 2 7 2 2 3" xfId="3042"/>
    <cellStyle name="20% - Accent1 2 7 2 2 3 2" xfId="3043"/>
    <cellStyle name="20% - Accent1 2 7 2 2 4" xfId="3044"/>
    <cellStyle name="20% - Accent1 2 7 2 2 5" xfId="3045"/>
    <cellStyle name="20% - Accent1 2 7 2 2 6" xfId="3046"/>
    <cellStyle name="20% - Accent1 2 7 2 2 7" xfId="3047"/>
    <cellStyle name="20% - Accent1 2 7 2 2 8" xfId="3048"/>
    <cellStyle name="20% - Accent1 2 7 2 2 9" xfId="3049"/>
    <cellStyle name="20% - Accent1 2 7 2 3" xfId="3050"/>
    <cellStyle name="20% - Accent1 2 7 2 3 2" xfId="3051"/>
    <cellStyle name="20% - Accent1 2 7 2 3 2 2" xfId="3052"/>
    <cellStyle name="20% - Accent1 2 7 2 3 2 3" xfId="3053"/>
    <cellStyle name="20% - Accent1 2 7 2 3 3" xfId="3054"/>
    <cellStyle name="20% - Accent1 2 7 2 3 3 2" xfId="3055"/>
    <cellStyle name="20% - Accent1 2 7 2 3 4" xfId="3056"/>
    <cellStyle name="20% - Accent1 2 7 2 3 5" xfId="3057"/>
    <cellStyle name="20% - Accent1 2 7 2 3 6" xfId="3058"/>
    <cellStyle name="20% - Accent1 2 7 2 3 7" xfId="3059"/>
    <cellStyle name="20% - Accent1 2 7 2 3 8" xfId="3060"/>
    <cellStyle name="20% - Accent1 2 7 2 3 9" xfId="3061"/>
    <cellStyle name="20% - Accent1 2 7 2 4" xfId="3062"/>
    <cellStyle name="20% - Accent1 2 7 2 4 2" xfId="3063"/>
    <cellStyle name="20% - Accent1 2 7 2 4 2 2" xfId="3064"/>
    <cellStyle name="20% - Accent1 2 7 2 4 2 3" xfId="3065"/>
    <cellStyle name="20% - Accent1 2 7 2 4 3" xfId="3066"/>
    <cellStyle name="20% - Accent1 2 7 2 4 3 2" xfId="3067"/>
    <cellStyle name="20% - Accent1 2 7 2 4 4" xfId="3068"/>
    <cellStyle name="20% - Accent1 2 7 2 4 5" xfId="3069"/>
    <cellStyle name="20% - Accent1 2 7 2 4 6" xfId="3070"/>
    <cellStyle name="20% - Accent1 2 7 2 4 7" xfId="3071"/>
    <cellStyle name="20% - Accent1 2 7 2 4 8" xfId="3072"/>
    <cellStyle name="20% - Accent1 2 7 2 4 9" xfId="3073"/>
    <cellStyle name="20% - Accent1 2 7 2 5" xfId="3074"/>
    <cellStyle name="20% - Accent1 2 7 2 5 2" xfId="3075"/>
    <cellStyle name="20% - Accent1 2 7 2 5 3" xfId="3076"/>
    <cellStyle name="20% - Accent1 2 7 2 6" xfId="3077"/>
    <cellStyle name="20% - Accent1 2 7 2 6 2" xfId="3078"/>
    <cellStyle name="20% - Accent1 2 7 2 7" xfId="3079"/>
    <cellStyle name="20% - Accent1 2 7 2 8" xfId="3080"/>
    <cellStyle name="20% - Accent1 2 7 2 9" xfId="3081"/>
    <cellStyle name="20% - Accent1 2 7 3" xfId="3082"/>
    <cellStyle name="20% - Accent1 2 7 3 2" xfId="3083"/>
    <cellStyle name="20% - Accent1 2 7 3 2 2" xfId="3084"/>
    <cellStyle name="20% - Accent1 2 7 3 2 3" xfId="3085"/>
    <cellStyle name="20% - Accent1 2 7 3 3" xfId="3086"/>
    <cellStyle name="20% - Accent1 2 7 3 3 2" xfId="3087"/>
    <cellStyle name="20% - Accent1 2 7 3 4" xfId="3088"/>
    <cellStyle name="20% - Accent1 2 7 3 5" xfId="3089"/>
    <cellStyle name="20% - Accent1 2 7 3 6" xfId="3090"/>
    <cellStyle name="20% - Accent1 2 7 3 7" xfId="3091"/>
    <cellStyle name="20% - Accent1 2 7 3 8" xfId="3092"/>
    <cellStyle name="20% - Accent1 2 7 3 9" xfId="3093"/>
    <cellStyle name="20% - Accent1 2 7 4" xfId="3094"/>
    <cellStyle name="20% - Accent1 2 7 4 2" xfId="3095"/>
    <cellStyle name="20% - Accent1 2 7 4 2 2" xfId="3096"/>
    <cellStyle name="20% - Accent1 2 7 4 2 3" xfId="3097"/>
    <cellStyle name="20% - Accent1 2 7 4 3" xfId="3098"/>
    <cellStyle name="20% - Accent1 2 7 4 3 2" xfId="3099"/>
    <cellStyle name="20% - Accent1 2 7 4 4" xfId="3100"/>
    <cellStyle name="20% - Accent1 2 7 4 5" xfId="3101"/>
    <cellStyle name="20% - Accent1 2 7 4 6" xfId="3102"/>
    <cellStyle name="20% - Accent1 2 7 4 7" xfId="3103"/>
    <cellStyle name="20% - Accent1 2 7 4 8" xfId="3104"/>
    <cellStyle name="20% - Accent1 2 7 4 9" xfId="3105"/>
    <cellStyle name="20% - Accent1 2 7 5" xfId="3106"/>
    <cellStyle name="20% - Accent1 2 7 5 2" xfId="3107"/>
    <cellStyle name="20% - Accent1 2 7 5 2 2" xfId="3108"/>
    <cellStyle name="20% - Accent1 2 7 5 2 3" xfId="3109"/>
    <cellStyle name="20% - Accent1 2 7 5 3" xfId="3110"/>
    <cellStyle name="20% - Accent1 2 7 5 3 2" xfId="3111"/>
    <cellStyle name="20% - Accent1 2 7 5 4" xfId="3112"/>
    <cellStyle name="20% - Accent1 2 7 5 5" xfId="3113"/>
    <cellStyle name="20% - Accent1 2 7 5 6" xfId="3114"/>
    <cellStyle name="20% - Accent1 2 7 5 7" xfId="3115"/>
    <cellStyle name="20% - Accent1 2 7 5 8" xfId="3116"/>
    <cellStyle name="20% - Accent1 2 7 5 9" xfId="3117"/>
    <cellStyle name="20% - Accent1 2 7 6" xfId="3118"/>
    <cellStyle name="20% - Accent1 2 7 6 2" xfId="3119"/>
    <cellStyle name="20% - Accent1 2 7 6 3" xfId="3120"/>
    <cellStyle name="20% - Accent1 2 7 7" xfId="3121"/>
    <cellStyle name="20% - Accent1 2 7 7 2" xfId="3122"/>
    <cellStyle name="20% - Accent1 2 7 8" xfId="3123"/>
    <cellStyle name="20% - Accent1 2 7 9" xfId="3124"/>
    <cellStyle name="20% - Accent1 2 8" xfId="3125"/>
    <cellStyle name="20% - Accent1 2 8 10" xfId="3126"/>
    <cellStyle name="20% - Accent1 2 8 11" xfId="3127"/>
    <cellStyle name="20% - Accent1 2 8 12" xfId="3128"/>
    <cellStyle name="20% - Accent1 2 8 13" xfId="3129"/>
    <cellStyle name="20% - Accent1 2 8 2" xfId="3130"/>
    <cellStyle name="20% - Accent1 2 8 2 10" xfId="3131"/>
    <cellStyle name="20% - Accent1 2 8 2 11" xfId="3132"/>
    <cellStyle name="20% - Accent1 2 8 2 12" xfId="3133"/>
    <cellStyle name="20% - Accent1 2 8 2 2" xfId="3134"/>
    <cellStyle name="20% - Accent1 2 8 2 2 2" xfId="3135"/>
    <cellStyle name="20% - Accent1 2 8 2 2 2 2" xfId="3136"/>
    <cellStyle name="20% - Accent1 2 8 2 2 2 3" xfId="3137"/>
    <cellStyle name="20% - Accent1 2 8 2 2 3" xfId="3138"/>
    <cellStyle name="20% - Accent1 2 8 2 2 3 2" xfId="3139"/>
    <cellStyle name="20% - Accent1 2 8 2 2 4" xfId="3140"/>
    <cellStyle name="20% - Accent1 2 8 2 2 5" xfId="3141"/>
    <cellStyle name="20% - Accent1 2 8 2 2 6" xfId="3142"/>
    <cellStyle name="20% - Accent1 2 8 2 2 7" xfId="3143"/>
    <cellStyle name="20% - Accent1 2 8 2 2 8" xfId="3144"/>
    <cellStyle name="20% - Accent1 2 8 2 2 9" xfId="3145"/>
    <cellStyle name="20% - Accent1 2 8 2 3" xfId="3146"/>
    <cellStyle name="20% - Accent1 2 8 2 3 2" xfId="3147"/>
    <cellStyle name="20% - Accent1 2 8 2 3 2 2" xfId="3148"/>
    <cellStyle name="20% - Accent1 2 8 2 3 2 3" xfId="3149"/>
    <cellStyle name="20% - Accent1 2 8 2 3 3" xfId="3150"/>
    <cellStyle name="20% - Accent1 2 8 2 3 3 2" xfId="3151"/>
    <cellStyle name="20% - Accent1 2 8 2 3 4" xfId="3152"/>
    <cellStyle name="20% - Accent1 2 8 2 3 5" xfId="3153"/>
    <cellStyle name="20% - Accent1 2 8 2 3 6" xfId="3154"/>
    <cellStyle name="20% - Accent1 2 8 2 3 7" xfId="3155"/>
    <cellStyle name="20% - Accent1 2 8 2 3 8" xfId="3156"/>
    <cellStyle name="20% - Accent1 2 8 2 3 9" xfId="3157"/>
    <cellStyle name="20% - Accent1 2 8 2 4" xfId="3158"/>
    <cellStyle name="20% - Accent1 2 8 2 4 2" xfId="3159"/>
    <cellStyle name="20% - Accent1 2 8 2 4 2 2" xfId="3160"/>
    <cellStyle name="20% - Accent1 2 8 2 4 2 3" xfId="3161"/>
    <cellStyle name="20% - Accent1 2 8 2 4 3" xfId="3162"/>
    <cellStyle name="20% - Accent1 2 8 2 4 3 2" xfId="3163"/>
    <cellStyle name="20% - Accent1 2 8 2 4 4" xfId="3164"/>
    <cellStyle name="20% - Accent1 2 8 2 4 5" xfId="3165"/>
    <cellStyle name="20% - Accent1 2 8 2 4 6" xfId="3166"/>
    <cellStyle name="20% - Accent1 2 8 2 4 7" xfId="3167"/>
    <cellStyle name="20% - Accent1 2 8 2 4 8" xfId="3168"/>
    <cellStyle name="20% - Accent1 2 8 2 4 9" xfId="3169"/>
    <cellStyle name="20% - Accent1 2 8 2 5" xfId="3170"/>
    <cellStyle name="20% - Accent1 2 8 2 5 2" xfId="3171"/>
    <cellStyle name="20% - Accent1 2 8 2 5 3" xfId="3172"/>
    <cellStyle name="20% - Accent1 2 8 2 6" xfId="3173"/>
    <cellStyle name="20% - Accent1 2 8 2 6 2" xfId="3174"/>
    <cellStyle name="20% - Accent1 2 8 2 7" xfId="3175"/>
    <cellStyle name="20% - Accent1 2 8 2 8" xfId="3176"/>
    <cellStyle name="20% - Accent1 2 8 2 9" xfId="3177"/>
    <cellStyle name="20% - Accent1 2 8 3" xfId="3178"/>
    <cellStyle name="20% - Accent1 2 8 3 2" xfId="3179"/>
    <cellStyle name="20% - Accent1 2 8 3 2 2" xfId="3180"/>
    <cellStyle name="20% - Accent1 2 8 3 2 3" xfId="3181"/>
    <cellStyle name="20% - Accent1 2 8 3 3" xfId="3182"/>
    <cellStyle name="20% - Accent1 2 8 3 3 2" xfId="3183"/>
    <cellStyle name="20% - Accent1 2 8 3 4" xfId="3184"/>
    <cellStyle name="20% - Accent1 2 8 3 5" xfId="3185"/>
    <cellStyle name="20% - Accent1 2 8 3 6" xfId="3186"/>
    <cellStyle name="20% - Accent1 2 8 3 7" xfId="3187"/>
    <cellStyle name="20% - Accent1 2 8 3 8" xfId="3188"/>
    <cellStyle name="20% - Accent1 2 8 3 9" xfId="3189"/>
    <cellStyle name="20% - Accent1 2 8 4" xfId="3190"/>
    <cellStyle name="20% - Accent1 2 8 4 2" xfId="3191"/>
    <cellStyle name="20% - Accent1 2 8 4 2 2" xfId="3192"/>
    <cellStyle name="20% - Accent1 2 8 4 2 3" xfId="3193"/>
    <cellStyle name="20% - Accent1 2 8 4 3" xfId="3194"/>
    <cellStyle name="20% - Accent1 2 8 4 3 2" xfId="3195"/>
    <cellStyle name="20% - Accent1 2 8 4 4" xfId="3196"/>
    <cellStyle name="20% - Accent1 2 8 4 5" xfId="3197"/>
    <cellStyle name="20% - Accent1 2 8 4 6" xfId="3198"/>
    <cellStyle name="20% - Accent1 2 8 4 7" xfId="3199"/>
    <cellStyle name="20% - Accent1 2 8 4 8" xfId="3200"/>
    <cellStyle name="20% - Accent1 2 8 4 9" xfId="3201"/>
    <cellStyle name="20% - Accent1 2 8 5" xfId="3202"/>
    <cellStyle name="20% - Accent1 2 8 5 2" xfId="3203"/>
    <cellStyle name="20% - Accent1 2 8 5 2 2" xfId="3204"/>
    <cellStyle name="20% - Accent1 2 8 5 2 3" xfId="3205"/>
    <cellStyle name="20% - Accent1 2 8 5 3" xfId="3206"/>
    <cellStyle name="20% - Accent1 2 8 5 3 2" xfId="3207"/>
    <cellStyle name="20% - Accent1 2 8 5 4" xfId="3208"/>
    <cellStyle name="20% - Accent1 2 8 5 5" xfId="3209"/>
    <cellStyle name="20% - Accent1 2 8 5 6" xfId="3210"/>
    <cellStyle name="20% - Accent1 2 8 5 7" xfId="3211"/>
    <cellStyle name="20% - Accent1 2 8 5 8" xfId="3212"/>
    <cellStyle name="20% - Accent1 2 8 5 9" xfId="3213"/>
    <cellStyle name="20% - Accent1 2 8 6" xfId="3214"/>
    <cellStyle name="20% - Accent1 2 8 6 2" xfId="3215"/>
    <cellStyle name="20% - Accent1 2 8 6 3" xfId="3216"/>
    <cellStyle name="20% - Accent1 2 8 7" xfId="3217"/>
    <cellStyle name="20% - Accent1 2 8 7 2" xfId="3218"/>
    <cellStyle name="20% - Accent1 2 8 8" xfId="3219"/>
    <cellStyle name="20% - Accent1 2 8 9" xfId="3220"/>
    <cellStyle name="20% - Accent1 2 9" xfId="3221"/>
    <cellStyle name="20% - Accent1 2 9 10" xfId="3222"/>
    <cellStyle name="20% - Accent1 2 9 11" xfId="3223"/>
    <cellStyle name="20% - Accent1 2 9 12" xfId="3224"/>
    <cellStyle name="20% - Accent1 2 9 2" xfId="3225"/>
    <cellStyle name="20% - Accent1 2 9 2 2" xfId="3226"/>
    <cellStyle name="20% - Accent1 2 9 2 2 2" xfId="3227"/>
    <cellStyle name="20% - Accent1 2 9 2 2 3" xfId="3228"/>
    <cellStyle name="20% - Accent1 2 9 2 3" xfId="3229"/>
    <cellStyle name="20% - Accent1 2 9 2 3 2" xfId="3230"/>
    <cellStyle name="20% - Accent1 2 9 2 4" xfId="3231"/>
    <cellStyle name="20% - Accent1 2 9 2 5" xfId="3232"/>
    <cellStyle name="20% - Accent1 2 9 2 6" xfId="3233"/>
    <cellStyle name="20% - Accent1 2 9 2 7" xfId="3234"/>
    <cellStyle name="20% - Accent1 2 9 2 8" xfId="3235"/>
    <cellStyle name="20% - Accent1 2 9 2 9" xfId="3236"/>
    <cellStyle name="20% - Accent1 2 9 3" xfId="3237"/>
    <cellStyle name="20% - Accent1 2 9 3 2" xfId="3238"/>
    <cellStyle name="20% - Accent1 2 9 3 2 2" xfId="3239"/>
    <cellStyle name="20% - Accent1 2 9 3 2 3" xfId="3240"/>
    <cellStyle name="20% - Accent1 2 9 3 3" xfId="3241"/>
    <cellStyle name="20% - Accent1 2 9 3 3 2" xfId="3242"/>
    <cellStyle name="20% - Accent1 2 9 3 4" xfId="3243"/>
    <cellStyle name="20% - Accent1 2 9 3 5" xfId="3244"/>
    <cellStyle name="20% - Accent1 2 9 3 6" xfId="3245"/>
    <cellStyle name="20% - Accent1 2 9 3 7" xfId="3246"/>
    <cellStyle name="20% - Accent1 2 9 3 8" xfId="3247"/>
    <cellStyle name="20% - Accent1 2 9 3 9" xfId="3248"/>
    <cellStyle name="20% - Accent1 2 9 4" xfId="3249"/>
    <cellStyle name="20% - Accent1 2 9 4 2" xfId="3250"/>
    <cellStyle name="20% - Accent1 2 9 4 2 2" xfId="3251"/>
    <cellStyle name="20% - Accent1 2 9 4 2 3" xfId="3252"/>
    <cellStyle name="20% - Accent1 2 9 4 3" xfId="3253"/>
    <cellStyle name="20% - Accent1 2 9 4 3 2" xfId="3254"/>
    <cellStyle name="20% - Accent1 2 9 4 4" xfId="3255"/>
    <cellStyle name="20% - Accent1 2 9 4 5" xfId="3256"/>
    <cellStyle name="20% - Accent1 2 9 4 6" xfId="3257"/>
    <cellStyle name="20% - Accent1 2 9 4 7" xfId="3258"/>
    <cellStyle name="20% - Accent1 2 9 4 8" xfId="3259"/>
    <cellStyle name="20% - Accent1 2 9 4 9" xfId="3260"/>
    <cellStyle name="20% - Accent1 2 9 5" xfId="3261"/>
    <cellStyle name="20% - Accent1 2 9 5 2" xfId="3262"/>
    <cellStyle name="20% - Accent1 2 9 5 3" xfId="3263"/>
    <cellStyle name="20% - Accent1 2 9 6" xfId="3264"/>
    <cellStyle name="20% - Accent1 2 9 6 2" xfId="3265"/>
    <cellStyle name="20% - Accent1 2 9 7" xfId="3266"/>
    <cellStyle name="20% - Accent1 2 9 8" xfId="3267"/>
    <cellStyle name="20% - Accent1 2 9 9" xfId="3268"/>
    <cellStyle name="20% - Accent1 3" xfId="3269"/>
    <cellStyle name="20% - Accent1 3 10" xfId="3270"/>
    <cellStyle name="20% - Accent1 3 10 2" xfId="3271"/>
    <cellStyle name="20% - Accent1 3 10 2 2" xfId="3272"/>
    <cellStyle name="20% - Accent1 3 10 2 3" xfId="3273"/>
    <cellStyle name="20% - Accent1 3 10 3" xfId="3274"/>
    <cellStyle name="20% - Accent1 3 10 3 2" xfId="3275"/>
    <cellStyle name="20% - Accent1 3 10 4" xfId="3276"/>
    <cellStyle name="20% - Accent1 3 10 5" xfId="3277"/>
    <cellStyle name="20% - Accent1 3 10 6" xfId="3278"/>
    <cellStyle name="20% - Accent1 3 10 7" xfId="3279"/>
    <cellStyle name="20% - Accent1 3 10 8" xfId="3280"/>
    <cellStyle name="20% - Accent1 3 10 9" xfId="3281"/>
    <cellStyle name="20% - Accent1 3 11" xfId="3282"/>
    <cellStyle name="20% - Accent1 3 11 2" xfId="3283"/>
    <cellStyle name="20% - Accent1 3 11 2 2" xfId="3284"/>
    <cellStyle name="20% - Accent1 3 11 2 3" xfId="3285"/>
    <cellStyle name="20% - Accent1 3 11 3" xfId="3286"/>
    <cellStyle name="20% - Accent1 3 11 3 2" xfId="3287"/>
    <cellStyle name="20% - Accent1 3 11 4" xfId="3288"/>
    <cellStyle name="20% - Accent1 3 11 5" xfId="3289"/>
    <cellStyle name="20% - Accent1 3 11 6" xfId="3290"/>
    <cellStyle name="20% - Accent1 3 11 7" xfId="3291"/>
    <cellStyle name="20% - Accent1 3 11 8" xfId="3292"/>
    <cellStyle name="20% - Accent1 3 11 9" xfId="3293"/>
    <cellStyle name="20% - Accent1 3 12" xfId="3294"/>
    <cellStyle name="20% - Accent1 3 12 2" xfId="3295"/>
    <cellStyle name="20% - Accent1 3 12 2 2" xfId="3296"/>
    <cellStyle name="20% - Accent1 3 12 2 3" xfId="3297"/>
    <cellStyle name="20% - Accent1 3 12 3" xfId="3298"/>
    <cellStyle name="20% - Accent1 3 12 3 2" xfId="3299"/>
    <cellStyle name="20% - Accent1 3 12 4" xfId="3300"/>
    <cellStyle name="20% - Accent1 3 12 5" xfId="3301"/>
    <cellStyle name="20% - Accent1 3 12 6" xfId="3302"/>
    <cellStyle name="20% - Accent1 3 12 7" xfId="3303"/>
    <cellStyle name="20% - Accent1 3 12 8" xfId="3304"/>
    <cellStyle name="20% - Accent1 3 12 9" xfId="3305"/>
    <cellStyle name="20% - Accent1 3 13" xfId="3306"/>
    <cellStyle name="20% - Accent1 3 13 2" xfId="3307"/>
    <cellStyle name="20% - Accent1 3 14" xfId="3308"/>
    <cellStyle name="20% - Accent1 3 14 2" xfId="3309"/>
    <cellStyle name="20% - Accent1 3 15" xfId="3310"/>
    <cellStyle name="20% - Accent1 3 16" xfId="3311"/>
    <cellStyle name="20% - Accent1 3 17" xfId="3312"/>
    <cellStyle name="20% - Accent1 3 18" xfId="3313"/>
    <cellStyle name="20% - Accent1 3 19" xfId="3314"/>
    <cellStyle name="20% - Accent1 3 2" xfId="3315"/>
    <cellStyle name="20% - Accent1 3 2 10" xfId="3316"/>
    <cellStyle name="20% - Accent1 3 2 11" xfId="3317"/>
    <cellStyle name="20% - Accent1 3 2 12" xfId="3318"/>
    <cellStyle name="20% - Accent1 3 2 13" xfId="3319"/>
    <cellStyle name="20% - Accent1 3 2 14" xfId="3320"/>
    <cellStyle name="20% - Accent1 3 2 15" xfId="3321"/>
    <cellStyle name="20% - Accent1 3 2 2" xfId="3322"/>
    <cellStyle name="20% - Accent1 3 2 2 10" xfId="3323"/>
    <cellStyle name="20% - Accent1 3 2 2 11" xfId="3324"/>
    <cellStyle name="20% - Accent1 3 2 2 12" xfId="3325"/>
    <cellStyle name="20% - Accent1 3 2 2 13" xfId="3326"/>
    <cellStyle name="20% - Accent1 3 2 2 2" xfId="3327"/>
    <cellStyle name="20% - Accent1 3 2 2 2 10" xfId="3328"/>
    <cellStyle name="20% - Accent1 3 2 2 2 11" xfId="3329"/>
    <cellStyle name="20% - Accent1 3 2 2 2 12" xfId="3330"/>
    <cellStyle name="20% - Accent1 3 2 2 2 2" xfId="3331"/>
    <cellStyle name="20% - Accent1 3 2 2 2 2 2" xfId="3332"/>
    <cellStyle name="20% - Accent1 3 2 2 2 2 2 2" xfId="3333"/>
    <cellStyle name="20% - Accent1 3 2 2 2 2 2 3" xfId="3334"/>
    <cellStyle name="20% - Accent1 3 2 2 2 2 3" xfId="3335"/>
    <cellStyle name="20% - Accent1 3 2 2 2 2 3 2" xfId="3336"/>
    <cellStyle name="20% - Accent1 3 2 2 2 2 4" xfId="3337"/>
    <cellStyle name="20% - Accent1 3 2 2 2 2 5" xfId="3338"/>
    <cellStyle name="20% - Accent1 3 2 2 2 2 6" xfId="3339"/>
    <cellStyle name="20% - Accent1 3 2 2 2 2 7" xfId="3340"/>
    <cellStyle name="20% - Accent1 3 2 2 2 2 8" xfId="3341"/>
    <cellStyle name="20% - Accent1 3 2 2 2 2 9" xfId="3342"/>
    <cellStyle name="20% - Accent1 3 2 2 2 3" xfId="3343"/>
    <cellStyle name="20% - Accent1 3 2 2 2 3 2" xfId="3344"/>
    <cellStyle name="20% - Accent1 3 2 2 2 3 2 2" xfId="3345"/>
    <cellStyle name="20% - Accent1 3 2 2 2 3 2 3" xfId="3346"/>
    <cellStyle name="20% - Accent1 3 2 2 2 3 3" xfId="3347"/>
    <cellStyle name="20% - Accent1 3 2 2 2 3 3 2" xfId="3348"/>
    <cellStyle name="20% - Accent1 3 2 2 2 3 4" xfId="3349"/>
    <cellStyle name="20% - Accent1 3 2 2 2 3 5" xfId="3350"/>
    <cellStyle name="20% - Accent1 3 2 2 2 3 6" xfId="3351"/>
    <cellStyle name="20% - Accent1 3 2 2 2 3 7" xfId="3352"/>
    <cellStyle name="20% - Accent1 3 2 2 2 3 8" xfId="3353"/>
    <cellStyle name="20% - Accent1 3 2 2 2 3 9" xfId="3354"/>
    <cellStyle name="20% - Accent1 3 2 2 2 4" xfId="3355"/>
    <cellStyle name="20% - Accent1 3 2 2 2 4 2" xfId="3356"/>
    <cellStyle name="20% - Accent1 3 2 2 2 4 2 2" xfId="3357"/>
    <cellStyle name="20% - Accent1 3 2 2 2 4 2 3" xfId="3358"/>
    <cellStyle name="20% - Accent1 3 2 2 2 4 3" xfId="3359"/>
    <cellStyle name="20% - Accent1 3 2 2 2 4 3 2" xfId="3360"/>
    <cellStyle name="20% - Accent1 3 2 2 2 4 4" xfId="3361"/>
    <cellStyle name="20% - Accent1 3 2 2 2 4 5" xfId="3362"/>
    <cellStyle name="20% - Accent1 3 2 2 2 4 6" xfId="3363"/>
    <cellStyle name="20% - Accent1 3 2 2 2 4 7" xfId="3364"/>
    <cellStyle name="20% - Accent1 3 2 2 2 4 8" xfId="3365"/>
    <cellStyle name="20% - Accent1 3 2 2 2 4 9" xfId="3366"/>
    <cellStyle name="20% - Accent1 3 2 2 2 5" xfId="3367"/>
    <cellStyle name="20% - Accent1 3 2 2 2 5 2" xfId="3368"/>
    <cellStyle name="20% - Accent1 3 2 2 2 5 3" xfId="3369"/>
    <cellStyle name="20% - Accent1 3 2 2 2 6" xfId="3370"/>
    <cellStyle name="20% - Accent1 3 2 2 2 6 2" xfId="3371"/>
    <cellStyle name="20% - Accent1 3 2 2 2 7" xfId="3372"/>
    <cellStyle name="20% - Accent1 3 2 2 2 8" xfId="3373"/>
    <cellStyle name="20% - Accent1 3 2 2 2 9" xfId="3374"/>
    <cellStyle name="20% - Accent1 3 2 2 3" xfId="3375"/>
    <cellStyle name="20% - Accent1 3 2 2 3 2" xfId="3376"/>
    <cellStyle name="20% - Accent1 3 2 2 3 2 2" xfId="3377"/>
    <cellStyle name="20% - Accent1 3 2 2 3 2 3" xfId="3378"/>
    <cellStyle name="20% - Accent1 3 2 2 3 3" xfId="3379"/>
    <cellStyle name="20% - Accent1 3 2 2 3 3 2" xfId="3380"/>
    <cellStyle name="20% - Accent1 3 2 2 3 4" xfId="3381"/>
    <cellStyle name="20% - Accent1 3 2 2 3 5" xfId="3382"/>
    <cellStyle name="20% - Accent1 3 2 2 3 6" xfId="3383"/>
    <cellStyle name="20% - Accent1 3 2 2 3 7" xfId="3384"/>
    <cellStyle name="20% - Accent1 3 2 2 3 8" xfId="3385"/>
    <cellStyle name="20% - Accent1 3 2 2 3 9" xfId="3386"/>
    <cellStyle name="20% - Accent1 3 2 2 4" xfId="3387"/>
    <cellStyle name="20% - Accent1 3 2 2 4 2" xfId="3388"/>
    <cellStyle name="20% - Accent1 3 2 2 4 2 2" xfId="3389"/>
    <cellStyle name="20% - Accent1 3 2 2 4 2 3" xfId="3390"/>
    <cellStyle name="20% - Accent1 3 2 2 4 3" xfId="3391"/>
    <cellStyle name="20% - Accent1 3 2 2 4 3 2" xfId="3392"/>
    <cellStyle name="20% - Accent1 3 2 2 4 4" xfId="3393"/>
    <cellStyle name="20% - Accent1 3 2 2 4 5" xfId="3394"/>
    <cellStyle name="20% - Accent1 3 2 2 4 6" xfId="3395"/>
    <cellStyle name="20% - Accent1 3 2 2 4 7" xfId="3396"/>
    <cellStyle name="20% - Accent1 3 2 2 4 8" xfId="3397"/>
    <cellStyle name="20% - Accent1 3 2 2 4 9" xfId="3398"/>
    <cellStyle name="20% - Accent1 3 2 2 5" xfId="3399"/>
    <cellStyle name="20% - Accent1 3 2 2 5 2" xfId="3400"/>
    <cellStyle name="20% - Accent1 3 2 2 5 2 2" xfId="3401"/>
    <cellStyle name="20% - Accent1 3 2 2 5 2 3" xfId="3402"/>
    <cellStyle name="20% - Accent1 3 2 2 5 3" xfId="3403"/>
    <cellStyle name="20% - Accent1 3 2 2 5 3 2" xfId="3404"/>
    <cellStyle name="20% - Accent1 3 2 2 5 4" xfId="3405"/>
    <cellStyle name="20% - Accent1 3 2 2 5 5" xfId="3406"/>
    <cellStyle name="20% - Accent1 3 2 2 5 6" xfId="3407"/>
    <cellStyle name="20% - Accent1 3 2 2 5 7" xfId="3408"/>
    <cellStyle name="20% - Accent1 3 2 2 5 8" xfId="3409"/>
    <cellStyle name="20% - Accent1 3 2 2 5 9" xfId="3410"/>
    <cellStyle name="20% - Accent1 3 2 2 6" xfId="3411"/>
    <cellStyle name="20% - Accent1 3 2 2 6 2" xfId="3412"/>
    <cellStyle name="20% - Accent1 3 2 2 6 3" xfId="3413"/>
    <cellStyle name="20% - Accent1 3 2 2 7" xfId="3414"/>
    <cellStyle name="20% - Accent1 3 2 2 7 2" xfId="3415"/>
    <cellStyle name="20% - Accent1 3 2 2 8" xfId="3416"/>
    <cellStyle name="20% - Accent1 3 2 2 9" xfId="3417"/>
    <cellStyle name="20% - Accent1 3 2 3" xfId="3418"/>
    <cellStyle name="20% - Accent1 3 2 3 10" xfId="3419"/>
    <cellStyle name="20% - Accent1 3 2 3 11" xfId="3420"/>
    <cellStyle name="20% - Accent1 3 2 3 12" xfId="3421"/>
    <cellStyle name="20% - Accent1 3 2 3 13" xfId="3422"/>
    <cellStyle name="20% - Accent1 3 2 3 2" xfId="3423"/>
    <cellStyle name="20% - Accent1 3 2 3 2 10" xfId="3424"/>
    <cellStyle name="20% - Accent1 3 2 3 2 11" xfId="3425"/>
    <cellStyle name="20% - Accent1 3 2 3 2 12" xfId="3426"/>
    <cellStyle name="20% - Accent1 3 2 3 2 2" xfId="3427"/>
    <cellStyle name="20% - Accent1 3 2 3 2 2 2" xfId="3428"/>
    <cellStyle name="20% - Accent1 3 2 3 2 2 2 2" xfId="3429"/>
    <cellStyle name="20% - Accent1 3 2 3 2 2 2 3" xfId="3430"/>
    <cellStyle name="20% - Accent1 3 2 3 2 2 3" xfId="3431"/>
    <cellStyle name="20% - Accent1 3 2 3 2 2 3 2" xfId="3432"/>
    <cellStyle name="20% - Accent1 3 2 3 2 2 4" xfId="3433"/>
    <cellStyle name="20% - Accent1 3 2 3 2 2 5" xfId="3434"/>
    <cellStyle name="20% - Accent1 3 2 3 2 2 6" xfId="3435"/>
    <cellStyle name="20% - Accent1 3 2 3 2 2 7" xfId="3436"/>
    <cellStyle name="20% - Accent1 3 2 3 2 2 8" xfId="3437"/>
    <cellStyle name="20% - Accent1 3 2 3 2 2 9" xfId="3438"/>
    <cellStyle name="20% - Accent1 3 2 3 2 3" xfId="3439"/>
    <cellStyle name="20% - Accent1 3 2 3 2 3 2" xfId="3440"/>
    <cellStyle name="20% - Accent1 3 2 3 2 3 2 2" xfId="3441"/>
    <cellStyle name="20% - Accent1 3 2 3 2 3 2 3" xfId="3442"/>
    <cellStyle name="20% - Accent1 3 2 3 2 3 3" xfId="3443"/>
    <cellStyle name="20% - Accent1 3 2 3 2 3 3 2" xfId="3444"/>
    <cellStyle name="20% - Accent1 3 2 3 2 3 4" xfId="3445"/>
    <cellStyle name="20% - Accent1 3 2 3 2 3 5" xfId="3446"/>
    <cellStyle name="20% - Accent1 3 2 3 2 3 6" xfId="3447"/>
    <cellStyle name="20% - Accent1 3 2 3 2 3 7" xfId="3448"/>
    <cellStyle name="20% - Accent1 3 2 3 2 3 8" xfId="3449"/>
    <cellStyle name="20% - Accent1 3 2 3 2 3 9" xfId="3450"/>
    <cellStyle name="20% - Accent1 3 2 3 2 4" xfId="3451"/>
    <cellStyle name="20% - Accent1 3 2 3 2 4 2" xfId="3452"/>
    <cellStyle name="20% - Accent1 3 2 3 2 4 2 2" xfId="3453"/>
    <cellStyle name="20% - Accent1 3 2 3 2 4 2 3" xfId="3454"/>
    <cellStyle name="20% - Accent1 3 2 3 2 4 3" xfId="3455"/>
    <cellStyle name="20% - Accent1 3 2 3 2 4 3 2" xfId="3456"/>
    <cellStyle name="20% - Accent1 3 2 3 2 4 4" xfId="3457"/>
    <cellStyle name="20% - Accent1 3 2 3 2 4 5" xfId="3458"/>
    <cellStyle name="20% - Accent1 3 2 3 2 4 6" xfId="3459"/>
    <cellStyle name="20% - Accent1 3 2 3 2 4 7" xfId="3460"/>
    <cellStyle name="20% - Accent1 3 2 3 2 4 8" xfId="3461"/>
    <cellStyle name="20% - Accent1 3 2 3 2 4 9" xfId="3462"/>
    <cellStyle name="20% - Accent1 3 2 3 2 5" xfId="3463"/>
    <cellStyle name="20% - Accent1 3 2 3 2 5 2" xfId="3464"/>
    <cellStyle name="20% - Accent1 3 2 3 2 5 3" xfId="3465"/>
    <cellStyle name="20% - Accent1 3 2 3 2 6" xfId="3466"/>
    <cellStyle name="20% - Accent1 3 2 3 2 6 2" xfId="3467"/>
    <cellStyle name="20% - Accent1 3 2 3 2 7" xfId="3468"/>
    <cellStyle name="20% - Accent1 3 2 3 2 8" xfId="3469"/>
    <cellStyle name="20% - Accent1 3 2 3 2 9" xfId="3470"/>
    <cellStyle name="20% - Accent1 3 2 3 3" xfId="3471"/>
    <cellStyle name="20% - Accent1 3 2 3 3 2" xfId="3472"/>
    <cellStyle name="20% - Accent1 3 2 3 3 2 2" xfId="3473"/>
    <cellStyle name="20% - Accent1 3 2 3 3 2 3" xfId="3474"/>
    <cellStyle name="20% - Accent1 3 2 3 3 3" xfId="3475"/>
    <cellStyle name="20% - Accent1 3 2 3 3 3 2" xfId="3476"/>
    <cellStyle name="20% - Accent1 3 2 3 3 4" xfId="3477"/>
    <cellStyle name="20% - Accent1 3 2 3 3 5" xfId="3478"/>
    <cellStyle name="20% - Accent1 3 2 3 3 6" xfId="3479"/>
    <cellStyle name="20% - Accent1 3 2 3 3 7" xfId="3480"/>
    <cellStyle name="20% - Accent1 3 2 3 3 8" xfId="3481"/>
    <cellStyle name="20% - Accent1 3 2 3 3 9" xfId="3482"/>
    <cellStyle name="20% - Accent1 3 2 3 4" xfId="3483"/>
    <cellStyle name="20% - Accent1 3 2 3 4 2" xfId="3484"/>
    <cellStyle name="20% - Accent1 3 2 3 4 2 2" xfId="3485"/>
    <cellStyle name="20% - Accent1 3 2 3 4 2 3" xfId="3486"/>
    <cellStyle name="20% - Accent1 3 2 3 4 3" xfId="3487"/>
    <cellStyle name="20% - Accent1 3 2 3 4 3 2" xfId="3488"/>
    <cellStyle name="20% - Accent1 3 2 3 4 4" xfId="3489"/>
    <cellStyle name="20% - Accent1 3 2 3 4 5" xfId="3490"/>
    <cellStyle name="20% - Accent1 3 2 3 4 6" xfId="3491"/>
    <cellStyle name="20% - Accent1 3 2 3 4 7" xfId="3492"/>
    <cellStyle name="20% - Accent1 3 2 3 4 8" xfId="3493"/>
    <cellStyle name="20% - Accent1 3 2 3 4 9" xfId="3494"/>
    <cellStyle name="20% - Accent1 3 2 3 5" xfId="3495"/>
    <cellStyle name="20% - Accent1 3 2 3 5 2" xfId="3496"/>
    <cellStyle name="20% - Accent1 3 2 3 5 2 2" xfId="3497"/>
    <cellStyle name="20% - Accent1 3 2 3 5 2 3" xfId="3498"/>
    <cellStyle name="20% - Accent1 3 2 3 5 3" xfId="3499"/>
    <cellStyle name="20% - Accent1 3 2 3 5 3 2" xfId="3500"/>
    <cellStyle name="20% - Accent1 3 2 3 5 4" xfId="3501"/>
    <cellStyle name="20% - Accent1 3 2 3 5 5" xfId="3502"/>
    <cellStyle name="20% - Accent1 3 2 3 5 6" xfId="3503"/>
    <cellStyle name="20% - Accent1 3 2 3 5 7" xfId="3504"/>
    <cellStyle name="20% - Accent1 3 2 3 5 8" xfId="3505"/>
    <cellStyle name="20% - Accent1 3 2 3 5 9" xfId="3506"/>
    <cellStyle name="20% - Accent1 3 2 3 6" xfId="3507"/>
    <cellStyle name="20% - Accent1 3 2 3 6 2" xfId="3508"/>
    <cellStyle name="20% - Accent1 3 2 3 6 3" xfId="3509"/>
    <cellStyle name="20% - Accent1 3 2 3 7" xfId="3510"/>
    <cellStyle name="20% - Accent1 3 2 3 7 2" xfId="3511"/>
    <cellStyle name="20% - Accent1 3 2 3 8" xfId="3512"/>
    <cellStyle name="20% - Accent1 3 2 3 9" xfId="3513"/>
    <cellStyle name="20% - Accent1 3 2 4" xfId="3514"/>
    <cellStyle name="20% - Accent1 3 2 4 10" xfId="3515"/>
    <cellStyle name="20% - Accent1 3 2 4 11" xfId="3516"/>
    <cellStyle name="20% - Accent1 3 2 4 12" xfId="3517"/>
    <cellStyle name="20% - Accent1 3 2 4 2" xfId="3518"/>
    <cellStyle name="20% - Accent1 3 2 4 2 2" xfId="3519"/>
    <cellStyle name="20% - Accent1 3 2 4 2 2 2" xfId="3520"/>
    <cellStyle name="20% - Accent1 3 2 4 2 2 3" xfId="3521"/>
    <cellStyle name="20% - Accent1 3 2 4 2 3" xfId="3522"/>
    <cellStyle name="20% - Accent1 3 2 4 2 3 2" xfId="3523"/>
    <cellStyle name="20% - Accent1 3 2 4 2 4" xfId="3524"/>
    <cellStyle name="20% - Accent1 3 2 4 2 5" xfId="3525"/>
    <cellStyle name="20% - Accent1 3 2 4 2 6" xfId="3526"/>
    <cellStyle name="20% - Accent1 3 2 4 2 7" xfId="3527"/>
    <cellStyle name="20% - Accent1 3 2 4 2 8" xfId="3528"/>
    <cellStyle name="20% - Accent1 3 2 4 2 9" xfId="3529"/>
    <cellStyle name="20% - Accent1 3 2 4 3" xfId="3530"/>
    <cellStyle name="20% - Accent1 3 2 4 3 2" xfId="3531"/>
    <cellStyle name="20% - Accent1 3 2 4 3 2 2" xfId="3532"/>
    <cellStyle name="20% - Accent1 3 2 4 3 2 3" xfId="3533"/>
    <cellStyle name="20% - Accent1 3 2 4 3 3" xfId="3534"/>
    <cellStyle name="20% - Accent1 3 2 4 3 3 2" xfId="3535"/>
    <cellStyle name="20% - Accent1 3 2 4 3 4" xfId="3536"/>
    <cellStyle name="20% - Accent1 3 2 4 3 5" xfId="3537"/>
    <cellStyle name="20% - Accent1 3 2 4 3 6" xfId="3538"/>
    <cellStyle name="20% - Accent1 3 2 4 3 7" xfId="3539"/>
    <cellStyle name="20% - Accent1 3 2 4 3 8" xfId="3540"/>
    <cellStyle name="20% - Accent1 3 2 4 3 9" xfId="3541"/>
    <cellStyle name="20% - Accent1 3 2 4 4" xfId="3542"/>
    <cellStyle name="20% - Accent1 3 2 4 4 2" xfId="3543"/>
    <cellStyle name="20% - Accent1 3 2 4 4 2 2" xfId="3544"/>
    <cellStyle name="20% - Accent1 3 2 4 4 2 3" xfId="3545"/>
    <cellStyle name="20% - Accent1 3 2 4 4 3" xfId="3546"/>
    <cellStyle name="20% - Accent1 3 2 4 4 3 2" xfId="3547"/>
    <cellStyle name="20% - Accent1 3 2 4 4 4" xfId="3548"/>
    <cellStyle name="20% - Accent1 3 2 4 4 5" xfId="3549"/>
    <cellStyle name="20% - Accent1 3 2 4 4 6" xfId="3550"/>
    <cellStyle name="20% - Accent1 3 2 4 4 7" xfId="3551"/>
    <cellStyle name="20% - Accent1 3 2 4 4 8" xfId="3552"/>
    <cellStyle name="20% - Accent1 3 2 4 4 9" xfId="3553"/>
    <cellStyle name="20% - Accent1 3 2 4 5" xfId="3554"/>
    <cellStyle name="20% - Accent1 3 2 4 5 2" xfId="3555"/>
    <cellStyle name="20% - Accent1 3 2 4 5 3" xfId="3556"/>
    <cellStyle name="20% - Accent1 3 2 4 6" xfId="3557"/>
    <cellStyle name="20% - Accent1 3 2 4 6 2" xfId="3558"/>
    <cellStyle name="20% - Accent1 3 2 4 7" xfId="3559"/>
    <cellStyle name="20% - Accent1 3 2 4 8" xfId="3560"/>
    <cellStyle name="20% - Accent1 3 2 4 9" xfId="3561"/>
    <cellStyle name="20% - Accent1 3 2 5" xfId="3562"/>
    <cellStyle name="20% - Accent1 3 2 5 2" xfId="3563"/>
    <cellStyle name="20% - Accent1 3 2 5 2 2" xfId="3564"/>
    <cellStyle name="20% - Accent1 3 2 5 2 3" xfId="3565"/>
    <cellStyle name="20% - Accent1 3 2 5 3" xfId="3566"/>
    <cellStyle name="20% - Accent1 3 2 5 3 2" xfId="3567"/>
    <cellStyle name="20% - Accent1 3 2 5 4" xfId="3568"/>
    <cellStyle name="20% - Accent1 3 2 5 5" xfId="3569"/>
    <cellStyle name="20% - Accent1 3 2 5 6" xfId="3570"/>
    <cellStyle name="20% - Accent1 3 2 5 7" xfId="3571"/>
    <cellStyle name="20% - Accent1 3 2 5 8" xfId="3572"/>
    <cellStyle name="20% - Accent1 3 2 5 9" xfId="3573"/>
    <cellStyle name="20% - Accent1 3 2 6" xfId="3574"/>
    <cellStyle name="20% - Accent1 3 2 6 2" xfId="3575"/>
    <cellStyle name="20% - Accent1 3 2 6 2 2" xfId="3576"/>
    <cellStyle name="20% - Accent1 3 2 6 2 3" xfId="3577"/>
    <cellStyle name="20% - Accent1 3 2 6 3" xfId="3578"/>
    <cellStyle name="20% - Accent1 3 2 6 3 2" xfId="3579"/>
    <cellStyle name="20% - Accent1 3 2 6 4" xfId="3580"/>
    <cellStyle name="20% - Accent1 3 2 6 5" xfId="3581"/>
    <cellStyle name="20% - Accent1 3 2 6 6" xfId="3582"/>
    <cellStyle name="20% - Accent1 3 2 6 7" xfId="3583"/>
    <cellStyle name="20% - Accent1 3 2 6 8" xfId="3584"/>
    <cellStyle name="20% - Accent1 3 2 6 9" xfId="3585"/>
    <cellStyle name="20% - Accent1 3 2 7" xfId="3586"/>
    <cellStyle name="20% - Accent1 3 2 7 2" xfId="3587"/>
    <cellStyle name="20% - Accent1 3 2 7 2 2" xfId="3588"/>
    <cellStyle name="20% - Accent1 3 2 7 2 3" xfId="3589"/>
    <cellStyle name="20% - Accent1 3 2 7 3" xfId="3590"/>
    <cellStyle name="20% - Accent1 3 2 7 3 2" xfId="3591"/>
    <cellStyle name="20% - Accent1 3 2 7 4" xfId="3592"/>
    <cellStyle name="20% - Accent1 3 2 7 5" xfId="3593"/>
    <cellStyle name="20% - Accent1 3 2 7 6" xfId="3594"/>
    <cellStyle name="20% - Accent1 3 2 7 7" xfId="3595"/>
    <cellStyle name="20% - Accent1 3 2 7 8" xfId="3596"/>
    <cellStyle name="20% - Accent1 3 2 7 9" xfId="3597"/>
    <cellStyle name="20% - Accent1 3 2 8" xfId="3598"/>
    <cellStyle name="20% - Accent1 3 2 8 2" xfId="3599"/>
    <cellStyle name="20% - Accent1 3 2 8 3" xfId="3600"/>
    <cellStyle name="20% - Accent1 3 2 9" xfId="3601"/>
    <cellStyle name="20% - Accent1 3 2 9 2" xfId="3602"/>
    <cellStyle name="20% - Accent1 3 3" xfId="3603"/>
    <cellStyle name="20% - Accent1 3 3 10" xfId="3604"/>
    <cellStyle name="20% - Accent1 3 3 11" xfId="3605"/>
    <cellStyle name="20% - Accent1 3 3 12" xfId="3606"/>
    <cellStyle name="20% - Accent1 3 3 13" xfId="3607"/>
    <cellStyle name="20% - Accent1 3 3 14" xfId="3608"/>
    <cellStyle name="20% - Accent1 3 3 15" xfId="3609"/>
    <cellStyle name="20% - Accent1 3 3 2" xfId="3610"/>
    <cellStyle name="20% - Accent1 3 3 2 10" xfId="3611"/>
    <cellStyle name="20% - Accent1 3 3 2 11" xfId="3612"/>
    <cellStyle name="20% - Accent1 3 3 2 12" xfId="3613"/>
    <cellStyle name="20% - Accent1 3 3 2 13" xfId="3614"/>
    <cellStyle name="20% - Accent1 3 3 2 2" xfId="3615"/>
    <cellStyle name="20% - Accent1 3 3 2 2 10" xfId="3616"/>
    <cellStyle name="20% - Accent1 3 3 2 2 11" xfId="3617"/>
    <cellStyle name="20% - Accent1 3 3 2 2 12" xfId="3618"/>
    <cellStyle name="20% - Accent1 3 3 2 2 2" xfId="3619"/>
    <cellStyle name="20% - Accent1 3 3 2 2 2 2" xfId="3620"/>
    <cellStyle name="20% - Accent1 3 3 2 2 2 2 2" xfId="3621"/>
    <cellStyle name="20% - Accent1 3 3 2 2 2 2 3" xfId="3622"/>
    <cellStyle name="20% - Accent1 3 3 2 2 2 3" xfId="3623"/>
    <cellStyle name="20% - Accent1 3 3 2 2 2 3 2" xfId="3624"/>
    <cellStyle name="20% - Accent1 3 3 2 2 2 4" xfId="3625"/>
    <cellStyle name="20% - Accent1 3 3 2 2 2 5" xfId="3626"/>
    <cellStyle name="20% - Accent1 3 3 2 2 2 6" xfId="3627"/>
    <cellStyle name="20% - Accent1 3 3 2 2 2 7" xfId="3628"/>
    <cellStyle name="20% - Accent1 3 3 2 2 2 8" xfId="3629"/>
    <cellStyle name="20% - Accent1 3 3 2 2 2 9" xfId="3630"/>
    <cellStyle name="20% - Accent1 3 3 2 2 3" xfId="3631"/>
    <cellStyle name="20% - Accent1 3 3 2 2 3 2" xfId="3632"/>
    <cellStyle name="20% - Accent1 3 3 2 2 3 2 2" xfId="3633"/>
    <cellStyle name="20% - Accent1 3 3 2 2 3 2 3" xfId="3634"/>
    <cellStyle name="20% - Accent1 3 3 2 2 3 3" xfId="3635"/>
    <cellStyle name="20% - Accent1 3 3 2 2 3 3 2" xfId="3636"/>
    <cellStyle name="20% - Accent1 3 3 2 2 3 4" xfId="3637"/>
    <cellStyle name="20% - Accent1 3 3 2 2 3 5" xfId="3638"/>
    <cellStyle name="20% - Accent1 3 3 2 2 3 6" xfId="3639"/>
    <cellStyle name="20% - Accent1 3 3 2 2 3 7" xfId="3640"/>
    <cellStyle name="20% - Accent1 3 3 2 2 3 8" xfId="3641"/>
    <cellStyle name="20% - Accent1 3 3 2 2 3 9" xfId="3642"/>
    <cellStyle name="20% - Accent1 3 3 2 2 4" xfId="3643"/>
    <cellStyle name="20% - Accent1 3 3 2 2 4 2" xfId="3644"/>
    <cellStyle name="20% - Accent1 3 3 2 2 4 2 2" xfId="3645"/>
    <cellStyle name="20% - Accent1 3 3 2 2 4 2 3" xfId="3646"/>
    <cellStyle name="20% - Accent1 3 3 2 2 4 3" xfId="3647"/>
    <cellStyle name="20% - Accent1 3 3 2 2 4 3 2" xfId="3648"/>
    <cellStyle name="20% - Accent1 3 3 2 2 4 4" xfId="3649"/>
    <cellStyle name="20% - Accent1 3 3 2 2 4 5" xfId="3650"/>
    <cellStyle name="20% - Accent1 3 3 2 2 4 6" xfId="3651"/>
    <cellStyle name="20% - Accent1 3 3 2 2 4 7" xfId="3652"/>
    <cellStyle name="20% - Accent1 3 3 2 2 4 8" xfId="3653"/>
    <cellStyle name="20% - Accent1 3 3 2 2 4 9" xfId="3654"/>
    <cellStyle name="20% - Accent1 3 3 2 2 5" xfId="3655"/>
    <cellStyle name="20% - Accent1 3 3 2 2 5 2" xfId="3656"/>
    <cellStyle name="20% - Accent1 3 3 2 2 5 3" xfId="3657"/>
    <cellStyle name="20% - Accent1 3 3 2 2 6" xfId="3658"/>
    <cellStyle name="20% - Accent1 3 3 2 2 6 2" xfId="3659"/>
    <cellStyle name="20% - Accent1 3 3 2 2 7" xfId="3660"/>
    <cellStyle name="20% - Accent1 3 3 2 2 8" xfId="3661"/>
    <cellStyle name="20% - Accent1 3 3 2 2 9" xfId="3662"/>
    <cellStyle name="20% - Accent1 3 3 2 3" xfId="3663"/>
    <cellStyle name="20% - Accent1 3 3 2 3 2" xfId="3664"/>
    <cellStyle name="20% - Accent1 3 3 2 3 2 2" xfId="3665"/>
    <cellStyle name="20% - Accent1 3 3 2 3 2 3" xfId="3666"/>
    <cellStyle name="20% - Accent1 3 3 2 3 3" xfId="3667"/>
    <cellStyle name="20% - Accent1 3 3 2 3 3 2" xfId="3668"/>
    <cellStyle name="20% - Accent1 3 3 2 3 4" xfId="3669"/>
    <cellStyle name="20% - Accent1 3 3 2 3 5" xfId="3670"/>
    <cellStyle name="20% - Accent1 3 3 2 3 6" xfId="3671"/>
    <cellStyle name="20% - Accent1 3 3 2 3 7" xfId="3672"/>
    <cellStyle name="20% - Accent1 3 3 2 3 8" xfId="3673"/>
    <cellStyle name="20% - Accent1 3 3 2 3 9" xfId="3674"/>
    <cellStyle name="20% - Accent1 3 3 2 4" xfId="3675"/>
    <cellStyle name="20% - Accent1 3 3 2 4 2" xfId="3676"/>
    <cellStyle name="20% - Accent1 3 3 2 4 2 2" xfId="3677"/>
    <cellStyle name="20% - Accent1 3 3 2 4 2 3" xfId="3678"/>
    <cellStyle name="20% - Accent1 3 3 2 4 3" xfId="3679"/>
    <cellStyle name="20% - Accent1 3 3 2 4 3 2" xfId="3680"/>
    <cellStyle name="20% - Accent1 3 3 2 4 4" xfId="3681"/>
    <cellStyle name="20% - Accent1 3 3 2 4 5" xfId="3682"/>
    <cellStyle name="20% - Accent1 3 3 2 4 6" xfId="3683"/>
    <cellStyle name="20% - Accent1 3 3 2 4 7" xfId="3684"/>
    <cellStyle name="20% - Accent1 3 3 2 4 8" xfId="3685"/>
    <cellStyle name="20% - Accent1 3 3 2 4 9" xfId="3686"/>
    <cellStyle name="20% - Accent1 3 3 2 5" xfId="3687"/>
    <cellStyle name="20% - Accent1 3 3 2 5 2" xfId="3688"/>
    <cellStyle name="20% - Accent1 3 3 2 5 2 2" xfId="3689"/>
    <cellStyle name="20% - Accent1 3 3 2 5 2 3" xfId="3690"/>
    <cellStyle name="20% - Accent1 3 3 2 5 3" xfId="3691"/>
    <cellStyle name="20% - Accent1 3 3 2 5 3 2" xfId="3692"/>
    <cellStyle name="20% - Accent1 3 3 2 5 4" xfId="3693"/>
    <cellStyle name="20% - Accent1 3 3 2 5 5" xfId="3694"/>
    <cellStyle name="20% - Accent1 3 3 2 5 6" xfId="3695"/>
    <cellStyle name="20% - Accent1 3 3 2 5 7" xfId="3696"/>
    <cellStyle name="20% - Accent1 3 3 2 5 8" xfId="3697"/>
    <cellStyle name="20% - Accent1 3 3 2 5 9" xfId="3698"/>
    <cellStyle name="20% - Accent1 3 3 2 6" xfId="3699"/>
    <cellStyle name="20% - Accent1 3 3 2 6 2" xfId="3700"/>
    <cellStyle name="20% - Accent1 3 3 2 6 3" xfId="3701"/>
    <cellStyle name="20% - Accent1 3 3 2 7" xfId="3702"/>
    <cellStyle name="20% - Accent1 3 3 2 7 2" xfId="3703"/>
    <cellStyle name="20% - Accent1 3 3 2 8" xfId="3704"/>
    <cellStyle name="20% - Accent1 3 3 2 9" xfId="3705"/>
    <cellStyle name="20% - Accent1 3 3 3" xfId="3706"/>
    <cellStyle name="20% - Accent1 3 3 3 10" xfId="3707"/>
    <cellStyle name="20% - Accent1 3 3 3 11" xfId="3708"/>
    <cellStyle name="20% - Accent1 3 3 3 12" xfId="3709"/>
    <cellStyle name="20% - Accent1 3 3 3 13" xfId="3710"/>
    <cellStyle name="20% - Accent1 3 3 3 2" xfId="3711"/>
    <cellStyle name="20% - Accent1 3 3 3 2 10" xfId="3712"/>
    <cellStyle name="20% - Accent1 3 3 3 2 11" xfId="3713"/>
    <cellStyle name="20% - Accent1 3 3 3 2 12" xfId="3714"/>
    <cellStyle name="20% - Accent1 3 3 3 2 2" xfId="3715"/>
    <cellStyle name="20% - Accent1 3 3 3 2 2 2" xfId="3716"/>
    <cellStyle name="20% - Accent1 3 3 3 2 2 2 2" xfId="3717"/>
    <cellStyle name="20% - Accent1 3 3 3 2 2 2 3" xfId="3718"/>
    <cellStyle name="20% - Accent1 3 3 3 2 2 3" xfId="3719"/>
    <cellStyle name="20% - Accent1 3 3 3 2 2 3 2" xfId="3720"/>
    <cellStyle name="20% - Accent1 3 3 3 2 2 4" xfId="3721"/>
    <cellStyle name="20% - Accent1 3 3 3 2 2 5" xfId="3722"/>
    <cellStyle name="20% - Accent1 3 3 3 2 2 6" xfId="3723"/>
    <cellStyle name="20% - Accent1 3 3 3 2 2 7" xfId="3724"/>
    <cellStyle name="20% - Accent1 3 3 3 2 2 8" xfId="3725"/>
    <cellStyle name="20% - Accent1 3 3 3 2 2 9" xfId="3726"/>
    <cellStyle name="20% - Accent1 3 3 3 2 3" xfId="3727"/>
    <cellStyle name="20% - Accent1 3 3 3 2 3 2" xfId="3728"/>
    <cellStyle name="20% - Accent1 3 3 3 2 3 2 2" xfId="3729"/>
    <cellStyle name="20% - Accent1 3 3 3 2 3 2 3" xfId="3730"/>
    <cellStyle name="20% - Accent1 3 3 3 2 3 3" xfId="3731"/>
    <cellStyle name="20% - Accent1 3 3 3 2 3 3 2" xfId="3732"/>
    <cellStyle name="20% - Accent1 3 3 3 2 3 4" xfId="3733"/>
    <cellStyle name="20% - Accent1 3 3 3 2 3 5" xfId="3734"/>
    <cellStyle name="20% - Accent1 3 3 3 2 3 6" xfId="3735"/>
    <cellStyle name="20% - Accent1 3 3 3 2 3 7" xfId="3736"/>
    <cellStyle name="20% - Accent1 3 3 3 2 3 8" xfId="3737"/>
    <cellStyle name="20% - Accent1 3 3 3 2 3 9" xfId="3738"/>
    <cellStyle name="20% - Accent1 3 3 3 2 4" xfId="3739"/>
    <cellStyle name="20% - Accent1 3 3 3 2 4 2" xfId="3740"/>
    <cellStyle name="20% - Accent1 3 3 3 2 4 2 2" xfId="3741"/>
    <cellStyle name="20% - Accent1 3 3 3 2 4 2 3" xfId="3742"/>
    <cellStyle name="20% - Accent1 3 3 3 2 4 3" xfId="3743"/>
    <cellStyle name="20% - Accent1 3 3 3 2 4 3 2" xfId="3744"/>
    <cellStyle name="20% - Accent1 3 3 3 2 4 4" xfId="3745"/>
    <cellStyle name="20% - Accent1 3 3 3 2 4 5" xfId="3746"/>
    <cellStyle name="20% - Accent1 3 3 3 2 4 6" xfId="3747"/>
    <cellStyle name="20% - Accent1 3 3 3 2 4 7" xfId="3748"/>
    <cellStyle name="20% - Accent1 3 3 3 2 4 8" xfId="3749"/>
    <cellStyle name="20% - Accent1 3 3 3 2 4 9" xfId="3750"/>
    <cellStyle name="20% - Accent1 3 3 3 2 5" xfId="3751"/>
    <cellStyle name="20% - Accent1 3 3 3 2 5 2" xfId="3752"/>
    <cellStyle name="20% - Accent1 3 3 3 2 5 3" xfId="3753"/>
    <cellStyle name="20% - Accent1 3 3 3 2 6" xfId="3754"/>
    <cellStyle name="20% - Accent1 3 3 3 2 6 2" xfId="3755"/>
    <cellStyle name="20% - Accent1 3 3 3 2 7" xfId="3756"/>
    <cellStyle name="20% - Accent1 3 3 3 2 8" xfId="3757"/>
    <cellStyle name="20% - Accent1 3 3 3 2 9" xfId="3758"/>
    <cellStyle name="20% - Accent1 3 3 3 3" xfId="3759"/>
    <cellStyle name="20% - Accent1 3 3 3 3 2" xfId="3760"/>
    <cellStyle name="20% - Accent1 3 3 3 3 2 2" xfId="3761"/>
    <cellStyle name="20% - Accent1 3 3 3 3 2 3" xfId="3762"/>
    <cellStyle name="20% - Accent1 3 3 3 3 3" xfId="3763"/>
    <cellStyle name="20% - Accent1 3 3 3 3 3 2" xfId="3764"/>
    <cellStyle name="20% - Accent1 3 3 3 3 4" xfId="3765"/>
    <cellStyle name="20% - Accent1 3 3 3 3 5" xfId="3766"/>
    <cellStyle name="20% - Accent1 3 3 3 3 6" xfId="3767"/>
    <cellStyle name="20% - Accent1 3 3 3 3 7" xfId="3768"/>
    <cellStyle name="20% - Accent1 3 3 3 3 8" xfId="3769"/>
    <cellStyle name="20% - Accent1 3 3 3 3 9" xfId="3770"/>
    <cellStyle name="20% - Accent1 3 3 3 4" xfId="3771"/>
    <cellStyle name="20% - Accent1 3 3 3 4 2" xfId="3772"/>
    <cellStyle name="20% - Accent1 3 3 3 4 2 2" xfId="3773"/>
    <cellStyle name="20% - Accent1 3 3 3 4 2 3" xfId="3774"/>
    <cellStyle name="20% - Accent1 3 3 3 4 3" xfId="3775"/>
    <cellStyle name="20% - Accent1 3 3 3 4 3 2" xfId="3776"/>
    <cellStyle name="20% - Accent1 3 3 3 4 4" xfId="3777"/>
    <cellStyle name="20% - Accent1 3 3 3 4 5" xfId="3778"/>
    <cellStyle name="20% - Accent1 3 3 3 4 6" xfId="3779"/>
    <cellStyle name="20% - Accent1 3 3 3 4 7" xfId="3780"/>
    <cellStyle name="20% - Accent1 3 3 3 4 8" xfId="3781"/>
    <cellStyle name="20% - Accent1 3 3 3 4 9" xfId="3782"/>
    <cellStyle name="20% - Accent1 3 3 3 5" xfId="3783"/>
    <cellStyle name="20% - Accent1 3 3 3 5 2" xfId="3784"/>
    <cellStyle name="20% - Accent1 3 3 3 5 2 2" xfId="3785"/>
    <cellStyle name="20% - Accent1 3 3 3 5 2 3" xfId="3786"/>
    <cellStyle name="20% - Accent1 3 3 3 5 3" xfId="3787"/>
    <cellStyle name="20% - Accent1 3 3 3 5 3 2" xfId="3788"/>
    <cellStyle name="20% - Accent1 3 3 3 5 4" xfId="3789"/>
    <cellStyle name="20% - Accent1 3 3 3 5 5" xfId="3790"/>
    <cellStyle name="20% - Accent1 3 3 3 5 6" xfId="3791"/>
    <cellStyle name="20% - Accent1 3 3 3 5 7" xfId="3792"/>
    <cellStyle name="20% - Accent1 3 3 3 5 8" xfId="3793"/>
    <cellStyle name="20% - Accent1 3 3 3 5 9" xfId="3794"/>
    <cellStyle name="20% - Accent1 3 3 3 6" xfId="3795"/>
    <cellStyle name="20% - Accent1 3 3 3 6 2" xfId="3796"/>
    <cellStyle name="20% - Accent1 3 3 3 6 3" xfId="3797"/>
    <cellStyle name="20% - Accent1 3 3 3 7" xfId="3798"/>
    <cellStyle name="20% - Accent1 3 3 3 7 2" xfId="3799"/>
    <cellStyle name="20% - Accent1 3 3 3 8" xfId="3800"/>
    <cellStyle name="20% - Accent1 3 3 3 9" xfId="3801"/>
    <cellStyle name="20% - Accent1 3 3 4" xfId="3802"/>
    <cellStyle name="20% - Accent1 3 3 4 10" xfId="3803"/>
    <cellStyle name="20% - Accent1 3 3 4 11" xfId="3804"/>
    <cellStyle name="20% - Accent1 3 3 4 12" xfId="3805"/>
    <cellStyle name="20% - Accent1 3 3 4 2" xfId="3806"/>
    <cellStyle name="20% - Accent1 3 3 4 2 2" xfId="3807"/>
    <cellStyle name="20% - Accent1 3 3 4 2 2 2" xfId="3808"/>
    <cellStyle name="20% - Accent1 3 3 4 2 2 3" xfId="3809"/>
    <cellStyle name="20% - Accent1 3 3 4 2 3" xfId="3810"/>
    <cellStyle name="20% - Accent1 3 3 4 2 3 2" xfId="3811"/>
    <cellStyle name="20% - Accent1 3 3 4 2 4" xfId="3812"/>
    <cellStyle name="20% - Accent1 3 3 4 2 5" xfId="3813"/>
    <cellStyle name="20% - Accent1 3 3 4 2 6" xfId="3814"/>
    <cellStyle name="20% - Accent1 3 3 4 2 7" xfId="3815"/>
    <cellStyle name="20% - Accent1 3 3 4 2 8" xfId="3816"/>
    <cellStyle name="20% - Accent1 3 3 4 2 9" xfId="3817"/>
    <cellStyle name="20% - Accent1 3 3 4 3" xfId="3818"/>
    <cellStyle name="20% - Accent1 3 3 4 3 2" xfId="3819"/>
    <cellStyle name="20% - Accent1 3 3 4 3 2 2" xfId="3820"/>
    <cellStyle name="20% - Accent1 3 3 4 3 2 3" xfId="3821"/>
    <cellStyle name="20% - Accent1 3 3 4 3 3" xfId="3822"/>
    <cellStyle name="20% - Accent1 3 3 4 3 3 2" xfId="3823"/>
    <cellStyle name="20% - Accent1 3 3 4 3 4" xfId="3824"/>
    <cellStyle name="20% - Accent1 3 3 4 3 5" xfId="3825"/>
    <cellStyle name="20% - Accent1 3 3 4 3 6" xfId="3826"/>
    <cellStyle name="20% - Accent1 3 3 4 3 7" xfId="3827"/>
    <cellStyle name="20% - Accent1 3 3 4 3 8" xfId="3828"/>
    <cellStyle name="20% - Accent1 3 3 4 3 9" xfId="3829"/>
    <cellStyle name="20% - Accent1 3 3 4 4" xfId="3830"/>
    <cellStyle name="20% - Accent1 3 3 4 4 2" xfId="3831"/>
    <cellStyle name="20% - Accent1 3 3 4 4 2 2" xfId="3832"/>
    <cellStyle name="20% - Accent1 3 3 4 4 2 3" xfId="3833"/>
    <cellStyle name="20% - Accent1 3 3 4 4 3" xfId="3834"/>
    <cellStyle name="20% - Accent1 3 3 4 4 3 2" xfId="3835"/>
    <cellStyle name="20% - Accent1 3 3 4 4 4" xfId="3836"/>
    <cellStyle name="20% - Accent1 3 3 4 4 5" xfId="3837"/>
    <cellStyle name="20% - Accent1 3 3 4 4 6" xfId="3838"/>
    <cellStyle name="20% - Accent1 3 3 4 4 7" xfId="3839"/>
    <cellStyle name="20% - Accent1 3 3 4 4 8" xfId="3840"/>
    <cellStyle name="20% - Accent1 3 3 4 4 9" xfId="3841"/>
    <cellStyle name="20% - Accent1 3 3 4 5" xfId="3842"/>
    <cellStyle name="20% - Accent1 3 3 4 5 2" xfId="3843"/>
    <cellStyle name="20% - Accent1 3 3 4 5 3" xfId="3844"/>
    <cellStyle name="20% - Accent1 3 3 4 6" xfId="3845"/>
    <cellStyle name="20% - Accent1 3 3 4 6 2" xfId="3846"/>
    <cellStyle name="20% - Accent1 3 3 4 7" xfId="3847"/>
    <cellStyle name="20% - Accent1 3 3 4 8" xfId="3848"/>
    <cellStyle name="20% - Accent1 3 3 4 9" xfId="3849"/>
    <cellStyle name="20% - Accent1 3 3 5" xfId="3850"/>
    <cellStyle name="20% - Accent1 3 3 5 2" xfId="3851"/>
    <cellStyle name="20% - Accent1 3 3 5 2 2" xfId="3852"/>
    <cellStyle name="20% - Accent1 3 3 5 2 3" xfId="3853"/>
    <cellStyle name="20% - Accent1 3 3 5 3" xfId="3854"/>
    <cellStyle name="20% - Accent1 3 3 5 3 2" xfId="3855"/>
    <cellStyle name="20% - Accent1 3 3 5 4" xfId="3856"/>
    <cellStyle name="20% - Accent1 3 3 5 5" xfId="3857"/>
    <cellStyle name="20% - Accent1 3 3 5 6" xfId="3858"/>
    <cellStyle name="20% - Accent1 3 3 5 7" xfId="3859"/>
    <cellStyle name="20% - Accent1 3 3 5 8" xfId="3860"/>
    <cellStyle name="20% - Accent1 3 3 5 9" xfId="3861"/>
    <cellStyle name="20% - Accent1 3 3 6" xfId="3862"/>
    <cellStyle name="20% - Accent1 3 3 6 2" xfId="3863"/>
    <cellStyle name="20% - Accent1 3 3 6 2 2" xfId="3864"/>
    <cellStyle name="20% - Accent1 3 3 6 2 3" xfId="3865"/>
    <cellStyle name="20% - Accent1 3 3 6 3" xfId="3866"/>
    <cellStyle name="20% - Accent1 3 3 6 3 2" xfId="3867"/>
    <cellStyle name="20% - Accent1 3 3 6 4" xfId="3868"/>
    <cellStyle name="20% - Accent1 3 3 6 5" xfId="3869"/>
    <cellStyle name="20% - Accent1 3 3 6 6" xfId="3870"/>
    <cellStyle name="20% - Accent1 3 3 6 7" xfId="3871"/>
    <cellStyle name="20% - Accent1 3 3 6 8" xfId="3872"/>
    <cellStyle name="20% - Accent1 3 3 6 9" xfId="3873"/>
    <cellStyle name="20% - Accent1 3 3 7" xfId="3874"/>
    <cellStyle name="20% - Accent1 3 3 7 2" xfId="3875"/>
    <cellStyle name="20% - Accent1 3 3 7 2 2" xfId="3876"/>
    <cellStyle name="20% - Accent1 3 3 7 2 3" xfId="3877"/>
    <cellStyle name="20% - Accent1 3 3 7 3" xfId="3878"/>
    <cellStyle name="20% - Accent1 3 3 7 3 2" xfId="3879"/>
    <cellStyle name="20% - Accent1 3 3 7 4" xfId="3880"/>
    <cellStyle name="20% - Accent1 3 3 7 5" xfId="3881"/>
    <cellStyle name="20% - Accent1 3 3 7 6" xfId="3882"/>
    <cellStyle name="20% - Accent1 3 3 7 7" xfId="3883"/>
    <cellStyle name="20% - Accent1 3 3 7 8" xfId="3884"/>
    <cellStyle name="20% - Accent1 3 3 7 9" xfId="3885"/>
    <cellStyle name="20% - Accent1 3 3 8" xfId="3886"/>
    <cellStyle name="20% - Accent1 3 3 8 2" xfId="3887"/>
    <cellStyle name="20% - Accent1 3 3 8 3" xfId="3888"/>
    <cellStyle name="20% - Accent1 3 3 9" xfId="3889"/>
    <cellStyle name="20% - Accent1 3 3 9 2" xfId="3890"/>
    <cellStyle name="20% - Accent1 3 4" xfId="3891"/>
    <cellStyle name="20% - Accent1 3 4 10" xfId="3892"/>
    <cellStyle name="20% - Accent1 3 4 11" xfId="3893"/>
    <cellStyle name="20% - Accent1 3 4 12" xfId="3894"/>
    <cellStyle name="20% - Accent1 3 4 13" xfId="3895"/>
    <cellStyle name="20% - Accent1 3 4 14" xfId="3896"/>
    <cellStyle name="20% - Accent1 3 4 15" xfId="3897"/>
    <cellStyle name="20% - Accent1 3 4 2" xfId="3898"/>
    <cellStyle name="20% - Accent1 3 4 2 10" xfId="3899"/>
    <cellStyle name="20% - Accent1 3 4 2 11" xfId="3900"/>
    <cellStyle name="20% - Accent1 3 4 2 12" xfId="3901"/>
    <cellStyle name="20% - Accent1 3 4 2 13" xfId="3902"/>
    <cellStyle name="20% - Accent1 3 4 2 2" xfId="3903"/>
    <cellStyle name="20% - Accent1 3 4 2 2 10" xfId="3904"/>
    <cellStyle name="20% - Accent1 3 4 2 2 11" xfId="3905"/>
    <cellStyle name="20% - Accent1 3 4 2 2 12" xfId="3906"/>
    <cellStyle name="20% - Accent1 3 4 2 2 2" xfId="3907"/>
    <cellStyle name="20% - Accent1 3 4 2 2 2 2" xfId="3908"/>
    <cellStyle name="20% - Accent1 3 4 2 2 2 2 2" xfId="3909"/>
    <cellStyle name="20% - Accent1 3 4 2 2 2 2 3" xfId="3910"/>
    <cellStyle name="20% - Accent1 3 4 2 2 2 3" xfId="3911"/>
    <cellStyle name="20% - Accent1 3 4 2 2 2 3 2" xfId="3912"/>
    <cellStyle name="20% - Accent1 3 4 2 2 2 4" xfId="3913"/>
    <cellStyle name="20% - Accent1 3 4 2 2 2 5" xfId="3914"/>
    <cellStyle name="20% - Accent1 3 4 2 2 2 6" xfId="3915"/>
    <cellStyle name="20% - Accent1 3 4 2 2 2 7" xfId="3916"/>
    <cellStyle name="20% - Accent1 3 4 2 2 2 8" xfId="3917"/>
    <cellStyle name="20% - Accent1 3 4 2 2 2 9" xfId="3918"/>
    <cellStyle name="20% - Accent1 3 4 2 2 3" xfId="3919"/>
    <cellStyle name="20% - Accent1 3 4 2 2 3 2" xfId="3920"/>
    <cellStyle name="20% - Accent1 3 4 2 2 3 2 2" xfId="3921"/>
    <cellStyle name="20% - Accent1 3 4 2 2 3 2 3" xfId="3922"/>
    <cellStyle name="20% - Accent1 3 4 2 2 3 3" xfId="3923"/>
    <cellStyle name="20% - Accent1 3 4 2 2 3 3 2" xfId="3924"/>
    <cellStyle name="20% - Accent1 3 4 2 2 3 4" xfId="3925"/>
    <cellStyle name="20% - Accent1 3 4 2 2 3 5" xfId="3926"/>
    <cellStyle name="20% - Accent1 3 4 2 2 3 6" xfId="3927"/>
    <cellStyle name="20% - Accent1 3 4 2 2 3 7" xfId="3928"/>
    <cellStyle name="20% - Accent1 3 4 2 2 3 8" xfId="3929"/>
    <cellStyle name="20% - Accent1 3 4 2 2 3 9" xfId="3930"/>
    <cellStyle name="20% - Accent1 3 4 2 2 4" xfId="3931"/>
    <cellStyle name="20% - Accent1 3 4 2 2 4 2" xfId="3932"/>
    <cellStyle name="20% - Accent1 3 4 2 2 4 2 2" xfId="3933"/>
    <cellStyle name="20% - Accent1 3 4 2 2 4 2 3" xfId="3934"/>
    <cellStyle name="20% - Accent1 3 4 2 2 4 3" xfId="3935"/>
    <cellStyle name="20% - Accent1 3 4 2 2 4 3 2" xfId="3936"/>
    <cellStyle name="20% - Accent1 3 4 2 2 4 4" xfId="3937"/>
    <cellStyle name="20% - Accent1 3 4 2 2 4 5" xfId="3938"/>
    <cellStyle name="20% - Accent1 3 4 2 2 4 6" xfId="3939"/>
    <cellStyle name="20% - Accent1 3 4 2 2 4 7" xfId="3940"/>
    <cellStyle name="20% - Accent1 3 4 2 2 4 8" xfId="3941"/>
    <cellStyle name="20% - Accent1 3 4 2 2 4 9" xfId="3942"/>
    <cellStyle name="20% - Accent1 3 4 2 2 5" xfId="3943"/>
    <cellStyle name="20% - Accent1 3 4 2 2 5 2" xfId="3944"/>
    <cellStyle name="20% - Accent1 3 4 2 2 5 3" xfId="3945"/>
    <cellStyle name="20% - Accent1 3 4 2 2 6" xfId="3946"/>
    <cellStyle name="20% - Accent1 3 4 2 2 6 2" xfId="3947"/>
    <cellStyle name="20% - Accent1 3 4 2 2 7" xfId="3948"/>
    <cellStyle name="20% - Accent1 3 4 2 2 8" xfId="3949"/>
    <cellStyle name="20% - Accent1 3 4 2 2 9" xfId="3950"/>
    <cellStyle name="20% - Accent1 3 4 2 3" xfId="3951"/>
    <cellStyle name="20% - Accent1 3 4 2 3 2" xfId="3952"/>
    <cellStyle name="20% - Accent1 3 4 2 3 2 2" xfId="3953"/>
    <cellStyle name="20% - Accent1 3 4 2 3 2 3" xfId="3954"/>
    <cellStyle name="20% - Accent1 3 4 2 3 3" xfId="3955"/>
    <cellStyle name="20% - Accent1 3 4 2 3 3 2" xfId="3956"/>
    <cellStyle name="20% - Accent1 3 4 2 3 4" xfId="3957"/>
    <cellStyle name="20% - Accent1 3 4 2 3 5" xfId="3958"/>
    <cellStyle name="20% - Accent1 3 4 2 3 6" xfId="3959"/>
    <cellStyle name="20% - Accent1 3 4 2 3 7" xfId="3960"/>
    <cellStyle name="20% - Accent1 3 4 2 3 8" xfId="3961"/>
    <cellStyle name="20% - Accent1 3 4 2 3 9" xfId="3962"/>
    <cellStyle name="20% - Accent1 3 4 2 4" xfId="3963"/>
    <cellStyle name="20% - Accent1 3 4 2 4 2" xfId="3964"/>
    <cellStyle name="20% - Accent1 3 4 2 4 2 2" xfId="3965"/>
    <cellStyle name="20% - Accent1 3 4 2 4 2 3" xfId="3966"/>
    <cellStyle name="20% - Accent1 3 4 2 4 3" xfId="3967"/>
    <cellStyle name="20% - Accent1 3 4 2 4 3 2" xfId="3968"/>
    <cellStyle name="20% - Accent1 3 4 2 4 4" xfId="3969"/>
    <cellStyle name="20% - Accent1 3 4 2 4 5" xfId="3970"/>
    <cellStyle name="20% - Accent1 3 4 2 4 6" xfId="3971"/>
    <cellStyle name="20% - Accent1 3 4 2 4 7" xfId="3972"/>
    <cellStyle name="20% - Accent1 3 4 2 4 8" xfId="3973"/>
    <cellStyle name="20% - Accent1 3 4 2 4 9" xfId="3974"/>
    <cellStyle name="20% - Accent1 3 4 2 5" xfId="3975"/>
    <cellStyle name="20% - Accent1 3 4 2 5 2" xfId="3976"/>
    <cellStyle name="20% - Accent1 3 4 2 5 2 2" xfId="3977"/>
    <cellStyle name="20% - Accent1 3 4 2 5 2 3" xfId="3978"/>
    <cellStyle name="20% - Accent1 3 4 2 5 3" xfId="3979"/>
    <cellStyle name="20% - Accent1 3 4 2 5 3 2" xfId="3980"/>
    <cellStyle name="20% - Accent1 3 4 2 5 4" xfId="3981"/>
    <cellStyle name="20% - Accent1 3 4 2 5 5" xfId="3982"/>
    <cellStyle name="20% - Accent1 3 4 2 5 6" xfId="3983"/>
    <cellStyle name="20% - Accent1 3 4 2 5 7" xfId="3984"/>
    <cellStyle name="20% - Accent1 3 4 2 5 8" xfId="3985"/>
    <cellStyle name="20% - Accent1 3 4 2 5 9" xfId="3986"/>
    <cellStyle name="20% - Accent1 3 4 2 6" xfId="3987"/>
    <cellStyle name="20% - Accent1 3 4 2 6 2" xfId="3988"/>
    <cellStyle name="20% - Accent1 3 4 2 6 3" xfId="3989"/>
    <cellStyle name="20% - Accent1 3 4 2 7" xfId="3990"/>
    <cellStyle name="20% - Accent1 3 4 2 7 2" xfId="3991"/>
    <cellStyle name="20% - Accent1 3 4 2 8" xfId="3992"/>
    <cellStyle name="20% - Accent1 3 4 2 9" xfId="3993"/>
    <cellStyle name="20% - Accent1 3 4 3" xfId="3994"/>
    <cellStyle name="20% - Accent1 3 4 3 10" xfId="3995"/>
    <cellStyle name="20% - Accent1 3 4 3 11" xfId="3996"/>
    <cellStyle name="20% - Accent1 3 4 3 12" xfId="3997"/>
    <cellStyle name="20% - Accent1 3 4 3 13" xfId="3998"/>
    <cellStyle name="20% - Accent1 3 4 3 2" xfId="3999"/>
    <cellStyle name="20% - Accent1 3 4 3 2 10" xfId="4000"/>
    <cellStyle name="20% - Accent1 3 4 3 2 11" xfId="4001"/>
    <cellStyle name="20% - Accent1 3 4 3 2 12" xfId="4002"/>
    <cellStyle name="20% - Accent1 3 4 3 2 2" xfId="4003"/>
    <cellStyle name="20% - Accent1 3 4 3 2 2 2" xfId="4004"/>
    <cellStyle name="20% - Accent1 3 4 3 2 2 2 2" xfId="4005"/>
    <cellStyle name="20% - Accent1 3 4 3 2 2 2 3" xfId="4006"/>
    <cellStyle name="20% - Accent1 3 4 3 2 2 3" xfId="4007"/>
    <cellStyle name="20% - Accent1 3 4 3 2 2 3 2" xfId="4008"/>
    <cellStyle name="20% - Accent1 3 4 3 2 2 4" xfId="4009"/>
    <cellStyle name="20% - Accent1 3 4 3 2 2 5" xfId="4010"/>
    <cellStyle name="20% - Accent1 3 4 3 2 2 6" xfId="4011"/>
    <cellStyle name="20% - Accent1 3 4 3 2 2 7" xfId="4012"/>
    <cellStyle name="20% - Accent1 3 4 3 2 2 8" xfId="4013"/>
    <cellStyle name="20% - Accent1 3 4 3 2 2 9" xfId="4014"/>
    <cellStyle name="20% - Accent1 3 4 3 2 3" xfId="4015"/>
    <cellStyle name="20% - Accent1 3 4 3 2 3 2" xfId="4016"/>
    <cellStyle name="20% - Accent1 3 4 3 2 3 2 2" xfId="4017"/>
    <cellStyle name="20% - Accent1 3 4 3 2 3 2 3" xfId="4018"/>
    <cellStyle name="20% - Accent1 3 4 3 2 3 3" xfId="4019"/>
    <cellStyle name="20% - Accent1 3 4 3 2 3 3 2" xfId="4020"/>
    <cellStyle name="20% - Accent1 3 4 3 2 3 4" xfId="4021"/>
    <cellStyle name="20% - Accent1 3 4 3 2 3 5" xfId="4022"/>
    <cellStyle name="20% - Accent1 3 4 3 2 3 6" xfId="4023"/>
    <cellStyle name="20% - Accent1 3 4 3 2 3 7" xfId="4024"/>
    <cellStyle name="20% - Accent1 3 4 3 2 3 8" xfId="4025"/>
    <cellStyle name="20% - Accent1 3 4 3 2 3 9" xfId="4026"/>
    <cellStyle name="20% - Accent1 3 4 3 2 4" xfId="4027"/>
    <cellStyle name="20% - Accent1 3 4 3 2 4 2" xfId="4028"/>
    <cellStyle name="20% - Accent1 3 4 3 2 4 2 2" xfId="4029"/>
    <cellStyle name="20% - Accent1 3 4 3 2 4 2 3" xfId="4030"/>
    <cellStyle name="20% - Accent1 3 4 3 2 4 3" xfId="4031"/>
    <cellStyle name="20% - Accent1 3 4 3 2 4 3 2" xfId="4032"/>
    <cellStyle name="20% - Accent1 3 4 3 2 4 4" xfId="4033"/>
    <cellStyle name="20% - Accent1 3 4 3 2 4 5" xfId="4034"/>
    <cellStyle name="20% - Accent1 3 4 3 2 4 6" xfId="4035"/>
    <cellStyle name="20% - Accent1 3 4 3 2 4 7" xfId="4036"/>
    <cellStyle name="20% - Accent1 3 4 3 2 4 8" xfId="4037"/>
    <cellStyle name="20% - Accent1 3 4 3 2 4 9" xfId="4038"/>
    <cellStyle name="20% - Accent1 3 4 3 2 5" xfId="4039"/>
    <cellStyle name="20% - Accent1 3 4 3 2 5 2" xfId="4040"/>
    <cellStyle name="20% - Accent1 3 4 3 2 5 3" xfId="4041"/>
    <cellStyle name="20% - Accent1 3 4 3 2 6" xfId="4042"/>
    <cellStyle name="20% - Accent1 3 4 3 2 6 2" xfId="4043"/>
    <cellStyle name="20% - Accent1 3 4 3 2 7" xfId="4044"/>
    <cellStyle name="20% - Accent1 3 4 3 2 8" xfId="4045"/>
    <cellStyle name="20% - Accent1 3 4 3 2 9" xfId="4046"/>
    <cellStyle name="20% - Accent1 3 4 3 3" xfId="4047"/>
    <cellStyle name="20% - Accent1 3 4 3 3 2" xfId="4048"/>
    <cellStyle name="20% - Accent1 3 4 3 3 2 2" xfId="4049"/>
    <cellStyle name="20% - Accent1 3 4 3 3 2 3" xfId="4050"/>
    <cellStyle name="20% - Accent1 3 4 3 3 3" xfId="4051"/>
    <cellStyle name="20% - Accent1 3 4 3 3 3 2" xfId="4052"/>
    <cellStyle name="20% - Accent1 3 4 3 3 4" xfId="4053"/>
    <cellStyle name="20% - Accent1 3 4 3 3 5" xfId="4054"/>
    <cellStyle name="20% - Accent1 3 4 3 3 6" xfId="4055"/>
    <cellStyle name="20% - Accent1 3 4 3 3 7" xfId="4056"/>
    <cellStyle name="20% - Accent1 3 4 3 3 8" xfId="4057"/>
    <cellStyle name="20% - Accent1 3 4 3 3 9" xfId="4058"/>
    <cellStyle name="20% - Accent1 3 4 3 4" xfId="4059"/>
    <cellStyle name="20% - Accent1 3 4 3 4 2" xfId="4060"/>
    <cellStyle name="20% - Accent1 3 4 3 4 2 2" xfId="4061"/>
    <cellStyle name="20% - Accent1 3 4 3 4 2 3" xfId="4062"/>
    <cellStyle name="20% - Accent1 3 4 3 4 3" xfId="4063"/>
    <cellStyle name="20% - Accent1 3 4 3 4 3 2" xfId="4064"/>
    <cellStyle name="20% - Accent1 3 4 3 4 4" xfId="4065"/>
    <cellStyle name="20% - Accent1 3 4 3 4 5" xfId="4066"/>
    <cellStyle name="20% - Accent1 3 4 3 4 6" xfId="4067"/>
    <cellStyle name="20% - Accent1 3 4 3 4 7" xfId="4068"/>
    <cellStyle name="20% - Accent1 3 4 3 4 8" xfId="4069"/>
    <cellStyle name="20% - Accent1 3 4 3 4 9" xfId="4070"/>
    <cellStyle name="20% - Accent1 3 4 3 5" xfId="4071"/>
    <cellStyle name="20% - Accent1 3 4 3 5 2" xfId="4072"/>
    <cellStyle name="20% - Accent1 3 4 3 5 2 2" xfId="4073"/>
    <cellStyle name="20% - Accent1 3 4 3 5 2 3" xfId="4074"/>
    <cellStyle name="20% - Accent1 3 4 3 5 3" xfId="4075"/>
    <cellStyle name="20% - Accent1 3 4 3 5 3 2" xfId="4076"/>
    <cellStyle name="20% - Accent1 3 4 3 5 4" xfId="4077"/>
    <cellStyle name="20% - Accent1 3 4 3 5 5" xfId="4078"/>
    <cellStyle name="20% - Accent1 3 4 3 5 6" xfId="4079"/>
    <cellStyle name="20% - Accent1 3 4 3 5 7" xfId="4080"/>
    <cellStyle name="20% - Accent1 3 4 3 5 8" xfId="4081"/>
    <cellStyle name="20% - Accent1 3 4 3 5 9" xfId="4082"/>
    <cellStyle name="20% - Accent1 3 4 3 6" xfId="4083"/>
    <cellStyle name="20% - Accent1 3 4 3 6 2" xfId="4084"/>
    <cellStyle name="20% - Accent1 3 4 3 6 3" xfId="4085"/>
    <cellStyle name="20% - Accent1 3 4 3 7" xfId="4086"/>
    <cellStyle name="20% - Accent1 3 4 3 7 2" xfId="4087"/>
    <cellStyle name="20% - Accent1 3 4 3 8" xfId="4088"/>
    <cellStyle name="20% - Accent1 3 4 3 9" xfId="4089"/>
    <cellStyle name="20% - Accent1 3 4 4" xfId="4090"/>
    <cellStyle name="20% - Accent1 3 4 4 10" xfId="4091"/>
    <cellStyle name="20% - Accent1 3 4 4 11" xfId="4092"/>
    <cellStyle name="20% - Accent1 3 4 4 12" xfId="4093"/>
    <cellStyle name="20% - Accent1 3 4 4 2" xfId="4094"/>
    <cellStyle name="20% - Accent1 3 4 4 2 2" xfId="4095"/>
    <cellStyle name="20% - Accent1 3 4 4 2 2 2" xfId="4096"/>
    <cellStyle name="20% - Accent1 3 4 4 2 2 3" xfId="4097"/>
    <cellStyle name="20% - Accent1 3 4 4 2 3" xfId="4098"/>
    <cellStyle name="20% - Accent1 3 4 4 2 3 2" xfId="4099"/>
    <cellStyle name="20% - Accent1 3 4 4 2 4" xfId="4100"/>
    <cellStyle name="20% - Accent1 3 4 4 2 5" xfId="4101"/>
    <cellStyle name="20% - Accent1 3 4 4 2 6" xfId="4102"/>
    <cellStyle name="20% - Accent1 3 4 4 2 7" xfId="4103"/>
    <cellStyle name="20% - Accent1 3 4 4 2 8" xfId="4104"/>
    <cellStyle name="20% - Accent1 3 4 4 2 9" xfId="4105"/>
    <cellStyle name="20% - Accent1 3 4 4 3" xfId="4106"/>
    <cellStyle name="20% - Accent1 3 4 4 3 2" xfId="4107"/>
    <cellStyle name="20% - Accent1 3 4 4 3 2 2" xfId="4108"/>
    <cellStyle name="20% - Accent1 3 4 4 3 2 3" xfId="4109"/>
    <cellStyle name="20% - Accent1 3 4 4 3 3" xfId="4110"/>
    <cellStyle name="20% - Accent1 3 4 4 3 3 2" xfId="4111"/>
    <cellStyle name="20% - Accent1 3 4 4 3 4" xfId="4112"/>
    <cellStyle name="20% - Accent1 3 4 4 3 5" xfId="4113"/>
    <cellStyle name="20% - Accent1 3 4 4 3 6" xfId="4114"/>
    <cellStyle name="20% - Accent1 3 4 4 3 7" xfId="4115"/>
    <cellStyle name="20% - Accent1 3 4 4 3 8" xfId="4116"/>
    <cellStyle name="20% - Accent1 3 4 4 3 9" xfId="4117"/>
    <cellStyle name="20% - Accent1 3 4 4 4" xfId="4118"/>
    <cellStyle name="20% - Accent1 3 4 4 4 2" xfId="4119"/>
    <cellStyle name="20% - Accent1 3 4 4 4 2 2" xfId="4120"/>
    <cellStyle name="20% - Accent1 3 4 4 4 2 3" xfId="4121"/>
    <cellStyle name="20% - Accent1 3 4 4 4 3" xfId="4122"/>
    <cellStyle name="20% - Accent1 3 4 4 4 3 2" xfId="4123"/>
    <cellStyle name="20% - Accent1 3 4 4 4 4" xfId="4124"/>
    <cellStyle name="20% - Accent1 3 4 4 4 5" xfId="4125"/>
    <cellStyle name="20% - Accent1 3 4 4 4 6" xfId="4126"/>
    <cellStyle name="20% - Accent1 3 4 4 4 7" xfId="4127"/>
    <cellStyle name="20% - Accent1 3 4 4 4 8" xfId="4128"/>
    <cellStyle name="20% - Accent1 3 4 4 4 9" xfId="4129"/>
    <cellStyle name="20% - Accent1 3 4 4 5" xfId="4130"/>
    <cellStyle name="20% - Accent1 3 4 4 5 2" xfId="4131"/>
    <cellStyle name="20% - Accent1 3 4 4 5 3" xfId="4132"/>
    <cellStyle name="20% - Accent1 3 4 4 6" xfId="4133"/>
    <cellStyle name="20% - Accent1 3 4 4 6 2" xfId="4134"/>
    <cellStyle name="20% - Accent1 3 4 4 7" xfId="4135"/>
    <cellStyle name="20% - Accent1 3 4 4 8" xfId="4136"/>
    <cellStyle name="20% - Accent1 3 4 4 9" xfId="4137"/>
    <cellStyle name="20% - Accent1 3 4 5" xfId="4138"/>
    <cellStyle name="20% - Accent1 3 4 5 2" xfId="4139"/>
    <cellStyle name="20% - Accent1 3 4 5 2 2" xfId="4140"/>
    <cellStyle name="20% - Accent1 3 4 5 2 3" xfId="4141"/>
    <cellStyle name="20% - Accent1 3 4 5 3" xfId="4142"/>
    <cellStyle name="20% - Accent1 3 4 5 3 2" xfId="4143"/>
    <cellStyle name="20% - Accent1 3 4 5 4" xfId="4144"/>
    <cellStyle name="20% - Accent1 3 4 5 5" xfId="4145"/>
    <cellStyle name="20% - Accent1 3 4 5 6" xfId="4146"/>
    <cellStyle name="20% - Accent1 3 4 5 7" xfId="4147"/>
    <cellStyle name="20% - Accent1 3 4 5 8" xfId="4148"/>
    <cellStyle name="20% - Accent1 3 4 5 9" xfId="4149"/>
    <cellStyle name="20% - Accent1 3 4 6" xfId="4150"/>
    <cellStyle name="20% - Accent1 3 4 6 2" xfId="4151"/>
    <cellStyle name="20% - Accent1 3 4 6 2 2" xfId="4152"/>
    <cellStyle name="20% - Accent1 3 4 6 2 3" xfId="4153"/>
    <cellStyle name="20% - Accent1 3 4 6 3" xfId="4154"/>
    <cellStyle name="20% - Accent1 3 4 6 3 2" xfId="4155"/>
    <cellStyle name="20% - Accent1 3 4 6 4" xfId="4156"/>
    <cellStyle name="20% - Accent1 3 4 6 5" xfId="4157"/>
    <cellStyle name="20% - Accent1 3 4 6 6" xfId="4158"/>
    <cellStyle name="20% - Accent1 3 4 6 7" xfId="4159"/>
    <cellStyle name="20% - Accent1 3 4 6 8" xfId="4160"/>
    <cellStyle name="20% - Accent1 3 4 6 9" xfId="4161"/>
    <cellStyle name="20% - Accent1 3 4 7" xfId="4162"/>
    <cellStyle name="20% - Accent1 3 4 7 2" xfId="4163"/>
    <cellStyle name="20% - Accent1 3 4 7 2 2" xfId="4164"/>
    <cellStyle name="20% - Accent1 3 4 7 2 3" xfId="4165"/>
    <cellStyle name="20% - Accent1 3 4 7 3" xfId="4166"/>
    <cellStyle name="20% - Accent1 3 4 7 3 2" xfId="4167"/>
    <cellStyle name="20% - Accent1 3 4 7 4" xfId="4168"/>
    <cellStyle name="20% - Accent1 3 4 7 5" xfId="4169"/>
    <cellStyle name="20% - Accent1 3 4 7 6" xfId="4170"/>
    <cellStyle name="20% - Accent1 3 4 7 7" xfId="4171"/>
    <cellStyle name="20% - Accent1 3 4 7 8" xfId="4172"/>
    <cellStyle name="20% - Accent1 3 4 7 9" xfId="4173"/>
    <cellStyle name="20% - Accent1 3 4 8" xfId="4174"/>
    <cellStyle name="20% - Accent1 3 4 8 2" xfId="4175"/>
    <cellStyle name="20% - Accent1 3 4 8 3" xfId="4176"/>
    <cellStyle name="20% - Accent1 3 4 9" xfId="4177"/>
    <cellStyle name="20% - Accent1 3 4 9 2" xfId="4178"/>
    <cellStyle name="20% - Accent1 3 5" xfId="4179"/>
    <cellStyle name="20% - Accent1 3 5 10" xfId="4180"/>
    <cellStyle name="20% - Accent1 3 5 11" xfId="4181"/>
    <cellStyle name="20% - Accent1 3 5 12" xfId="4182"/>
    <cellStyle name="20% - Accent1 3 5 13" xfId="4183"/>
    <cellStyle name="20% - Accent1 3 5 14" xfId="4184"/>
    <cellStyle name="20% - Accent1 3 5 15" xfId="4185"/>
    <cellStyle name="20% - Accent1 3 5 2" xfId="4186"/>
    <cellStyle name="20% - Accent1 3 5 2 10" xfId="4187"/>
    <cellStyle name="20% - Accent1 3 5 2 11" xfId="4188"/>
    <cellStyle name="20% - Accent1 3 5 2 12" xfId="4189"/>
    <cellStyle name="20% - Accent1 3 5 2 13" xfId="4190"/>
    <cellStyle name="20% - Accent1 3 5 2 2" xfId="4191"/>
    <cellStyle name="20% - Accent1 3 5 2 2 10" xfId="4192"/>
    <cellStyle name="20% - Accent1 3 5 2 2 11" xfId="4193"/>
    <cellStyle name="20% - Accent1 3 5 2 2 12" xfId="4194"/>
    <cellStyle name="20% - Accent1 3 5 2 2 2" xfId="4195"/>
    <cellStyle name="20% - Accent1 3 5 2 2 2 2" xfId="4196"/>
    <cellStyle name="20% - Accent1 3 5 2 2 2 2 2" xfId="4197"/>
    <cellStyle name="20% - Accent1 3 5 2 2 2 2 3" xfId="4198"/>
    <cellStyle name="20% - Accent1 3 5 2 2 2 3" xfId="4199"/>
    <cellStyle name="20% - Accent1 3 5 2 2 2 3 2" xfId="4200"/>
    <cellStyle name="20% - Accent1 3 5 2 2 2 4" xfId="4201"/>
    <cellStyle name="20% - Accent1 3 5 2 2 2 5" xfId="4202"/>
    <cellStyle name="20% - Accent1 3 5 2 2 2 6" xfId="4203"/>
    <cellStyle name="20% - Accent1 3 5 2 2 2 7" xfId="4204"/>
    <cellStyle name="20% - Accent1 3 5 2 2 2 8" xfId="4205"/>
    <cellStyle name="20% - Accent1 3 5 2 2 2 9" xfId="4206"/>
    <cellStyle name="20% - Accent1 3 5 2 2 3" xfId="4207"/>
    <cellStyle name="20% - Accent1 3 5 2 2 3 2" xfId="4208"/>
    <cellStyle name="20% - Accent1 3 5 2 2 3 2 2" xfId="4209"/>
    <cellStyle name="20% - Accent1 3 5 2 2 3 2 3" xfId="4210"/>
    <cellStyle name="20% - Accent1 3 5 2 2 3 3" xfId="4211"/>
    <cellStyle name="20% - Accent1 3 5 2 2 3 3 2" xfId="4212"/>
    <cellStyle name="20% - Accent1 3 5 2 2 3 4" xfId="4213"/>
    <cellStyle name="20% - Accent1 3 5 2 2 3 5" xfId="4214"/>
    <cellStyle name="20% - Accent1 3 5 2 2 3 6" xfId="4215"/>
    <cellStyle name="20% - Accent1 3 5 2 2 3 7" xfId="4216"/>
    <cellStyle name="20% - Accent1 3 5 2 2 3 8" xfId="4217"/>
    <cellStyle name="20% - Accent1 3 5 2 2 3 9" xfId="4218"/>
    <cellStyle name="20% - Accent1 3 5 2 2 4" xfId="4219"/>
    <cellStyle name="20% - Accent1 3 5 2 2 4 2" xfId="4220"/>
    <cellStyle name="20% - Accent1 3 5 2 2 4 2 2" xfId="4221"/>
    <cellStyle name="20% - Accent1 3 5 2 2 4 2 3" xfId="4222"/>
    <cellStyle name="20% - Accent1 3 5 2 2 4 3" xfId="4223"/>
    <cellStyle name="20% - Accent1 3 5 2 2 4 3 2" xfId="4224"/>
    <cellStyle name="20% - Accent1 3 5 2 2 4 4" xfId="4225"/>
    <cellStyle name="20% - Accent1 3 5 2 2 4 5" xfId="4226"/>
    <cellStyle name="20% - Accent1 3 5 2 2 4 6" xfId="4227"/>
    <cellStyle name="20% - Accent1 3 5 2 2 4 7" xfId="4228"/>
    <cellStyle name="20% - Accent1 3 5 2 2 4 8" xfId="4229"/>
    <cellStyle name="20% - Accent1 3 5 2 2 4 9" xfId="4230"/>
    <cellStyle name="20% - Accent1 3 5 2 2 5" xfId="4231"/>
    <cellStyle name="20% - Accent1 3 5 2 2 5 2" xfId="4232"/>
    <cellStyle name="20% - Accent1 3 5 2 2 5 3" xfId="4233"/>
    <cellStyle name="20% - Accent1 3 5 2 2 6" xfId="4234"/>
    <cellStyle name="20% - Accent1 3 5 2 2 6 2" xfId="4235"/>
    <cellStyle name="20% - Accent1 3 5 2 2 7" xfId="4236"/>
    <cellStyle name="20% - Accent1 3 5 2 2 8" xfId="4237"/>
    <cellStyle name="20% - Accent1 3 5 2 2 9" xfId="4238"/>
    <cellStyle name="20% - Accent1 3 5 2 3" xfId="4239"/>
    <cellStyle name="20% - Accent1 3 5 2 3 2" xfId="4240"/>
    <cellStyle name="20% - Accent1 3 5 2 3 2 2" xfId="4241"/>
    <cellStyle name="20% - Accent1 3 5 2 3 2 3" xfId="4242"/>
    <cellStyle name="20% - Accent1 3 5 2 3 3" xfId="4243"/>
    <cellStyle name="20% - Accent1 3 5 2 3 3 2" xfId="4244"/>
    <cellStyle name="20% - Accent1 3 5 2 3 4" xfId="4245"/>
    <cellStyle name="20% - Accent1 3 5 2 3 5" xfId="4246"/>
    <cellStyle name="20% - Accent1 3 5 2 3 6" xfId="4247"/>
    <cellStyle name="20% - Accent1 3 5 2 3 7" xfId="4248"/>
    <cellStyle name="20% - Accent1 3 5 2 3 8" xfId="4249"/>
    <cellStyle name="20% - Accent1 3 5 2 3 9" xfId="4250"/>
    <cellStyle name="20% - Accent1 3 5 2 4" xfId="4251"/>
    <cellStyle name="20% - Accent1 3 5 2 4 2" xfId="4252"/>
    <cellStyle name="20% - Accent1 3 5 2 4 2 2" xfId="4253"/>
    <cellStyle name="20% - Accent1 3 5 2 4 2 3" xfId="4254"/>
    <cellStyle name="20% - Accent1 3 5 2 4 3" xfId="4255"/>
    <cellStyle name="20% - Accent1 3 5 2 4 3 2" xfId="4256"/>
    <cellStyle name="20% - Accent1 3 5 2 4 4" xfId="4257"/>
    <cellStyle name="20% - Accent1 3 5 2 4 5" xfId="4258"/>
    <cellStyle name="20% - Accent1 3 5 2 4 6" xfId="4259"/>
    <cellStyle name="20% - Accent1 3 5 2 4 7" xfId="4260"/>
    <cellStyle name="20% - Accent1 3 5 2 4 8" xfId="4261"/>
    <cellStyle name="20% - Accent1 3 5 2 4 9" xfId="4262"/>
    <cellStyle name="20% - Accent1 3 5 2 5" xfId="4263"/>
    <cellStyle name="20% - Accent1 3 5 2 5 2" xfId="4264"/>
    <cellStyle name="20% - Accent1 3 5 2 5 2 2" xfId="4265"/>
    <cellStyle name="20% - Accent1 3 5 2 5 2 3" xfId="4266"/>
    <cellStyle name="20% - Accent1 3 5 2 5 3" xfId="4267"/>
    <cellStyle name="20% - Accent1 3 5 2 5 3 2" xfId="4268"/>
    <cellStyle name="20% - Accent1 3 5 2 5 4" xfId="4269"/>
    <cellStyle name="20% - Accent1 3 5 2 5 5" xfId="4270"/>
    <cellStyle name="20% - Accent1 3 5 2 5 6" xfId="4271"/>
    <cellStyle name="20% - Accent1 3 5 2 5 7" xfId="4272"/>
    <cellStyle name="20% - Accent1 3 5 2 5 8" xfId="4273"/>
    <cellStyle name="20% - Accent1 3 5 2 5 9" xfId="4274"/>
    <cellStyle name="20% - Accent1 3 5 2 6" xfId="4275"/>
    <cellStyle name="20% - Accent1 3 5 2 6 2" xfId="4276"/>
    <cellStyle name="20% - Accent1 3 5 2 6 3" xfId="4277"/>
    <cellStyle name="20% - Accent1 3 5 2 7" xfId="4278"/>
    <cellStyle name="20% - Accent1 3 5 2 7 2" xfId="4279"/>
    <cellStyle name="20% - Accent1 3 5 2 8" xfId="4280"/>
    <cellStyle name="20% - Accent1 3 5 2 9" xfId="4281"/>
    <cellStyle name="20% - Accent1 3 5 3" xfId="4282"/>
    <cellStyle name="20% - Accent1 3 5 3 10" xfId="4283"/>
    <cellStyle name="20% - Accent1 3 5 3 11" xfId="4284"/>
    <cellStyle name="20% - Accent1 3 5 3 12" xfId="4285"/>
    <cellStyle name="20% - Accent1 3 5 3 13" xfId="4286"/>
    <cellStyle name="20% - Accent1 3 5 3 2" xfId="4287"/>
    <cellStyle name="20% - Accent1 3 5 3 2 10" xfId="4288"/>
    <cellStyle name="20% - Accent1 3 5 3 2 11" xfId="4289"/>
    <cellStyle name="20% - Accent1 3 5 3 2 12" xfId="4290"/>
    <cellStyle name="20% - Accent1 3 5 3 2 2" xfId="4291"/>
    <cellStyle name="20% - Accent1 3 5 3 2 2 2" xfId="4292"/>
    <cellStyle name="20% - Accent1 3 5 3 2 2 2 2" xfId="4293"/>
    <cellStyle name="20% - Accent1 3 5 3 2 2 2 3" xfId="4294"/>
    <cellStyle name="20% - Accent1 3 5 3 2 2 3" xfId="4295"/>
    <cellStyle name="20% - Accent1 3 5 3 2 2 3 2" xfId="4296"/>
    <cellStyle name="20% - Accent1 3 5 3 2 2 4" xfId="4297"/>
    <cellStyle name="20% - Accent1 3 5 3 2 2 5" xfId="4298"/>
    <cellStyle name="20% - Accent1 3 5 3 2 2 6" xfId="4299"/>
    <cellStyle name="20% - Accent1 3 5 3 2 2 7" xfId="4300"/>
    <cellStyle name="20% - Accent1 3 5 3 2 2 8" xfId="4301"/>
    <cellStyle name="20% - Accent1 3 5 3 2 2 9" xfId="4302"/>
    <cellStyle name="20% - Accent1 3 5 3 2 3" xfId="4303"/>
    <cellStyle name="20% - Accent1 3 5 3 2 3 2" xfId="4304"/>
    <cellStyle name="20% - Accent1 3 5 3 2 3 2 2" xfId="4305"/>
    <cellStyle name="20% - Accent1 3 5 3 2 3 2 3" xfId="4306"/>
    <cellStyle name="20% - Accent1 3 5 3 2 3 3" xfId="4307"/>
    <cellStyle name="20% - Accent1 3 5 3 2 3 3 2" xfId="4308"/>
    <cellStyle name="20% - Accent1 3 5 3 2 3 4" xfId="4309"/>
    <cellStyle name="20% - Accent1 3 5 3 2 3 5" xfId="4310"/>
    <cellStyle name="20% - Accent1 3 5 3 2 3 6" xfId="4311"/>
    <cellStyle name="20% - Accent1 3 5 3 2 3 7" xfId="4312"/>
    <cellStyle name="20% - Accent1 3 5 3 2 3 8" xfId="4313"/>
    <cellStyle name="20% - Accent1 3 5 3 2 3 9" xfId="4314"/>
    <cellStyle name="20% - Accent1 3 5 3 2 4" xfId="4315"/>
    <cellStyle name="20% - Accent1 3 5 3 2 4 2" xfId="4316"/>
    <cellStyle name="20% - Accent1 3 5 3 2 4 2 2" xfId="4317"/>
    <cellStyle name="20% - Accent1 3 5 3 2 4 2 3" xfId="4318"/>
    <cellStyle name="20% - Accent1 3 5 3 2 4 3" xfId="4319"/>
    <cellStyle name="20% - Accent1 3 5 3 2 4 3 2" xfId="4320"/>
    <cellStyle name="20% - Accent1 3 5 3 2 4 4" xfId="4321"/>
    <cellStyle name="20% - Accent1 3 5 3 2 4 5" xfId="4322"/>
    <cellStyle name="20% - Accent1 3 5 3 2 4 6" xfId="4323"/>
    <cellStyle name="20% - Accent1 3 5 3 2 4 7" xfId="4324"/>
    <cellStyle name="20% - Accent1 3 5 3 2 4 8" xfId="4325"/>
    <cellStyle name="20% - Accent1 3 5 3 2 4 9" xfId="4326"/>
    <cellStyle name="20% - Accent1 3 5 3 2 5" xfId="4327"/>
    <cellStyle name="20% - Accent1 3 5 3 2 5 2" xfId="4328"/>
    <cellStyle name="20% - Accent1 3 5 3 2 5 3" xfId="4329"/>
    <cellStyle name="20% - Accent1 3 5 3 2 6" xfId="4330"/>
    <cellStyle name="20% - Accent1 3 5 3 2 6 2" xfId="4331"/>
    <cellStyle name="20% - Accent1 3 5 3 2 7" xfId="4332"/>
    <cellStyle name="20% - Accent1 3 5 3 2 8" xfId="4333"/>
    <cellStyle name="20% - Accent1 3 5 3 2 9" xfId="4334"/>
    <cellStyle name="20% - Accent1 3 5 3 3" xfId="4335"/>
    <cellStyle name="20% - Accent1 3 5 3 3 2" xfId="4336"/>
    <cellStyle name="20% - Accent1 3 5 3 3 2 2" xfId="4337"/>
    <cellStyle name="20% - Accent1 3 5 3 3 2 3" xfId="4338"/>
    <cellStyle name="20% - Accent1 3 5 3 3 3" xfId="4339"/>
    <cellStyle name="20% - Accent1 3 5 3 3 3 2" xfId="4340"/>
    <cellStyle name="20% - Accent1 3 5 3 3 4" xfId="4341"/>
    <cellStyle name="20% - Accent1 3 5 3 3 5" xfId="4342"/>
    <cellStyle name="20% - Accent1 3 5 3 3 6" xfId="4343"/>
    <cellStyle name="20% - Accent1 3 5 3 3 7" xfId="4344"/>
    <cellStyle name="20% - Accent1 3 5 3 3 8" xfId="4345"/>
    <cellStyle name="20% - Accent1 3 5 3 3 9" xfId="4346"/>
    <cellStyle name="20% - Accent1 3 5 3 4" xfId="4347"/>
    <cellStyle name="20% - Accent1 3 5 3 4 2" xfId="4348"/>
    <cellStyle name="20% - Accent1 3 5 3 4 2 2" xfId="4349"/>
    <cellStyle name="20% - Accent1 3 5 3 4 2 3" xfId="4350"/>
    <cellStyle name="20% - Accent1 3 5 3 4 3" xfId="4351"/>
    <cellStyle name="20% - Accent1 3 5 3 4 3 2" xfId="4352"/>
    <cellStyle name="20% - Accent1 3 5 3 4 4" xfId="4353"/>
    <cellStyle name="20% - Accent1 3 5 3 4 5" xfId="4354"/>
    <cellStyle name="20% - Accent1 3 5 3 4 6" xfId="4355"/>
    <cellStyle name="20% - Accent1 3 5 3 4 7" xfId="4356"/>
    <cellStyle name="20% - Accent1 3 5 3 4 8" xfId="4357"/>
    <cellStyle name="20% - Accent1 3 5 3 4 9" xfId="4358"/>
    <cellStyle name="20% - Accent1 3 5 3 5" xfId="4359"/>
    <cellStyle name="20% - Accent1 3 5 3 5 2" xfId="4360"/>
    <cellStyle name="20% - Accent1 3 5 3 5 2 2" xfId="4361"/>
    <cellStyle name="20% - Accent1 3 5 3 5 2 3" xfId="4362"/>
    <cellStyle name="20% - Accent1 3 5 3 5 3" xfId="4363"/>
    <cellStyle name="20% - Accent1 3 5 3 5 3 2" xfId="4364"/>
    <cellStyle name="20% - Accent1 3 5 3 5 4" xfId="4365"/>
    <cellStyle name="20% - Accent1 3 5 3 5 5" xfId="4366"/>
    <cellStyle name="20% - Accent1 3 5 3 5 6" xfId="4367"/>
    <cellStyle name="20% - Accent1 3 5 3 5 7" xfId="4368"/>
    <cellStyle name="20% - Accent1 3 5 3 5 8" xfId="4369"/>
    <cellStyle name="20% - Accent1 3 5 3 5 9" xfId="4370"/>
    <cellStyle name="20% - Accent1 3 5 3 6" xfId="4371"/>
    <cellStyle name="20% - Accent1 3 5 3 6 2" xfId="4372"/>
    <cellStyle name="20% - Accent1 3 5 3 6 3" xfId="4373"/>
    <cellStyle name="20% - Accent1 3 5 3 7" xfId="4374"/>
    <cellStyle name="20% - Accent1 3 5 3 7 2" xfId="4375"/>
    <cellStyle name="20% - Accent1 3 5 3 8" xfId="4376"/>
    <cellStyle name="20% - Accent1 3 5 3 9" xfId="4377"/>
    <cellStyle name="20% - Accent1 3 5 4" xfId="4378"/>
    <cellStyle name="20% - Accent1 3 5 4 10" xfId="4379"/>
    <cellStyle name="20% - Accent1 3 5 4 11" xfId="4380"/>
    <cellStyle name="20% - Accent1 3 5 4 12" xfId="4381"/>
    <cellStyle name="20% - Accent1 3 5 4 2" xfId="4382"/>
    <cellStyle name="20% - Accent1 3 5 4 2 2" xfId="4383"/>
    <cellStyle name="20% - Accent1 3 5 4 2 2 2" xfId="4384"/>
    <cellStyle name="20% - Accent1 3 5 4 2 2 3" xfId="4385"/>
    <cellStyle name="20% - Accent1 3 5 4 2 3" xfId="4386"/>
    <cellStyle name="20% - Accent1 3 5 4 2 3 2" xfId="4387"/>
    <cellStyle name="20% - Accent1 3 5 4 2 4" xfId="4388"/>
    <cellStyle name="20% - Accent1 3 5 4 2 5" xfId="4389"/>
    <cellStyle name="20% - Accent1 3 5 4 2 6" xfId="4390"/>
    <cellStyle name="20% - Accent1 3 5 4 2 7" xfId="4391"/>
    <cellStyle name="20% - Accent1 3 5 4 2 8" xfId="4392"/>
    <cellStyle name="20% - Accent1 3 5 4 2 9" xfId="4393"/>
    <cellStyle name="20% - Accent1 3 5 4 3" xfId="4394"/>
    <cellStyle name="20% - Accent1 3 5 4 3 2" xfId="4395"/>
    <cellStyle name="20% - Accent1 3 5 4 3 2 2" xfId="4396"/>
    <cellStyle name="20% - Accent1 3 5 4 3 2 3" xfId="4397"/>
    <cellStyle name="20% - Accent1 3 5 4 3 3" xfId="4398"/>
    <cellStyle name="20% - Accent1 3 5 4 3 3 2" xfId="4399"/>
    <cellStyle name="20% - Accent1 3 5 4 3 4" xfId="4400"/>
    <cellStyle name="20% - Accent1 3 5 4 3 5" xfId="4401"/>
    <cellStyle name="20% - Accent1 3 5 4 3 6" xfId="4402"/>
    <cellStyle name="20% - Accent1 3 5 4 3 7" xfId="4403"/>
    <cellStyle name="20% - Accent1 3 5 4 3 8" xfId="4404"/>
    <cellStyle name="20% - Accent1 3 5 4 3 9" xfId="4405"/>
    <cellStyle name="20% - Accent1 3 5 4 4" xfId="4406"/>
    <cellStyle name="20% - Accent1 3 5 4 4 2" xfId="4407"/>
    <cellStyle name="20% - Accent1 3 5 4 4 2 2" xfId="4408"/>
    <cellStyle name="20% - Accent1 3 5 4 4 2 3" xfId="4409"/>
    <cellStyle name="20% - Accent1 3 5 4 4 3" xfId="4410"/>
    <cellStyle name="20% - Accent1 3 5 4 4 3 2" xfId="4411"/>
    <cellStyle name="20% - Accent1 3 5 4 4 4" xfId="4412"/>
    <cellStyle name="20% - Accent1 3 5 4 4 5" xfId="4413"/>
    <cellStyle name="20% - Accent1 3 5 4 4 6" xfId="4414"/>
    <cellStyle name="20% - Accent1 3 5 4 4 7" xfId="4415"/>
    <cellStyle name="20% - Accent1 3 5 4 4 8" xfId="4416"/>
    <cellStyle name="20% - Accent1 3 5 4 4 9" xfId="4417"/>
    <cellStyle name="20% - Accent1 3 5 4 5" xfId="4418"/>
    <cellStyle name="20% - Accent1 3 5 4 5 2" xfId="4419"/>
    <cellStyle name="20% - Accent1 3 5 4 5 3" xfId="4420"/>
    <cellStyle name="20% - Accent1 3 5 4 6" xfId="4421"/>
    <cellStyle name="20% - Accent1 3 5 4 6 2" xfId="4422"/>
    <cellStyle name="20% - Accent1 3 5 4 7" xfId="4423"/>
    <cellStyle name="20% - Accent1 3 5 4 8" xfId="4424"/>
    <cellStyle name="20% - Accent1 3 5 4 9" xfId="4425"/>
    <cellStyle name="20% - Accent1 3 5 5" xfId="4426"/>
    <cellStyle name="20% - Accent1 3 5 5 2" xfId="4427"/>
    <cellStyle name="20% - Accent1 3 5 5 2 2" xfId="4428"/>
    <cellStyle name="20% - Accent1 3 5 5 2 3" xfId="4429"/>
    <cellStyle name="20% - Accent1 3 5 5 3" xfId="4430"/>
    <cellStyle name="20% - Accent1 3 5 5 3 2" xfId="4431"/>
    <cellStyle name="20% - Accent1 3 5 5 4" xfId="4432"/>
    <cellStyle name="20% - Accent1 3 5 5 5" xfId="4433"/>
    <cellStyle name="20% - Accent1 3 5 5 6" xfId="4434"/>
    <cellStyle name="20% - Accent1 3 5 5 7" xfId="4435"/>
    <cellStyle name="20% - Accent1 3 5 5 8" xfId="4436"/>
    <cellStyle name="20% - Accent1 3 5 5 9" xfId="4437"/>
    <cellStyle name="20% - Accent1 3 5 6" xfId="4438"/>
    <cellStyle name="20% - Accent1 3 5 6 2" xfId="4439"/>
    <cellStyle name="20% - Accent1 3 5 6 2 2" xfId="4440"/>
    <cellStyle name="20% - Accent1 3 5 6 2 3" xfId="4441"/>
    <cellStyle name="20% - Accent1 3 5 6 3" xfId="4442"/>
    <cellStyle name="20% - Accent1 3 5 6 3 2" xfId="4443"/>
    <cellStyle name="20% - Accent1 3 5 6 4" xfId="4444"/>
    <cellStyle name="20% - Accent1 3 5 6 5" xfId="4445"/>
    <cellStyle name="20% - Accent1 3 5 6 6" xfId="4446"/>
    <cellStyle name="20% - Accent1 3 5 6 7" xfId="4447"/>
    <cellStyle name="20% - Accent1 3 5 6 8" xfId="4448"/>
    <cellStyle name="20% - Accent1 3 5 6 9" xfId="4449"/>
    <cellStyle name="20% - Accent1 3 5 7" xfId="4450"/>
    <cellStyle name="20% - Accent1 3 5 7 2" xfId="4451"/>
    <cellStyle name="20% - Accent1 3 5 7 2 2" xfId="4452"/>
    <cellStyle name="20% - Accent1 3 5 7 2 3" xfId="4453"/>
    <cellStyle name="20% - Accent1 3 5 7 3" xfId="4454"/>
    <cellStyle name="20% - Accent1 3 5 7 3 2" xfId="4455"/>
    <cellStyle name="20% - Accent1 3 5 7 4" xfId="4456"/>
    <cellStyle name="20% - Accent1 3 5 7 5" xfId="4457"/>
    <cellStyle name="20% - Accent1 3 5 7 6" xfId="4458"/>
    <cellStyle name="20% - Accent1 3 5 7 7" xfId="4459"/>
    <cellStyle name="20% - Accent1 3 5 7 8" xfId="4460"/>
    <cellStyle name="20% - Accent1 3 5 7 9" xfId="4461"/>
    <cellStyle name="20% - Accent1 3 5 8" xfId="4462"/>
    <cellStyle name="20% - Accent1 3 5 8 2" xfId="4463"/>
    <cellStyle name="20% - Accent1 3 5 8 3" xfId="4464"/>
    <cellStyle name="20% - Accent1 3 5 9" xfId="4465"/>
    <cellStyle name="20% - Accent1 3 5 9 2" xfId="4466"/>
    <cellStyle name="20% - Accent1 3 6" xfId="4467"/>
    <cellStyle name="20% - Accent1 3 6 10" xfId="4468"/>
    <cellStyle name="20% - Accent1 3 6 11" xfId="4469"/>
    <cellStyle name="20% - Accent1 3 6 12" xfId="4470"/>
    <cellStyle name="20% - Accent1 3 6 13" xfId="4471"/>
    <cellStyle name="20% - Accent1 3 6 14" xfId="4472"/>
    <cellStyle name="20% - Accent1 3 6 15" xfId="4473"/>
    <cellStyle name="20% - Accent1 3 6 2" xfId="4474"/>
    <cellStyle name="20% - Accent1 3 6 2 10" xfId="4475"/>
    <cellStyle name="20% - Accent1 3 6 2 11" xfId="4476"/>
    <cellStyle name="20% - Accent1 3 6 2 12" xfId="4477"/>
    <cellStyle name="20% - Accent1 3 6 2 13" xfId="4478"/>
    <cellStyle name="20% - Accent1 3 6 2 2" xfId="4479"/>
    <cellStyle name="20% - Accent1 3 6 2 2 10" xfId="4480"/>
    <cellStyle name="20% - Accent1 3 6 2 2 11" xfId="4481"/>
    <cellStyle name="20% - Accent1 3 6 2 2 12" xfId="4482"/>
    <cellStyle name="20% - Accent1 3 6 2 2 2" xfId="4483"/>
    <cellStyle name="20% - Accent1 3 6 2 2 2 2" xfId="4484"/>
    <cellStyle name="20% - Accent1 3 6 2 2 2 2 2" xfId="4485"/>
    <cellStyle name="20% - Accent1 3 6 2 2 2 2 3" xfId="4486"/>
    <cellStyle name="20% - Accent1 3 6 2 2 2 3" xfId="4487"/>
    <cellStyle name="20% - Accent1 3 6 2 2 2 3 2" xfId="4488"/>
    <cellStyle name="20% - Accent1 3 6 2 2 2 4" xfId="4489"/>
    <cellStyle name="20% - Accent1 3 6 2 2 2 5" xfId="4490"/>
    <cellStyle name="20% - Accent1 3 6 2 2 2 6" xfId="4491"/>
    <cellStyle name="20% - Accent1 3 6 2 2 2 7" xfId="4492"/>
    <cellStyle name="20% - Accent1 3 6 2 2 2 8" xfId="4493"/>
    <cellStyle name="20% - Accent1 3 6 2 2 2 9" xfId="4494"/>
    <cellStyle name="20% - Accent1 3 6 2 2 3" xfId="4495"/>
    <cellStyle name="20% - Accent1 3 6 2 2 3 2" xfId="4496"/>
    <cellStyle name="20% - Accent1 3 6 2 2 3 2 2" xfId="4497"/>
    <cellStyle name="20% - Accent1 3 6 2 2 3 2 3" xfId="4498"/>
    <cellStyle name="20% - Accent1 3 6 2 2 3 3" xfId="4499"/>
    <cellStyle name="20% - Accent1 3 6 2 2 3 3 2" xfId="4500"/>
    <cellStyle name="20% - Accent1 3 6 2 2 3 4" xfId="4501"/>
    <cellStyle name="20% - Accent1 3 6 2 2 3 5" xfId="4502"/>
    <cellStyle name="20% - Accent1 3 6 2 2 3 6" xfId="4503"/>
    <cellStyle name="20% - Accent1 3 6 2 2 3 7" xfId="4504"/>
    <cellStyle name="20% - Accent1 3 6 2 2 3 8" xfId="4505"/>
    <cellStyle name="20% - Accent1 3 6 2 2 3 9" xfId="4506"/>
    <cellStyle name="20% - Accent1 3 6 2 2 4" xfId="4507"/>
    <cellStyle name="20% - Accent1 3 6 2 2 4 2" xfId="4508"/>
    <cellStyle name="20% - Accent1 3 6 2 2 4 2 2" xfId="4509"/>
    <cellStyle name="20% - Accent1 3 6 2 2 4 2 3" xfId="4510"/>
    <cellStyle name="20% - Accent1 3 6 2 2 4 3" xfId="4511"/>
    <cellStyle name="20% - Accent1 3 6 2 2 4 3 2" xfId="4512"/>
    <cellStyle name="20% - Accent1 3 6 2 2 4 4" xfId="4513"/>
    <cellStyle name="20% - Accent1 3 6 2 2 4 5" xfId="4514"/>
    <cellStyle name="20% - Accent1 3 6 2 2 4 6" xfId="4515"/>
    <cellStyle name="20% - Accent1 3 6 2 2 4 7" xfId="4516"/>
    <cellStyle name="20% - Accent1 3 6 2 2 4 8" xfId="4517"/>
    <cellStyle name="20% - Accent1 3 6 2 2 4 9" xfId="4518"/>
    <cellStyle name="20% - Accent1 3 6 2 2 5" xfId="4519"/>
    <cellStyle name="20% - Accent1 3 6 2 2 5 2" xfId="4520"/>
    <cellStyle name="20% - Accent1 3 6 2 2 5 3" xfId="4521"/>
    <cellStyle name="20% - Accent1 3 6 2 2 6" xfId="4522"/>
    <cellStyle name="20% - Accent1 3 6 2 2 6 2" xfId="4523"/>
    <cellStyle name="20% - Accent1 3 6 2 2 7" xfId="4524"/>
    <cellStyle name="20% - Accent1 3 6 2 2 8" xfId="4525"/>
    <cellStyle name="20% - Accent1 3 6 2 2 9" xfId="4526"/>
    <cellStyle name="20% - Accent1 3 6 2 3" xfId="4527"/>
    <cellStyle name="20% - Accent1 3 6 2 3 2" xfId="4528"/>
    <cellStyle name="20% - Accent1 3 6 2 3 2 2" xfId="4529"/>
    <cellStyle name="20% - Accent1 3 6 2 3 2 3" xfId="4530"/>
    <cellStyle name="20% - Accent1 3 6 2 3 3" xfId="4531"/>
    <cellStyle name="20% - Accent1 3 6 2 3 3 2" xfId="4532"/>
    <cellStyle name="20% - Accent1 3 6 2 3 4" xfId="4533"/>
    <cellStyle name="20% - Accent1 3 6 2 3 5" xfId="4534"/>
    <cellStyle name="20% - Accent1 3 6 2 3 6" xfId="4535"/>
    <cellStyle name="20% - Accent1 3 6 2 3 7" xfId="4536"/>
    <cellStyle name="20% - Accent1 3 6 2 3 8" xfId="4537"/>
    <cellStyle name="20% - Accent1 3 6 2 3 9" xfId="4538"/>
    <cellStyle name="20% - Accent1 3 6 2 4" xfId="4539"/>
    <cellStyle name="20% - Accent1 3 6 2 4 2" xfId="4540"/>
    <cellStyle name="20% - Accent1 3 6 2 4 2 2" xfId="4541"/>
    <cellStyle name="20% - Accent1 3 6 2 4 2 3" xfId="4542"/>
    <cellStyle name="20% - Accent1 3 6 2 4 3" xfId="4543"/>
    <cellStyle name="20% - Accent1 3 6 2 4 3 2" xfId="4544"/>
    <cellStyle name="20% - Accent1 3 6 2 4 4" xfId="4545"/>
    <cellStyle name="20% - Accent1 3 6 2 4 5" xfId="4546"/>
    <cellStyle name="20% - Accent1 3 6 2 4 6" xfId="4547"/>
    <cellStyle name="20% - Accent1 3 6 2 4 7" xfId="4548"/>
    <cellStyle name="20% - Accent1 3 6 2 4 8" xfId="4549"/>
    <cellStyle name="20% - Accent1 3 6 2 4 9" xfId="4550"/>
    <cellStyle name="20% - Accent1 3 6 2 5" xfId="4551"/>
    <cellStyle name="20% - Accent1 3 6 2 5 2" xfId="4552"/>
    <cellStyle name="20% - Accent1 3 6 2 5 2 2" xfId="4553"/>
    <cellStyle name="20% - Accent1 3 6 2 5 2 3" xfId="4554"/>
    <cellStyle name="20% - Accent1 3 6 2 5 3" xfId="4555"/>
    <cellStyle name="20% - Accent1 3 6 2 5 3 2" xfId="4556"/>
    <cellStyle name="20% - Accent1 3 6 2 5 4" xfId="4557"/>
    <cellStyle name="20% - Accent1 3 6 2 5 5" xfId="4558"/>
    <cellStyle name="20% - Accent1 3 6 2 5 6" xfId="4559"/>
    <cellStyle name="20% - Accent1 3 6 2 5 7" xfId="4560"/>
    <cellStyle name="20% - Accent1 3 6 2 5 8" xfId="4561"/>
    <cellStyle name="20% - Accent1 3 6 2 5 9" xfId="4562"/>
    <cellStyle name="20% - Accent1 3 6 2 6" xfId="4563"/>
    <cellStyle name="20% - Accent1 3 6 2 6 2" xfId="4564"/>
    <cellStyle name="20% - Accent1 3 6 2 6 3" xfId="4565"/>
    <cellStyle name="20% - Accent1 3 6 2 7" xfId="4566"/>
    <cellStyle name="20% - Accent1 3 6 2 7 2" xfId="4567"/>
    <cellStyle name="20% - Accent1 3 6 2 8" xfId="4568"/>
    <cellStyle name="20% - Accent1 3 6 2 9" xfId="4569"/>
    <cellStyle name="20% - Accent1 3 6 3" xfId="4570"/>
    <cellStyle name="20% - Accent1 3 6 3 10" xfId="4571"/>
    <cellStyle name="20% - Accent1 3 6 3 11" xfId="4572"/>
    <cellStyle name="20% - Accent1 3 6 3 12" xfId="4573"/>
    <cellStyle name="20% - Accent1 3 6 3 13" xfId="4574"/>
    <cellStyle name="20% - Accent1 3 6 3 2" xfId="4575"/>
    <cellStyle name="20% - Accent1 3 6 3 2 10" xfId="4576"/>
    <cellStyle name="20% - Accent1 3 6 3 2 11" xfId="4577"/>
    <cellStyle name="20% - Accent1 3 6 3 2 12" xfId="4578"/>
    <cellStyle name="20% - Accent1 3 6 3 2 2" xfId="4579"/>
    <cellStyle name="20% - Accent1 3 6 3 2 2 2" xfId="4580"/>
    <cellStyle name="20% - Accent1 3 6 3 2 2 2 2" xfId="4581"/>
    <cellStyle name="20% - Accent1 3 6 3 2 2 2 3" xfId="4582"/>
    <cellStyle name="20% - Accent1 3 6 3 2 2 3" xfId="4583"/>
    <cellStyle name="20% - Accent1 3 6 3 2 2 3 2" xfId="4584"/>
    <cellStyle name="20% - Accent1 3 6 3 2 2 4" xfId="4585"/>
    <cellStyle name="20% - Accent1 3 6 3 2 2 5" xfId="4586"/>
    <cellStyle name="20% - Accent1 3 6 3 2 2 6" xfId="4587"/>
    <cellStyle name="20% - Accent1 3 6 3 2 2 7" xfId="4588"/>
    <cellStyle name="20% - Accent1 3 6 3 2 2 8" xfId="4589"/>
    <cellStyle name="20% - Accent1 3 6 3 2 2 9" xfId="4590"/>
    <cellStyle name="20% - Accent1 3 6 3 2 3" xfId="4591"/>
    <cellStyle name="20% - Accent1 3 6 3 2 3 2" xfId="4592"/>
    <cellStyle name="20% - Accent1 3 6 3 2 3 2 2" xfId="4593"/>
    <cellStyle name="20% - Accent1 3 6 3 2 3 2 3" xfId="4594"/>
    <cellStyle name="20% - Accent1 3 6 3 2 3 3" xfId="4595"/>
    <cellStyle name="20% - Accent1 3 6 3 2 3 3 2" xfId="4596"/>
    <cellStyle name="20% - Accent1 3 6 3 2 3 4" xfId="4597"/>
    <cellStyle name="20% - Accent1 3 6 3 2 3 5" xfId="4598"/>
    <cellStyle name="20% - Accent1 3 6 3 2 3 6" xfId="4599"/>
    <cellStyle name="20% - Accent1 3 6 3 2 3 7" xfId="4600"/>
    <cellStyle name="20% - Accent1 3 6 3 2 3 8" xfId="4601"/>
    <cellStyle name="20% - Accent1 3 6 3 2 3 9" xfId="4602"/>
    <cellStyle name="20% - Accent1 3 6 3 2 4" xfId="4603"/>
    <cellStyle name="20% - Accent1 3 6 3 2 4 2" xfId="4604"/>
    <cellStyle name="20% - Accent1 3 6 3 2 4 2 2" xfId="4605"/>
    <cellStyle name="20% - Accent1 3 6 3 2 4 2 3" xfId="4606"/>
    <cellStyle name="20% - Accent1 3 6 3 2 4 3" xfId="4607"/>
    <cellStyle name="20% - Accent1 3 6 3 2 4 3 2" xfId="4608"/>
    <cellStyle name="20% - Accent1 3 6 3 2 4 4" xfId="4609"/>
    <cellStyle name="20% - Accent1 3 6 3 2 4 5" xfId="4610"/>
    <cellStyle name="20% - Accent1 3 6 3 2 4 6" xfId="4611"/>
    <cellStyle name="20% - Accent1 3 6 3 2 4 7" xfId="4612"/>
    <cellStyle name="20% - Accent1 3 6 3 2 4 8" xfId="4613"/>
    <cellStyle name="20% - Accent1 3 6 3 2 4 9" xfId="4614"/>
    <cellStyle name="20% - Accent1 3 6 3 2 5" xfId="4615"/>
    <cellStyle name="20% - Accent1 3 6 3 2 5 2" xfId="4616"/>
    <cellStyle name="20% - Accent1 3 6 3 2 5 3" xfId="4617"/>
    <cellStyle name="20% - Accent1 3 6 3 2 6" xfId="4618"/>
    <cellStyle name="20% - Accent1 3 6 3 2 6 2" xfId="4619"/>
    <cellStyle name="20% - Accent1 3 6 3 2 7" xfId="4620"/>
    <cellStyle name="20% - Accent1 3 6 3 2 8" xfId="4621"/>
    <cellStyle name="20% - Accent1 3 6 3 2 9" xfId="4622"/>
    <cellStyle name="20% - Accent1 3 6 3 3" xfId="4623"/>
    <cellStyle name="20% - Accent1 3 6 3 3 2" xfId="4624"/>
    <cellStyle name="20% - Accent1 3 6 3 3 2 2" xfId="4625"/>
    <cellStyle name="20% - Accent1 3 6 3 3 2 3" xfId="4626"/>
    <cellStyle name="20% - Accent1 3 6 3 3 3" xfId="4627"/>
    <cellStyle name="20% - Accent1 3 6 3 3 3 2" xfId="4628"/>
    <cellStyle name="20% - Accent1 3 6 3 3 4" xfId="4629"/>
    <cellStyle name="20% - Accent1 3 6 3 3 5" xfId="4630"/>
    <cellStyle name="20% - Accent1 3 6 3 3 6" xfId="4631"/>
    <cellStyle name="20% - Accent1 3 6 3 3 7" xfId="4632"/>
    <cellStyle name="20% - Accent1 3 6 3 3 8" xfId="4633"/>
    <cellStyle name="20% - Accent1 3 6 3 3 9" xfId="4634"/>
    <cellStyle name="20% - Accent1 3 6 3 4" xfId="4635"/>
    <cellStyle name="20% - Accent1 3 6 3 4 2" xfId="4636"/>
    <cellStyle name="20% - Accent1 3 6 3 4 2 2" xfId="4637"/>
    <cellStyle name="20% - Accent1 3 6 3 4 2 3" xfId="4638"/>
    <cellStyle name="20% - Accent1 3 6 3 4 3" xfId="4639"/>
    <cellStyle name="20% - Accent1 3 6 3 4 3 2" xfId="4640"/>
    <cellStyle name="20% - Accent1 3 6 3 4 4" xfId="4641"/>
    <cellStyle name="20% - Accent1 3 6 3 4 5" xfId="4642"/>
    <cellStyle name="20% - Accent1 3 6 3 4 6" xfId="4643"/>
    <cellStyle name="20% - Accent1 3 6 3 4 7" xfId="4644"/>
    <cellStyle name="20% - Accent1 3 6 3 4 8" xfId="4645"/>
    <cellStyle name="20% - Accent1 3 6 3 4 9" xfId="4646"/>
    <cellStyle name="20% - Accent1 3 6 3 5" xfId="4647"/>
    <cellStyle name="20% - Accent1 3 6 3 5 2" xfId="4648"/>
    <cellStyle name="20% - Accent1 3 6 3 5 2 2" xfId="4649"/>
    <cellStyle name="20% - Accent1 3 6 3 5 2 3" xfId="4650"/>
    <cellStyle name="20% - Accent1 3 6 3 5 3" xfId="4651"/>
    <cellStyle name="20% - Accent1 3 6 3 5 3 2" xfId="4652"/>
    <cellStyle name="20% - Accent1 3 6 3 5 4" xfId="4653"/>
    <cellStyle name="20% - Accent1 3 6 3 5 5" xfId="4654"/>
    <cellStyle name="20% - Accent1 3 6 3 5 6" xfId="4655"/>
    <cellStyle name="20% - Accent1 3 6 3 5 7" xfId="4656"/>
    <cellStyle name="20% - Accent1 3 6 3 5 8" xfId="4657"/>
    <cellStyle name="20% - Accent1 3 6 3 5 9" xfId="4658"/>
    <cellStyle name="20% - Accent1 3 6 3 6" xfId="4659"/>
    <cellStyle name="20% - Accent1 3 6 3 6 2" xfId="4660"/>
    <cellStyle name="20% - Accent1 3 6 3 6 3" xfId="4661"/>
    <cellStyle name="20% - Accent1 3 6 3 7" xfId="4662"/>
    <cellStyle name="20% - Accent1 3 6 3 7 2" xfId="4663"/>
    <cellStyle name="20% - Accent1 3 6 3 8" xfId="4664"/>
    <cellStyle name="20% - Accent1 3 6 3 9" xfId="4665"/>
    <cellStyle name="20% - Accent1 3 6 4" xfId="4666"/>
    <cellStyle name="20% - Accent1 3 6 4 10" xfId="4667"/>
    <cellStyle name="20% - Accent1 3 6 4 11" xfId="4668"/>
    <cellStyle name="20% - Accent1 3 6 4 12" xfId="4669"/>
    <cellStyle name="20% - Accent1 3 6 4 2" xfId="4670"/>
    <cellStyle name="20% - Accent1 3 6 4 2 2" xfId="4671"/>
    <cellStyle name="20% - Accent1 3 6 4 2 2 2" xfId="4672"/>
    <cellStyle name="20% - Accent1 3 6 4 2 2 3" xfId="4673"/>
    <cellStyle name="20% - Accent1 3 6 4 2 3" xfId="4674"/>
    <cellStyle name="20% - Accent1 3 6 4 2 3 2" xfId="4675"/>
    <cellStyle name="20% - Accent1 3 6 4 2 4" xfId="4676"/>
    <cellStyle name="20% - Accent1 3 6 4 2 5" xfId="4677"/>
    <cellStyle name="20% - Accent1 3 6 4 2 6" xfId="4678"/>
    <cellStyle name="20% - Accent1 3 6 4 2 7" xfId="4679"/>
    <cellStyle name="20% - Accent1 3 6 4 2 8" xfId="4680"/>
    <cellStyle name="20% - Accent1 3 6 4 2 9" xfId="4681"/>
    <cellStyle name="20% - Accent1 3 6 4 3" xfId="4682"/>
    <cellStyle name="20% - Accent1 3 6 4 3 2" xfId="4683"/>
    <cellStyle name="20% - Accent1 3 6 4 3 2 2" xfId="4684"/>
    <cellStyle name="20% - Accent1 3 6 4 3 2 3" xfId="4685"/>
    <cellStyle name="20% - Accent1 3 6 4 3 3" xfId="4686"/>
    <cellStyle name="20% - Accent1 3 6 4 3 3 2" xfId="4687"/>
    <cellStyle name="20% - Accent1 3 6 4 3 4" xfId="4688"/>
    <cellStyle name="20% - Accent1 3 6 4 3 5" xfId="4689"/>
    <cellStyle name="20% - Accent1 3 6 4 3 6" xfId="4690"/>
    <cellStyle name="20% - Accent1 3 6 4 3 7" xfId="4691"/>
    <cellStyle name="20% - Accent1 3 6 4 3 8" xfId="4692"/>
    <cellStyle name="20% - Accent1 3 6 4 3 9" xfId="4693"/>
    <cellStyle name="20% - Accent1 3 6 4 4" xfId="4694"/>
    <cellStyle name="20% - Accent1 3 6 4 4 2" xfId="4695"/>
    <cellStyle name="20% - Accent1 3 6 4 4 2 2" xfId="4696"/>
    <cellStyle name="20% - Accent1 3 6 4 4 2 3" xfId="4697"/>
    <cellStyle name="20% - Accent1 3 6 4 4 3" xfId="4698"/>
    <cellStyle name="20% - Accent1 3 6 4 4 3 2" xfId="4699"/>
    <cellStyle name="20% - Accent1 3 6 4 4 4" xfId="4700"/>
    <cellStyle name="20% - Accent1 3 6 4 4 5" xfId="4701"/>
    <cellStyle name="20% - Accent1 3 6 4 4 6" xfId="4702"/>
    <cellStyle name="20% - Accent1 3 6 4 4 7" xfId="4703"/>
    <cellStyle name="20% - Accent1 3 6 4 4 8" xfId="4704"/>
    <cellStyle name="20% - Accent1 3 6 4 4 9" xfId="4705"/>
    <cellStyle name="20% - Accent1 3 6 4 5" xfId="4706"/>
    <cellStyle name="20% - Accent1 3 6 4 5 2" xfId="4707"/>
    <cellStyle name="20% - Accent1 3 6 4 5 3" xfId="4708"/>
    <cellStyle name="20% - Accent1 3 6 4 6" xfId="4709"/>
    <cellStyle name="20% - Accent1 3 6 4 6 2" xfId="4710"/>
    <cellStyle name="20% - Accent1 3 6 4 7" xfId="4711"/>
    <cellStyle name="20% - Accent1 3 6 4 8" xfId="4712"/>
    <cellStyle name="20% - Accent1 3 6 4 9" xfId="4713"/>
    <cellStyle name="20% - Accent1 3 6 5" xfId="4714"/>
    <cellStyle name="20% - Accent1 3 6 5 2" xfId="4715"/>
    <cellStyle name="20% - Accent1 3 6 5 2 2" xfId="4716"/>
    <cellStyle name="20% - Accent1 3 6 5 2 3" xfId="4717"/>
    <cellStyle name="20% - Accent1 3 6 5 3" xfId="4718"/>
    <cellStyle name="20% - Accent1 3 6 5 3 2" xfId="4719"/>
    <cellStyle name="20% - Accent1 3 6 5 4" xfId="4720"/>
    <cellStyle name="20% - Accent1 3 6 5 5" xfId="4721"/>
    <cellStyle name="20% - Accent1 3 6 5 6" xfId="4722"/>
    <cellStyle name="20% - Accent1 3 6 5 7" xfId="4723"/>
    <cellStyle name="20% - Accent1 3 6 5 8" xfId="4724"/>
    <cellStyle name="20% - Accent1 3 6 5 9" xfId="4725"/>
    <cellStyle name="20% - Accent1 3 6 6" xfId="4726"/>
    <cellStyle name="20% - Accent1 3 6 6 2" xfId="4727"/>
    <cellStyle name="20% - Accent1 3 6 6 2 2" xfId="4728"/>
    <cellStyle name="20% - Accent1 3 6 6 2 3" xfId="4729"/>
    <cellStyle name="20% - Accent1 3 6 6 3" xfId="4730"/>
    <cellStyle name="20% - Accent1 3 6 6 3 2" xfId="4731"/>
    <cellStyle name="20% - Accent1 3 6 6 4" xfId="4732"/>
    <cellStyle name="20% - Accent1 3 6 6 5" xfId="4733"/>
    <cellStyle name="20% - Accent1 3 6 6 6" xfId="4734"/>
    <cellStyle name="20% - Accent1 3 6 6 7" xfId="4735"/>
    <cellStyle name="20% - Accent1 3 6 6 8" xfId="4736"/>
    <cellStyle name="20% - Accent1 3 6 6 9" xfId="4737"/>
    <cellStyle name="20% - Accent1 3 6 7" xfId="4738"/>
    <cellStyle name="20% - Accent1 3 6 7 2" xfId="4739"/>
    <cellStyle name="20% - Accent1 3 6 7 2 2" xfId="4740"/>
    <cellStyle name="20% - Accent1 3 6 7 2 3" xfId="4741"/>
    <cellStyle name="20% - Accent1 3 6 7 3" xfId="4742"/>
    <cellStyle name="20% - Accent1 3 6 7 3 2" xfId="4743"/>
    <cellStyle name="20% - Accent1 3 6 7 4" xfId="4744"/>
    <cellStyle name="20% - Accent1 3 6 7 5" xfId="4745"/>
    <cellStyle name="20% - Accent1 3 6 7 6" xfId="4746"/>
    <cellStyle name="20% - Accent1 3 6 7 7" xfId="4747"/>
    <cellStyle name="20% - Accent1 3 6 7 8" xfId="4748"/>
    <cellStyle name="20% - Accent1 3 6 7 9" xfId="4749"/>
    <cellStyle name="20% - Accent1 3 6 8" xfId="4750"/>
    <cellStyle name="20% - Accent1 3 6 8 2" xfId="4751"/>
    <cellStyle name="20% - Accent1 3 6 8 3" xfId="4752"/>
    <cellStyle name="20% - Accent1 3 6 9" xfId="4753"/>
    <cellStyle name="20% - Accent1 3 6 9 2" xfId="4754"/>
    <cellStyle name="20% - Accent1 3 7" xfId="4755"/>
    <cellStyle name="20% - Accent1 3 7 10" xfId="4756"/>
    <cellStyle name="20% - Accent1 3 7 11" xfId="4757"/>
    <cellStyle name="20% - Accent1 3 7 12" xfId="4758"/>
    <cellStyle name="20% - Accent1 3 7 13" xfId="4759"/>
    <cellStyle name="20% - Accent1 3 7 2" xfId="4760"/>
    <cellStyle name="20% - Accent1 3 7 2 10" xfId="4761"/>
    <cellStyle name="20% - Accent1 3 7 2 11" xfId="4762"/>
    <cellStyle name="20% - Accent1 3 7 2 12" xfId="4763"/>
    <cellStyle name="20% - Accent1 3 7 2 2" xfId="4764"/>
    <cellStyle name="20% - Accent1 3 7 2 2 2" xfId="4765"/>
    <cellStyle name="20% - Accent1 3 7 2 2 2 2" xfId="4766"/>
    <cellStyle name="20% - Accent1 3 7 2 2 2 3" xfId="4767"/>
    <cellStyle name="20% - Accent1 3 7 2 2 3" xfId="4768"/>
    <cellStyle name="20% - Accent1 3 7 2 2 3 2" xfId="4769"/>
    <cellStyle name="20% - Accent1 3 7 2 2 4" xfId="4770"/>
    <cellStyle name="20% - Accent1 3 7 2 2 5" xfId="4771"/>
    <cellStyle name="20% - Accent1 3 7 2 2 6" xfId="4772"/>
    <cellStyle name="20% - Accent1 3 7 2 2 7" xfId="4773"/>
    <cellStyle name="20% - Accent1 3 7 2 2 8" xfId="4774"/>
    <cellStyle name="20% - Accent1 3 7 2 2 9" xfId="4775"/>
    <cellStyle name="20% - Accent1 3 7 2 3" xfId="4776"/>
    <cellStyle name="20% - Accent1 3 7 2 3 2" xfId="4777"/>
    <cellStyle name="20% - Accent1 3 7 2 3 2 2" xfId="4778"/>
    <cellStyle name="20% - Accent1 3 7 2 3 2 3" xfId="4779"/>
    <cellStyle name="20% - Accent1 3 7 2 3 3" xfId="4780"/>
    <cellStyle name="20% - Accent1 3 7 2 3 3 2" xfId="4781"/>
    <cellStyle name="20% - Accent1 3 7 2 3 4" xfId="4782"/>
    <cellStyle name="20% - Accent1 3 7 2 3 5" xfId="4783"/>
    <cellStyle name="20% - Accent1 3 7 2 3 6" xfId="4784"/>
    <cellStyle name="20% - Accent1 3 7 2 3 7" xfId="4785"/>
    <cellStyle name="20% - Accent1 3 7 2 3 8" xfId="4786"/>
    <cellStyle name="20% - Accent1 3 7 2 3 9" xfId="4787"/>
    <cellStyle name="20% - Accent1 3 7 2 4" xfId="4788"/>
    <cellStyle name="20% - Accent1 3 7 2 4 2" xfId="4789"/>
    <cellStyle name="20% - Accent1 3 7 2 4 2 2" xfId="4790"/>
    <cellStyle name="20% - Accent1 3 7 2 4 2 3" xfId="4791"/>
    <cellStyle name="20% - Accent1 3 7 2 4 3" xfId="4792"/>
    <cellStyle name="20% - Accent1 3 7 2 4 3 2" xfId="4793"/>
    <cellStyle name="20% - Accent1 3 7 2 4 4" xfId="4794"/>
    <cellStyle name="20% - Accent1 3 7 2 4 5" xfId="4795"/>
    <cellStyle name="20% - Accent1 3 7 2 4 6" xfId="4796"/>
    <cellStyle name="20% - Accent1 3 7 2 4 7" xfId="4797"/>
    <cellStyle name="20% - Accent1 3 7 2 4 8" xfId="4798"/>
    <cellStyle name="20% - Accent1 3 7 2 4 9" xfId="4799"/>
    <cellStyle name="20% - Accent1 3 7 2 5" xfId="4800"/>
    <cellStyle name="20% - Accent1 3 7 2 5 2" xfId="4801"/>
    <cellStyle name="20% - Accent1 3 7 2 5 3" xfId="4802"/>
    <cellStyle name="20% - Accent1 3 7 2 6" xfId="4803"/>
    <cellStyle name="20% - Accent1 3 7 2 6 2" xfId="4804"/>
    <cellStyle name="20% - Accent1 3 7 2 7" xfId="4805"/>
    <cellStyle name="20% - Accent1 3 7 2 8" xfId="4806"/>
    <cellStyle name="20% - Accent1 3 7 2 9" xfId="4807"/>
    <cellStyle name="20% - Accent1 3 7 3" xfId="4808"/>
    <cellStyle name="20% - Accent1 3 7 3 2" xfId="4809"/>
    <cellStyle name="20% - Accent1 3 7 3 2 2" xfId="4810"/>
    <cellStyle name="20% - Accent1 3 7 3 2 3" xfId="4811"/>
    <cellStyle name="20% - Accent1 3 7 3 3" xfId="4812"/>
    <cellStyle name="20% - Accent1 3 7 3 3 2" xfId="4813"/>
    <cellStyle name="20% - Accent1 3 7 3 4" xfId="4814"/>
    <cellStyle name="20% - Accent1 3 7 3 5" xfId="4815"/>
    <cellStyle name="20% - Accent1 3 7 3 6" xfId="4816"/>
    <cellStyle name="20% - Accent1 3 7 3 7" xfId="4817"/>
    <cellStyle name="20% - Accent1 3 7 3 8" xfId="4818"/>
    <cellStyle name="20% - Accent1 3 7 3 9" xfId="4819"/>
    <cellStyle name="20% - Accent1 3 7 4" xfId="4820"/>
    <cellStyle name="20% - Accent1 3 7 4 2" xfId="4821"/>
    <cellStyle name="20% - Accent1 3 7 4 2 2" xfId="4822"/>
    <cellStyle name="20% - Accent1 3 7 4 2 3" xfId="4823"/>
    <cellStyle name="20% - Accent1 3 7 4 3" xfId="4824"/>
    <cellStyle name="20% - Accent1 3 7 4 3 2" xfId="4825"/>
    <cellStyle name="20% - Accent1 3 7 4 4" xfId="4826"/>
    <cellStyle name="20% - Accent1 3 7 4 5" xfId="4827"/>
    <cellStyle name="20% - Accent1 3 7 4 6" xfId="4828"/>
    <cellStyle name="20% - Accent1 3 7 4 7" xfId="4829"/>
    <cellStyle name="20% - Accent1 3 7 4 8" xfId="4830"/>
    <cellStyle name="20% - Accent1 3 7 4 9" xfId="4831"/>
    <cellStyle name="20% - Accent1 3 7 5" xfId="4832"/>
    <cellStyle name="20% - Accent1 3 7 5 2" xfId="4833"/>
    <cellStyle name="20% - Accent1 3 7 5 2 2" xfId="4834"/>
    <cellStyle name="20% - Accent1 3 7 5 2 3" xfId="4835"/>
    <cellStyle name="20% - Accent1 3 7 5 3" xfId="4836"/>
    <cellStyle name="20% - Accent1 3 7 5 3 2" xfId="4837"/>
    <cellStyle name="20% - Accent1 3 7 5 4" xfId="4838"/>
    <cellStyle name="20% - Accent1 3 7 5 5" xfId="4839"/>
    <cellStyle name="20% - Accent1 3 7 5 6" xfId="4840"/>
    <cellStyle name="20% - Accent1 3 7 5 7" xfId="4841"/>
    <cellStyle name="20% - Accent1 3 7 5 8" xfId="4842"/>
    <cellStyle name="20% - Accent1 3 7 5 9" xfId="4843"/>
    <cellStyle name="20% - Accent1 3 7 6" xfId="4844"/>
    <cellStyle name="20% - Accent1 3 7 6 2" xfId="4845"/>
    <cellStyle name="20% - Accent1 3 7 6 3" xfId="4846"/>
    <cellStyle name="20% - Accent1 3 7 7" xfId="4847"/>
    <cellStyle name="20% - Accent1 3 7 7 2" xfId="4848"/>
    <cellStyle name="20% - Accent1 3 7 8" xfId="4849"/>
    <cellStyle name="20% - Accent1 3 7 9" xfId="4850"/>
    <cellStyle name="20% - Accent1 3 8" xfId="4851"/>
    <cellStyle name="20% - Accent1 3 8 10" xfId="4852"/>
    <cellStyle name="20% - Accent1 3 8 11" xfId="4853"/>
    <cellStyle name="20% - Accent1 3 8 12" xfId="4854"/>
    <cellStyle name="20% - Accent1 3 8 13" xfId="4855"/>
    <cellStyle name="20% - Accent1 3 8 2" xfId="4856"/>
    <cellStyle name="20% - Accent1 3 8 2 10" xfId="4857"/>
    <cellStyle name="20% - Accent1 3 8 2 11" xfId="4858"/>
    <cellStyle name="20% - Accent1 3 8 2 12" xfId="4859"/>
    <cellStyle name="20% - Accent1 3 8 2 2" xfId="4860"/>
    <cellStyle name="20% - Accent1 3 8 2 2 2" xfId="4861"/>
    <cellStyle name="20% - Accent1 3 8 2 2 2 2" xfId="4862"/>
    <cellStyle name="20% - Accent1 3 8 2 2 2 3" xfId="4863"/>
    <cellStyle name="20% - Accent1 3 8 2 2 3" xfId="4864"/>
    <cellStyle name="20% - Accent1 3 8 2 2 3 2" xfId="4865"/>
    <cellStyle name="20% - Accent1 3 8 2 2 4" xfId="4866"/>
    <cellStyle name="20% - Accent1 3 8 2 2 5" xfId="4867"/>
    <cellStyle name="20% - Accent1 3 8 2 2 6" xfId="4868"/>
    <cellStyle name="20% - Accent1 3 8 2 2 7" xfId="4869"/>
    <cellStyle name="20% - Accent1 3 8 2 2 8" xfId="4870"/>
    <cellStyle name="20% - Accent1 3 8 2 2 9" xfId="4871"/>
    <cellStyle name="20% - Accent1 3 8 2 3" xfId="4872"/>
    <cellStyle name="20% - Accent1 3 8 2 3 2" xfId="4873"/>
    <cellStyle name="20% - Accent1 3 8 2 3 2 2" xfId="4874"/>
    <cellStyle name="20% - Accent1 3 8 2 3 2 3" xfId="4875"/>
    <cellStyle name="20% - Accent1 3 8 2 3 3" xfId="4876"/>
    <cellStyle name="20% - Accent1 3 8 2 3 3 2" xfId="4877"/>
    <cellStyle name="20% - Accent1 3 8 2 3 4" xfId="4878"/>
    <cellStyle name="20% - Accent1 3 8 2 3 5" xfId="4879"/>
    <cellStyle name="20% - Accent1 3 8 2 3 6" xfId="4880"/>
    <cellStyle name="20% - Accent1 3 8 2 3 7" xfId="4881"/>
    <cellStyle name="20% - Accent1 3 8 2 3 8" xfId="4882"/>
    <cellStyle name="20% - Accent1 3 8 2 3 9" xfId="4883"/>
    <cellStyle name="20% - Accent1 3 8 2 4" xfId="4884"/>
    <cellStyle name="20% - Accent1 3 8 2 4 2" xfId="4885"/>
    <cellStyle name="20% - Accent1 3 8 2 4 2 2" xfId="4886"/>
    <cellStyle name="20% - Accent1 3 8 2 4 2 3" xfId="4887"/>
    <cellStyle name="20% - Accent1 3 8 2 4 3" xfId="4888"/>
    <cellStyle name="20% - Accent1 3 8 2 4 3 2" xfId="4889"/>
    <cellStyle name="20% - Accent1 3 8 2 4 4" xfId="4890"/>
    <cellStyle name="20% - Accent1 3 8 2 4 5" xfId="4891"/>
    <cellStyle name="20% - Accent1 3 8 2 4 6" xfId="4892"/>
    <cellStyle name="20% - Accent1 3 8 2 4 7" xfId="4893"/>
    <cellStyle name="20% - Accent1 3 8 2 4 8" xfId="4894"/>
    <cellStyle name="20% - Accent1 3 8 2 4 9" xfId="4895"/>
    <cellStyle name="20% - Accent1 3 8 2 5" xfId="4896"/>
    <cellStyle name="20% - Accent1 3 8 2 5 2" xfId="4897"/>
    <cellStyle name="20% - Accent1 3 8 2 5 3" xfId="4898"/>
    <cellStyle name="20% - Accent1 3 8 2 6" xfId="4899"/>
    <cellStyle name="20% - Accent1 3 8 2 6 2" xfId="4900"/>
    <cellStyle name="20% - Accent1 3 8 2 7" xfId="4901"/>
    <cellStyle name="20% - Accent1 3 8 2 8" xfId="4902"/>
    <cellStyle name="20% - Accent1 3 8 2 9" xfId="4903"/>
    <cellStyle name="20% - Accent1 3 8 3" xfId="4904"/>
    <cellStyle name="20% - Accent1 3 8 3 2" xfId="4905"/>
    <cellStyle name="20% - Accent1 3 8 3 2 2" xfId="4906"/>
    <cellStyle name="20% - Accent1 3 8 3 2 3" xfId="4907"/>
    <cellStyle name="20% - Accent1 3 8 3 3" xfId="4908"/>
    <cellStyle name="20% - Accent1 3 8 3 3 2" xfId="4909"/>
    <cellStyle name="20% - Accent1 3 8 3 4" xfId="4910"/>
    <cellStyle name="20% - Accent1 3 8 3 5" xfId="4911"/>
    <cellStyle name="20% - Accent1 3 8 3 6" xfId="4912"/>
    <cellStyle name="20% - Accent1 3 8 3 7" xfId="4913"/>
    <cellStyle name="20% - Accent1 3 8 3 8" xfId="4914"/>
    <cellStyle name="20% - Accent1 3 8 3 9" xfId="4915"/>
    <cellStyle name="20% - Accent1 3 8 4" xfId="4916"/>
    <cellStyle name="20% - Accent1 3 8 4 2" xfId="4917"/>
    <cellStyle name="20% - Accent1 3 8 4 2 2" xfId="4918"/>
    <cellStyle name="20% - Accent1 3 8 4 2 3" xfId="4919"/>
    <cellStyle name="20% - Accent1 3 8 4 3" xfId="4920"/>
    <cellStyle name="20% - Accent1 3 8 4 3 2" xfId="4921"/>
    <cellStyle name="20% - Accent1 3 8 4 4" xfId="4922"/>
    <cellStyle name="20% - Accent1 3 8 4 5" xfId="4923"/>
    <cellStyle name="20% - Accent1 3 8 4 6" xfId="4924"/>
    <cellStyle name="20% - Accent1 3 8 4 7" xfId="4925"/>
    <cellStyle name="20% - Accent1 3 8 4 8" xfId="4926"/>
    <cellStyle name="20% - Accent1 3 8 4 9" xfId="4927"/>
    <cellStyle name="20% - Accent1 3 8 5" xfId="4928"/>
    <cellStyle name="20% - Accent1 3 8 5 2" xfId="4929"/>
    <cellStyle name="20% - Accent1 3 8 5 2 2" xfId="4930"/>
    <cellStyle name="20% - Accent1 3 8 5 2 3" xfId="4931"/>
    <cellStyle name="20% - Accent1 3 8 5 3" xfId="4932"/>
    <cellStyle name="20% - Accent1 3 8 5 3 2" xfId="4933"/>
    <cellStyle name="20% - Accent1 3 8 5 4" xfId="4934"/>
    <cellStyle name="20% - Accent1 3 8 5 5" xfId="4935"/>
    <cellStyle name="20% - Accent1 3 8 5 6" xfId="4936"/>
    <cellStyle name="20% - Accent1 3 8 5 7" xfId="4937"/>
    <cellStyle name="20% - Accent1 3 8 5 8" xfId="4938"/>
    <cellStyle name="20% - Accent1 3 8 5 9" xfId="4939"/>
    <cellStyle name="20% - Accent1 3 8 6" xfId="4940"/>
    <cellStyle name="20% - Accent1 3 8 6 2" xfId="4941"/>
    <cellStyle name="20% - Accent1 3 8 6 3" xfId="4942"/>
    <cellStyle name="20% - Accent1 3 8 7" xfId="4943"/>
    <cellStyle name="20% - Accent1 3 8 7 2" xfId="4944"/>
    <cellStyle name="20% - Accent1 3 8 8" xfId="4945"/>
    <cellStyle name="20% - Accent1 3 8 9" xfId="4946"/>
    <cellStyle name="20% - Accent1 3 9" xfId="4947"/>
    <cellStyle name="20% - Accent1 3 9 10" xfId="4948"/>
    <cellStyle name="20% - Accent1 3 9 11" xfId="4949"/>
    <cellStyle name="20% - Accent1 3 9 12" xfId="4950"/>
    <cellStyle name="20% - Accent1 3 9 2" xfId="4951"/>
    <cellStyle name="20% - Accent1 3 9 2 2" xfId="4952"/>
    <cellStyle name="20% - Accent1 3 9 2 2 2" xfId="4953"/>
    <cellStyle name="20% - Accent1 3 9 2 2 3" xfId="4954"/>
    <cellStyle name="20% - Accent1 3 9 2 3" xfId="4955"/>
    <cellStyle name="20% - Accent1 3 9 2 3 2" xfId="4956"/>
    <cellStyle name="20% - Accent1 3 9 2 4" xfId="4957"/>
    <cellStyle name="20% - Accent1 3 9 2 5" xfId="4958"/>
    <cellStyle name="20% - Accent1 3 9 2 6" xfId="4959"/>
    <cellStyle name="20% - Accent1 3 9 2 7" xfId="4960"/>
    <cellStyle name="20% - Accent1 3 9 2 8" xfId="4961"/>
    <cellStyle name="20% - Accent1 3 9 2 9" xfId="4962"/>
    <cellStyle name="20% - Accent1 3 9 3" xfId="4963"/>
    <cellStyle name="20% - Accent1 3 9 3 2" xfId="4964"/>
    <cellStyle name="20% - Accent1 3 9 3 2 2" xfId="4965"/>
    <cellStyle name="20% - Accent1 3 9 3 2 3" xfId="4966"/>
    <cellStyle name="20% - Accent1 3 9 3 3" xfId="4967"/>
    <cellStyle name="20% - Accent1 3 9 3 3 2" xfId="4968"/>
    <cellStyle name="20% - Accent1 3 9 3 4" xfId="4969"/>
    <cellStyle name="20% - Accent1 3 9 3 5" xfId="4970"/>
    <cellStyle name="20% - Accent1 3 9 3 6" xfId="4971"/>
    <cellStyle name="20% - Accent1 3 9 3 7" xfId="4972"/>
    <cellStyle name="20% - Accent1 3 9 3 8" xfId="4973"/>
    <cellStyle name="20% - Accent1 3 9 3 9" xfId="4974"/>
    <cellStyle name="20% - Accent1 3 9 4" xfId="4975"/>
    <cellStyle name="20% - Accent1 3 9 4 2" xfId="4976"/>
    <cellStyle name="20% - Accent1 3 9 4 2 2" xfId="4977"/>
    <cellStyle name="20% - Accent1 3 9 4 2 3" xfId="4978"/>
    <cellStyle name="20% - Accent1 3 9 4 3" xfId="4979"/>
    <cellStyle name="20% - Accent1 3 9 4 3 2" xfId="4980"/>
    <cellStyle name="20% - Accent1 3 9 4 4" xfId="4981"/>
    <cellStyle name="20% - Accent1 3 9 4 5" xfId="4982"/>
    <cellStyle name="20% - Accent1 3 9 4 6" xfId="4983"/>
    <cellStyle name="20% - Accent1 3 9 4 7" xfId="4984"/>
    <cellStyle name="20% - Accent1 3 9 4 8" xfId="4985"/>
    <cellStyle name="20% - Accent1 3 9 4 9" xfId="4986"/>
    <cellStyle name="20% - Accent1 3 9 5" xfId="4987"/>
    <cellStyle name="20% - Accent1 3 9 5 2" xfId="4988"/>
    <cellStyle name="20% - Accent1 3 9 5 3" xfId="4989"/>
    <cellStyle name="20% - Accent1 3 9 6" xfId="4990"/>
    <cellStyle name="20% - Accent1 3 9 6 2" xfId="4991"/>
    <cellStyle name="20% - Accent1 3 9 7" xfId="4992"/>
    <cellStyle name="20% - Accent1 3 9 8" xfId="4993"/>
    <cellStyle name="20% - Accent1 3 9 9" xfId="4994"/>
    <cellStyle name="20% - Accent1 4" xfId="35"/>
    <cellStyle name="20% - Accent1 4 2" xfId="4995"/>
    <cellStyle name="20% - Accent1 4 3" xfId="58877"/>
    <cellStyle name="20% - Accent1 4 4" xfId="58878"/>
    <cellStyle name="20% - Accent1 5" xfId="36"/>
    <cellStyle name="20% - Accent1 5 2" xfId="4996"/>
    <cellStyle name="20% - Accent1 5 3" xfId="58879"/>
    <cellStyle name="20% - Accent1 5 4" xfId="58880"/>
    <cellStyle name="20% - Accent1 6" xfId="4997"/>
    <cellStyle name="20% - Accent1 6 2" xfId="4998"/>
    <cellStyle name="20% - Accent1 6 3" xfId="58881"/>
    <cellStyle name="20% - Accent1 6 4" xfId="58882"/>
    <cellStyle name="20% - Accent1 7" xfId="4999"/>
    <cellStyle name="20% - Accent1 7 2" xfId="5000"/>
    <cellStyle name="20% - Accent1 7 3" xfId="5001"/>
    <cellStyle name="20% - Accent1 7 4" xfId="58883"/>
    <cellStyle name="20% - Accent1 8" xfId="5002"/>
    <cellStyle name="20% - Accent1 8 2" xfId="58884"/>
    <cellStyle name="20% - Accent1 8 3" xfId="58885"/>
    <cellStyle name="20% - Accent1 9" xfId="5003"/>
    <cellStyle name="20% - Accent1 9 2" xfId="58886"/>
    <cellStyle name="20% - Accent1 9 3" xfId="58887"/>
    <cellStyle name="20% - Accent2 10" xfId="5004"/>
    <cellStyle name="20% - Accent2 11" xfId="37"/>
    <cellStyle name="20% - Accent2 12" xfId="5005"/>
    <cellStyle name="20% - Accent2 2" xfId="38"/>
    <cellStyle name="20% - Accent2 2 10" xfId="5006"/>
    <cellStyle name="20% - Accent2 2 10 2" xfId="5007"/>
    <cellStyle name="20% - Accent2 2 10 2 2" xfId="5008"/>
    <cellStyle name="20% - Accent2 2 10 2 3" xfId="5009"/>
    <cellStyle name="20% - Accent2 2 10 3" xfId="5010"/>
    <cellStyle name="20% - Accent2 2 10 3 2" xfId="5011"/>
    <cellStyle name="20% - Accent2 2 10 4" xfId="5012"/>
    <cellStyle name="20% - Accent2 2 10 5" xfId="5013"/>
    <cellStyle name="20% - Accent2 2 10 6" xfId="5014"/>
    <cellStyle name="20% - Accent2 2 10 7" xfId="5015"/>
    <cellStyle name="20% - Accent2 2 10 8" xfId="5016"/>
    <cellStyle name="20% - Accent2 2 10 9" xfId="5017"/>
    <cellStyle name="20% - Accent2 2 11" xfId="5018"/>
    <cellStyle name="20% - Accent2 2 11 2" xfId="5019"/>
    <cellStyle name="20% - Accent2 2 11 2 2" xfId="5020"/>
    <cellStyle name="20% - Accent2 2 11 2 3" xfId="5021"/>
    <cellStyle name="20% - Accent2 2 11 3" xfId="5022"/>
    <cellStyle name="20% - Accent2 2 11 3 2" xfId="5023"/>
    <cellStyle name="20% - Accent2 2 11 4" xfId="5024"/>
    <cellStyle name="20% - Accent2 2 11 5" xfId="5025"/>
    <cellStyle name="20% - Accent2 2 11 6" xfId="5026"/>
    <cellStyle name="20% - Accent2 2 11 7" xfId="5027"/>
    <cellStyle name="20% - Accent2 2 11 8" xfId="5028"/>
    <cellStyle name="20% - Accent2 2 11 9" xfId="5029"/>
    <cellStyle name="20% - Accent2 2 12" xfId="5030"/>
    <cellStyle name="20% - Accent2 2 12 2" xfId="5031"/>
    <cellStyle name="20% - Accent2 2 12 2 2" xfId="5032"/>
    <cellStyle name="20% - Accent2 2 12 2 3" xfId="5033"/>
    <cellStyle name="20% - Accent2 2 12 3" xfId="5034"/>
    <cellStyle name="20% - Accent2 2 12 3 2" xfId="5035"/>
    <cellStyle name="20% - Accent2 2 12 4" xfId="5036"/>
    <cellStyle name="20% - Accent2 2 12 5" xfId="5037"/>
    <cellStyle name="20% - Accent2 2 12 6" xfId="5038"/>
    <cellStyle name="20% - Accent2 2 12 7" xfId="5039"/>
    <cellStyle name="20% - Accent2 2 12 8" xfId="5040"/>
    <cellStyle name="20% - Accent2 2 12 9" xfId="5041"/>
    <cellStyle name="20% - Accent2 2 13" xfId="5042"/>
    <cellStyle name="20% - Accent2 2 13 2" xfId="5043"/>
    <cellStyle name="20% - Accent2 2 14" xfId="5044"/>
    <cellStyle name="20% - Accent2 2 15" xfId="5045"/>
    <cellStyle name="20% - Accent2 2 16" xfId="5046"/>
    <cellStyle name="20% - Accent2 2 17" xfId="5047"/>
    <cellStyle name="20% - Accent2 2 18" xfId="5048"/>
    <cellStyle name="20% - Accent2 2 2" xfId="5049"/>
    <cellStyle name="20% - Accent2 2 2 10" xfId="5050"/>
    <cellStyle name="20% - Accent2 2 2 11" xfId="5051"/>
    <cellStyle name="20% - Accent2 2 2 12" xfId="5052"/>
    <cellStyle name="20% - Accent2 2 2 13" xfId="5053"/>
    <cellStyle name="20% - Accent2 2 2 14" xfId="5054"/>
    <cellStyle name="20% - Accent2 2 2 15" xfId="5055"/>
    <cellStyle name="20% - Accent2 2 2 2" xfId="5056"/>
    <cellStyle name="20% - Accent2 2 2 2 10" xfId="5057"/>
    <cellStyle name="20% - Accent2 2 2 2 11" xfId="5058"/>
    <cellStyle name="20% - Accent2 2 2 2 12" xfId="5059"/>
    <cellStyle name="20% - Accent2 2 2 2 13" xfId="5060"/>
    <cellStyle name="20% - Accent2 2 2 2 2" xfId="5061"/>
    <cellStyle name="20% - Accent2 2 2 2 2 10" xfId="5062"/>
    <cellStyle name="20% - Accent2 2 2 2 2 11" xfId="5063"/>
    <cellStyle name="20% - Accent2 2 2 2 2 12" xfId="5064"/>
    <cellStyle name="20% - Accent2 2 2 2 2 2" xfId="5065"/>
    <cellStyle name="20% - Accent2 2 2 2 2 2 2" xfId="5066"/>
    <cellStyle name="20% - Accent2 2 2 2 2 2 2 2" xfId="5067"/>
    <cellStyle name="20% - Accent2 2 2 2 2 2 2 3" xfId="5068"/>
    <cellStyle name="20% - Accent2 2 2 2 2 2 3" xfId="5069"/>
    <cellStyle name="20% - Accent2 2 2 2 2 2 3 2" xfId="5070"/>
    <cellStyle name="20% - Accent2 2 2 2 2 2 4" xfId="5071"/>
    <cellStyle name="20% - Accent2 2 2 2 2 2 5" xfId="5072"/>
    <cellStyle name="20% - Accent2 2 2 2 2 2 6" xfId="5073"/>
    <cellStyle name="20% - Accent2 2 2 2 2 2 7" xfId="5074"/>
    <cellStyle name="20% - Accent2 2 2 2 2 2 8" xfId="5075"/>
    <cellStyle name="20% - Accent2 2 2 2 2 2 9" xfId="5076"/>
    <cellStyle name="20% - Accent2 2 2 2 2 3" xfId="5077"/>
    <cellStyle name="20% - Accent2 2 2 2 2 3 2" xfId="5078"/>
    <cellStyle name="20% - Accent2 2 2 2 2 3 2 2" xfId="5079"/>
    <cellStyle name="20% - Accent2 2 2 2 2 3 2 3" xfId="5080"/>
    <cellStyle name="20% - Accent2 2 2 2 2 3 3" xfId="5081"/>
    <cellStyle name="20% - Accent2 2 2 2 2 3 3 2" xfId="5082"/>
    <cellStyle name="20% - Accent2 2 2 2 2 3 4" xfId="5083"/>
    <cellStyle name="20% - Accent2 2 2 2 2 3 5" xfId="5084"/>
    <cellStyle name="20% - Accent2 2 2 2 2 3 6" xfId="5085"/>
    <cellStyle name="20% - Accent2 2 2 2 2 3 7" xfId="5086"/>
    <cellStyle name="20% - Accent2 2 2 2 2 3 8" xfId="5087"/>
    <cellStyle name="20% - Accent2 2 2 2 2 3 9" xfId="5088"/>
    <cellStyle name="20% - Accent2 2 2 2 2 4" xfId="5089"/>
    <cellStyle name="20% - Accent2 2 2 2 2 4 2" xfId="5090"/>
    <cellStyle name="20% - Accent2 2 2 2 2 4 2 2" xfId="5091"/>
    <cellStyle name="20% - Accent2 2 2 2 2 4 2 3" xfId="5092"/>
    <cellStyle name="20% - Accent2 2 2 2 2 4 3" xfId="5093"/>
    <cellStyle name="20% - Accent2 2 2 2 2 4 3 2" xfId="5094"/>
    <cellStyle name="20% - Accent2 2 2 2 2 4 4" xfId="5095"/>
    <cellStyle name="20% - Accent2 2 2 2 2 4 5" xfId="5096"/>
    <cellStyle name="20% - Accent2 2 2 2 2 4 6" xfId="5097"/>
    <cellStyle name="20% - Accent2 2 2 2 2 4 7" xfId="5098"/>
    <cellStyle name="20% - Accent2 2 2 2 2 4 8" xfId="5099"/>
    <cellStyle name="20% - Accent2 2 2 2 2 4 9" xfId="5100"/>
    <cellStyle name="20% - Accent2 2 2 2 2 5" xfId="5101"/>
    <cellStyle name="20% - Accent2 2 2 2 2 5 2" xfId="5102"/>
    <cellStyle name="20% - Accent2 2 2 2 2 5 3" xfId="5103"/>
    <cellStyle name="20% - Accent2 2 2 2 2 6" xfId="5104"/>
    <cellStyle name="20% - Accent2 2 2 2 2 6 2" xfId="5105"/>
    <cellStyle name="20% - Accent2 2 2 2 2 7" xfId="5106"/>
    <cellStyle name="20% - Accent2 2 2 2 2 8" xfId="5107"/>
    <cellStyle name="20% - Accent2 2 2 2 2 9" xfId="5108"/>
    <cellStyle name="20% - Accent2 2 2 2 3" xfId="5109"/>
    <cellStyle name="20% - Accent2 2 2 2 3 2" xfId="5110"/>
    <cellStyle name="20% - Accent2 2 2 2 3 2 2" xfId="5111"/>
    <cellStyle name="20% - Accent2 2 2 2 3 2 3" xfId="5112"/>
    <cellStyle name="20% - Accent2 2 2 2 3 3" xfId="5113"/>
    <cellStyle name="20% - Accent2 2 2 2 3 3 2" xfId="5114"/>
    <cellStyle name="20% - Accent2 2 2 2 3 4" xfId="5115"/>
    <cellStyle name="20% - Accent2 2 2 2 3 5" xfId="5116"/>
    <cellStyle name="20% - Accent2 2 2 2 3 6" xfId="5117"/>
    <cellStyle name="20% - Accent2 2 2 2 3 7" xfId="5118"/>
    <cellStyle name="20% - Accent2 2 2 2 3 8" xfId="5119"/>
    <cellStyle name="20% - Accent2 2 2 2 3 9" xfId="5120"/>
    <cellStyle name="20% - Accent2 2 2 2 4" xfId="5121"/>
    <cellStyle name="20% - Accent2 2 2 2 4 2" xfId="5122"/>
    <cellStyle name="20% - Accent2 2 2 2 4 2 2" xfId="5123"/>
    <cellStyle name="20% - Accent2 2 2 2 4 2 3" xfId="5124"/>
    <cellStyle name="20% - Accent2 2 2 2 4 3" xfId="5125"/>
    <cellStyle name="20% - Accent2 2 2 2 4 3 2" xfId="5126"/>
    <cellStyle name="20% - Accent2 2 2 2 4 4" xfId="5127"/>
    <cellStyle name="20% - Accent2 2 2 2 4 5" xfId="5128"/>
    <cellStyle name="20% - Accent2 2 2 2 4 6" xfId="5129"/>
    <cellStyle name="20% - Accent2 2 2 2 4 7" xfId="5130"/>
    <cellStyle name="20% - Accent2 2 2 2 4 8" xfId="5131"/>
    <cellStyle name="20% - Accent2 2 2 2 4 9" xfId="5132"/>
    <cellStyle name="20% - Accent2 2 2 2 5" xfId="5133"/>
    <cellStyle name="20% - Accent2 2 2 2 5 2" xfId="5134"/>
    <cellStyle name="20% - Accent2 2 2 2 5 2 2" xfId="5135"/>
    <cellStyle name="20% - Accent2 2 2 2 5 2 3" xfId="5136"/>
    <cellStyle name="20% - Accent2 2 2 2 5 3" xfId="5137"/>
    <cellStyle name="20% - Accent2 2 2 2 5 3 2" xfId="5138"/>
    <cellStyle name="20% - Accent2 2 2 2 5 4" xfId="5139"/>
    <cellStyle name="20% - Accent2 2 2 2 5 5" xfId="5140"/>
    <cellStyle name="20% - Accent2 2 2 2 5 6" xfId="5141"/>
    <cellStyle name="20% - Accent2 2 2 2 5 7" xfId="5142"/>
    <cellStyle name="20% - Accent2 2 2 2 5 8" xfId="5143"/>
    <cellStyle name="20% - Accent2 2 2 2 5 9" xfId="5144"/>
    <cellStyle name="20% - Accent2 2 2 2 6" xfId="5145"/>
    <cellStyle name="20% - Accent2 2 2 2 6 2" xfId="5146"/>
    <cellStyle name="20% - Accent2 2 2 2 6 3" xfId="5147"/>
    <cellStyle name="20% - Accent2 2 2 2 7" xfId="5148"/>
    <cellStyle name="20% - Accent2 2 2 2 7 2" xfId="5149"/>
    <cellStyle name="20% - Accent2 2 2 2 8" xfId="5150"/>
    <cellStyle name="20% - Accent2 2 2 2 9" xfId="5151"/>
    <cellStyle name="20% - Accent2 2 2 3" xfId="5152"/>
    <cellStyle name="20% - Accent2 2 2 3 10" xfId="5153"/>
    <cellStyle name="20% - Accent2 2 2 3 11" xfId="5154"/>
    <cellStyle name="20% - Accent2 2 2 3 12" xfId="5155"/>
    <cellStyle name="20% - Accent2 2 2 3 13" xfId="5156"/>
    <cellStyle name="20% - Accent2 2 2 3 2" xfId="5157"/>
    <cellStyle name="20% - Accent2 2 2 3 2 10" xfId="5158"/>
    <cellStyle name="20% - Accent2 2 2 3 2 11" xfId="5159"/>
    <cellStyle name="20% - Accent2 2 2 3 2 12" xfId="5160"/>
    <cellStyle name="20% - Accent2 2 2 3 2 2" xfId="5161"/>
    <cellStyle name="20% - Accent2 2 2 3 2 2 2" xfId="5162"/>
    <cellStyle name="20% - Accent2 2 2 3 2 2 2 2" xfId="5163"/>
    <cellStyle name="20% - Accent2 2 2 3 2 2 2 3" xfId="5164"/>
    <cellStyle name="20% - Accent2 2 2 3 2 2 3" xfId="5165"/>
    <cellStyle name="20% - Accent2 2 2 3 2 2 3 2" xfId="5166"/>
    <cellStyle name="20% - Accent2 2 2 3 2 2 4" xfId="5167"/>
    <cellStyle name="20% - Accent2 2 2 3 2 2 5" xfId="5168"/>
    <cellStyle name="20% - Accent2 2 2 3 2 2 6" xfId="5169"/>
    <cellStyle name="20% - Accent2 2 2 3 2 2 7" xfId="5170"/>
    <cellStyle name="20% - Accent2 2 2 3 2 2 8" xfId="5171"/>
    <cellStyle name="20% - Accent2 2 2 3 2 2 9" xfId="5172"/>
    <cellStyle name="20% - Accent2 2 2 3 2 3" xfId="5173"/>
    <cellStyle name="20% - Accent2 2 2 3 2 3 2" xfId="5174"/>
    <cellStyle name="20% - Accent2 2 2 3 2 3 2 2" xfId="5175"/>
    <cellStyle name="20% - Accent2 2 2 3 2 3 2 3" xfId="5176"/>
    <cellStyle name="20% - Accent2 2 2 3 2 3 3" xfId="5177"/>
    <cellStyle name="20% - Accent2 2 2 3 2 3 3 2" xfId="5178"/>
    <cellStyle name="20% - Accent2 2 2 3 2 3 4" xfId="5179"/>
    <cellStyle name="20% - Accent2 2 2 3 2 3 5" xfId="5180"/>
    <cellStyle name="20% - Accent2 2 2 3 2 3 6" xfId="5181"/>
    <cellStyle name="20% - Accent2 2 2 3 2 3 7" xfId="5182"/>
    <cellStyle name="20% - Accent2 2 2 3 2 3 8" xfId="5183"/>
    <cellStyle name="20% - Accent2 2 2 3 2 3 9" xfId="5184"/>
    <cellStyle name="20% - Accent2 2 2 3 2 4" xfId="5185"/>
    <cellStyle name="20% - Accent2 2 2 3 2 4 2" xfId="5186"/>
    <cellStyle name="20% - Accent2 2 2 3 2 4 2 2" xfId="5187"/>
    <cellStyle name="20% - Accent2 2 2 3 2 4 2 3" xfId="5188"/>
    <cellStyle name="20% - Accent2 2 2 3 2 4 3" xfId="5189"/>
    <cellStyle name="20% - Accent2 2 2 3 2 4 3 2" xfId="5190"/>
    <cellStyle name="20% - Accent2 2 2 3 2 4 4" xfId="5191"/>
    <cellStyle name="20% - Accent2 2 2 3 2 4 5" xfId="5192"/>
    <cellStyle name="20% - Accent2 2 2 3 2 4 6" xfId="5193"/>
    <cellStyle name="20% - Accent2 2 2 3 2 4 7" xfId="5194"/>
    <cellStyle name="20% - Accent2 2 2 3 2 4 8" xfId="5195"/>
    <cellStyle name="20% - Accent2 2 2 3 2 4 9" xfId="5196"/>
    <cellStyle name="20% - Accent2 2 2 3 2 5" xfId="5197"/>
    <cellStyle name="20% - Accent2 2 2 3 2 5 2" xfId="5198"/>
    <cellStyle name="20% - Accent2 2 2 3 2 5 3" xfId="5199"/>
    <cellStyle name="20% - Accent2 2 2 3 2 6" xfId="5200"/>
    <cellStyle name="20% - Accent2 2 2 3 2 6 2" xfId="5201"/>
    <cellStyle name="20% - Accent2 2 2 3 2 7" xfId="5202"/>
    <cellStyle name="20% - Accent2 2 2 3 2 8" xfId="5203"/>
    <cellStyle name="20% - Accent2 2 2 3 2 9" xfId="5204"/>
    <cellStyle name="20% - Accent2 2 2 3 3" xfId="5205"/>
    <cellStyle name="20% - Accent2 2 2 3 3 2" xfId="5206"/>
    <cellStyle name="20% - Accent2 2 2 3 3 2 2" xfId="5207"/>
    <cellStyle name="20% - Accent2 2 2 3 3 2 3" xfId="5208"/>
    <cellStyle name="20% - Accent2 2 2 3 3 3" xfId="5209"/>
    <cellStyle name="20% - Accent2 2 2 3 3 3 2" xfId="5210"/>
    <cellStyle name="20% - Accent2 2 2 3 3 4" xfId="5211"/>
    <cellStyle name="20% - Accent2 2 2 3 3 5" xfId="5212"/>
    <cellStyle name="20% - Accent2 2 2 3 3 6" xfId="5213"/>
    <cellStyle name="20% - Accent2 2 2 3 3 7" xfId="5214"/>
    <cellStyle name="20% - Accent2 2 2 3 3 8" xfId="5215"/>
    <cellStyle name="20% - Accent2 2 2 3 3 9" xfId="5216"/>
    <cellStyle name="20% - Accent2 2 2 3 4" xfId="5217"/>
    <cellStyle name="20% - Accent2 2 2 3 4 2" xfId="5218"/>
    <cellStyle name="20% - Accent2 2 2 3 4 2 2" xfId="5219"/>
    <cellStyle name="20% - Accent2 2 2 3 4 2 3" xfId="5220"/>
    <cellStyle name="20% - Accent2 2 2 3 4 3" xfId="5221"/>
    <cellStyle name="20% - Accent2 2 2 3 4 3 2" xfId="5222"/>
    <cellStyle name="20% - Accent2 2 2 3 4 4" xfId="5223"/>
    <cellStyle name="20% - Accent2 2 2 3 4 5" xfId="5224"/>
    <cellStyle name="20% - Accent2 2 2 3 4 6" xfId="5225"/>
    <cellStyle name="20% - Accent2 2 2 3 4 7" xfId="5226"/>
    <cellStyle name="20% - Accent2 2 2 3 4 8" xfId="5227"/>
    <cellStyle name="20% - Accent2 2 2 3 4 9" xfId="5228"/>
    <cellStyle name="20% - Accent2 2 2 3 5" xfId="5229"/>
    <cellStyle name="20% - Accent2 2 2 3 5 2" xfId="5230"/>
    <cellStyle name="20% - Accent2 2 2 3 5 2 2" xfId="5231"/>
    <cellStyle name="20% - Accent2 2 2 3 5 2 3" xfId="5232"/>
    <cellStyle name="20% - Accent2 2 2 3 5 3" xfId="5233"/>
    <cellStyle name="20% - Accent2 2 2 3 5 3 2" xfId="5234"/>
    <cellStyle name="20% - Accent2 2 2 3 5 4" xfId="5235"/>
    <cellStyle name="20% - Accent2 2 2 3 5 5" xfId="5236"/>
    <cellStyle name="20% - Accent2 2 2 3 5 6" xfId="5237"/>
    <cellStyle name="20% - Accent2 2 2 3 5 7" xfId="5238"/>
    <cellStyle name="20% - Accent2 2 2 3 5 8" xfId="5239"/>
    <cellStyle name="20% - Accent2 2 2 3 5 9" xfId="5240"/>
    <cellStyle name="20% - Accent2 2 2 3 6" xfId="5241"/>
    <cellStyle name="20% - Accent2 2 2 3 6 2" xfId="5242"/>
    <cellStyle name="20% - Accent2 2 2 3 6 3" xfId="5243"/>
    <cellStyle name="20% - Accent2 2 2 3 7" xfId="5244"/>
    <cellStyle name="20% - Accent2 2 2 3 7 2" xfId="5245"/>
    <cellStyle name="20% - Accent2 2 2 3 8" xfId="5246"/>
    <cellStyle name="20% - Accent2 2 2 3 9" xfId="5247"/>
    <cellStyle name="20% - Accent2 2 2 4" xfId="5248"/>
    <cellStyle name="20% - Accent2 2 2 4 10" xfId="5249"/>
    <cellStyle name="20% - Accent2 2 2 4 11" xfId="5250"/>
    <cellStyle name="20% - Accent2 2 2 4 12" xfId="5251"/>
    <cellStyle name="20% - Accent2 2 2 4 2" xfId="5252"/>
    <cellStyle name="20% - Accent2 2 2 4 2 2" xfId="5253"/>
    <cellStyle name="20% - Accent2 2 2 4 2 2 2" xfId="5254"/>
    <cellStyle name="20% - Accent2 2 2 4 2 2 3" xfId="5255"/>
    <cellStyle name="20% - Accent2 2 2 4 2 3" xfId="5256"/>
    <cellStyle name="20% - Accent2 2 2 4 2 3 2" xfId="5257"/>
    <cellStyle name="20% - Accent2 2 2 4 2 4" xfId="5258"/>
    <cellStyle name="20% - Accent2 2 2 4 2 5" xfId="5259"/>
    <cellStyle name="20% - Accent2 2 2 4 2 6" xfId="5260"/>
    <cellStyle name="20% - Accent2 2 2 4 2 7" xfId="5261"/>
    <cellStyle name="20% - Accent2 2 2 4 2 8" xfId="5262"/>
    <cellStyle name="20% - Accent2 2 2 4 2 9" xfId="5263"/>
    <cellStyle name="20% - Accent2 2 2 4 3" xfId="5264"/>
    <cellStyle name="20% - Accent2 2 2 4 3 2" xfId="5265"/>
    <cellStyle name="20% - Accent2 2 2 4 3 2 2" xfId="5266"/>
    <cellStyle name="20% - Accent2 2 2 4 3 2 3" xfId="5267"/>
    <cellStyle name="20% - Accent2 2 2 4 3 3" xfId="5268"/>
    <cellStyle name="20% - Accent2 2 2 4 3 3 2" xfId="5269"/>
    <cellStyle name="20% - Accent2 2 2 4 3 4" xfId="5270"/>
    <cellStyle name="20% - Accent2 2 2 4 3 5" xfId="5271"/>
    <cellStyle name="20% - Accent2 2 2 4 3 6" xfId="5272"/>
    <cellStyle name="20% - Accent2 2 2 4 3 7" xfId="5273"/>
    <cellStyle name="20% - Accent2 2 2 4 3 8" xfId="5274"/>
    <cellStyle name="20% - Accent2 2 2 4 3 9" xfId="5275"/>
    <cellStyle name="20% - Accent2 2 2 4 4" xfId="5276"/>
    <cellStyle name="20% - Accent2 2 2 4 4 2" xfId="5277"/>
    <cellStyle name="20% - Accent2 2 2 4 4 2 2" xfId="5278"/>
    <cellStyle name="20% - Accent2 2 2 4 4 2 3" xfId="5279"/>
    <cellStyle name="20% - Accent2 2 2 4 4 3" xfId="5280"/>
    <cellStyle name="20% - Accent2 2 2 4 4 3 2" xfId="5281"/>
    <cellStyle name="20% - Accent2 2 2 4 4 4" xfId="5282"/>
    <cellStyle name="20% - Accent2 2 2 4 4 5" xfId="5283"/>
    <cellStyle name="20% - Accent2 2 2 4 4 6" xfId="5284"/>
    <cellStyle name="20% - Accent2 2 2 4 4 7" xfId="5285"/>
    <cellStyle name="20% - Accent2 2 2 4 4 8" xfId="5286"/>
    <cellStyle name="20% - Accent2 2 2 4 4 9" xfId="5287"/>
    <cellStyle name="20% - Accent2 2 2 4 5" xfId="5288"/>
    <cellStyle name="20% - Accent2 2 2 4 5 2" xfId="5289"/>
    <cellStyle name="20% - Accent2 2 2 4 5 3" xfId="5290"/>
    <cellStyle name="20% - Accent2 2 2 4 6" xfId="5291"/>
    <cellStyle name="20% - Accent2 2 2 4 6 2" xfId="5292"/>
    <cellStyle name="20% - Accent2 2 2 4 7" xfId="5293"/>
    <cellStyle name="20% - Accent2 2 2 4 8" xfId="5294"/>
    <cellStyle name="20% - Accent2 2 2 4 9" xfId="5295"/>
    <cellStyle name="20% - Accent2 2 2 5" xfId="5296"/>
    <cellStyle name="20% - Accent2 2 2 5 2" xfId="5297"/>
    <cellStyle name="20% - Accent2 2 2 5 2 2" xfId="5298"/>
    <cellStyle name="20% - Accent2 2 2 5 2 3" xfId="5299"/>
    <cellStyle name="20% - Accent2 2 2 5 3" xfId="5300"/>
    <cellStyle name="20% - Accent2 2 2 5 3 2" xfId="5301"/>
    <cellStyle name="20% - Accent2 2 2 5 4" xfId="5302"/>
    <cellStyle name="20% - Accent2 2 2 5 5" xfId="5303"/>
    <cellStyle name="20% - Accent2 2 2 5 6" xfId="5304"/>
    <cellStyle name="20% - Accent2 2 2 5 7" xfId="5305"/>
    <cellStyle name="20% - Accent2 2 2 5 8" xfId="5306"/>
    <cellStyle name="20% - Accent2 2 2 5 9" xfId="5307"/>
    <cellStyle name="20% - Accent2 2 2 6" xfId="5308"/>
    <cellStyle name="20% - Accent2 2 2 6 2" xfId="5309"/>
    <cellStyle name="20% - Accent2 2 2 6 2 2" xfId="5310"/>
    <cellStyle name="20% - Accent2 2 2 6 2 3" xfId="5311"/>
    <cellStyle name="20% - Accent2 2 2 6 3" xfId="5312"/>
    <cellStyle name="20% - Accent2 2 2 6 3 2" xfId="5313"/>
    <cellStyle name="20% - Accent2 2 2 6 4" xfId="5314"/>
    <cellStyle name="20% - Accent2 2 2 6 5" xfId="5315"/>
    <cellStyle name="20% - Accent2 2 2 6 6" xfId="5316"/>
    <cellStyle name="20% - Accent2 2 2 6 7" xfId="5317"/>
    <cellStyle name="20% - Accent2 2 2 6 8" xfId="5318"/>
    <cellStyle name="20% - Accent2 2 2 6 9" xfId="5319"/>
    <cellStyle name="20% - Accent2 2 2 7" xfId="5320"/>
    <cellStyle name="20% - Accent2 2 2 7 2" xfId="5321"/>
    <cellStyle name="20% - Accent2 2 2 7 2 2" xfId="5322"/>
    <cellStyle name="20% - Accent2 2 2 7 2 3" xfId="5323"/>
    <cellStyle name="20% - Accent2 2 2 7 3" xfId="5324"/>
    <cellStyle name="20% - Accent2 2 2 7 3 2" xfId="5325"/>
    <cellStyle name="20% - Accent2 2 2 7 4" xfId="5326"/>
    <cellStyle name="20% - Accent2 2 2 7 5" xfId="5327"/>
    <cellStyle name="20% - Accent2 2 2 7 6" xfId="5328"/>
    <cellStyle name="20% - Accent2 2 2 7 7" xfId="5329"/>
    <cellStyle name="20% - Accent2 2 2 7 8" xfId="5330"/>
    <cellStyle name="20% - Accent2 2 2 7 9" xfId="5331"/>
    <cellStyle name="20% - Accent2 2 2 8" xfId="5332"/>
    <cellStyle name="20% - Accent2 2 2 8 2" xfId="5333"/>
    <cellStyle name="20% - Accent2 2 2 8 3" xfId="5334"/>
    <cellStyle name="20% - Accent2 2 2 9" xfId="5335"/>
    <cellStyle name="20% - Accent2 2 2 9 2" xfId="5336"/>
    <cellStyle name="20% - Accent2 2 3" xfId="5337"/>
    <cellStyle name="20% - Accent2 2 3 10" xfId="5338"/>
    <cellStyle name="20% - Accent2 2 3 11" xfId="5339"/>
    <cellStyle name="20% - Accent2 2 3 12" xfId="5340"/>
    <cellStyle name="20% - Accent2 2 3 13" xfId="5341"/>
    <cellStyle name="20% - Accent2 2 3 14" xfId="5342"/>
    <cellStyle name="20% - Accent2 2 3 15" xfId="5343"/>
    <cellStyle name="20% - Accent2 2 3 2" xfId="5344"/>
    <cellStyle name="20% - Accent2 2 3 2 10" xfId="5345"/>
    <cellStyle name="20% - Accent2 2 3 2 11" xfId="5346"/>
    <cellStyle name="20% - Accent2 2 3 2 12" xfId="5347"/>
    <cellStyle name="20% - Accent2 2 3 2 13" xfId="5348"/>
    <cellStyle name="20% - Accent2 2 3 2 2" xfId="5349"/>
    <cellStyle name="20% - Accent2 2 3 2 2 10" xfId="5350"/>
    <cellStyle name="20% - Accent2 2 3 2 2 11" xfId="5351"/>
    <cellStyle name="20% - Accent2 2 3 2 2 12" xfId="5352"/>
    <cellStyle name="20% - Accent2 2 3 2 2 2" xfId="5353"/>
    <cellStyle name="20% - Accent2 2 3 2 2 2 2" xfId="5354"/>
    <cellStyle name="20% - Accent2 2 3 2 2 2 2 2" xfId="5355"/>
    <cellStyle name="20% - Accent2 2 3 2 2 2 2 3" xfId="5356"/>
    <cellStyle name="20% - Accent2 2 3 2 2 2 3" xfId="5357"/>
    <cellStyle name="20% - Accent2 2 3 2 2 2 3 2" xfId="5358"/>
    <cellStyle name="20% - Accent2 2 3 2 2 2 4" xfId="5359"/>
    <cellStyle name="20% - Accent2 2 3 2 2 2 5" xfId="5360"/>
    <cellStyle name="20% - Accent2 2 3 2 2 2 6" xfId="5361"/>
    <cellStyle name="20% - Accent2 2 3 2 2 2 7" xfId="5362"/>
    <cellStyle name="20% - Accent2 2 3 2 2 2 8" xfId="5363"/>
    <cellStyle name="20% - Accent2 2 3 2 2 2 9" xfId="5364"/>
    <cellStyle name="20% - Accent2 2 3 2 2 3" xfId="5365"/>
    <cellStyle name="20% - Accent2 2 3 2 2 3 2" xfId="5366"/>
    <cellStyle name="20% - Accent2 2 3 2 2 3 2 2" xfId="5367"/>
    <cellStyle name="20% - Accent2 2 3 2 2 3 2 3" xfId="5368"/>
    <cellStyle name="20% - Accent2 2 3 2 2 3 3" xfId="5369"/>
    <cellStyle name="20% - Accent2 2 3 2 2 3 3 2" xfId="5370"/>
    <cellStyle name="20% - Accent2 2 3 2 2 3 4" xfId="5371"/>
    <cellStyle name="20% - Accent2 2 3 2 2 3 5" xfId="5372"/>
    <cellStyle name="20% - Accent2 2 3 2 2 3 6" xfId="5373"/>
    <cellStyle name="20% - Accent2 2 3 2 2 3 7" xfId="5374"/>
    <cellStyle name="20% - Accent2 2 3 2 2 3 8" xfId="5375"/>
    <cellStyle name="20% - Accent2 2 3 2 2 3 9" xfId="5376"/>
    <cellStyle name="20% - Accent2 2 3 2 2 4" xfId="5377"/>
    <cellStyle name="20% - Accent2 2 3 2 2 4 2" xfId="5378"/>
    <cellStyle name="20% - Accent2 2 3 2 2 4 2 2" xfId="5379"/>
    <cellStyle name="20% - Accent2 2 3 2 2 4 2 3" xfId="5380"/>
    <cellStyle name="20% - Accent2 2 3 2 2 4 3" xfId="5381"/>
    <cellStyle name="20% - Accent2 2 3 2 2 4 3 2" xfId="5382"/>
    <cellStyle name="20% - Accent2 2 3 2 2 4 4" xfId="5383"/>
    <cellStyle name="20% - Accent2 2 3 2 2 4 5" xfId="5384"/>
    <cellStyle name="20% - Accent2 2 3 2 2 4 6" xfId="5385"/>
    <cellStyle name="20% - Accent2 2 3 2 2 4 7" xfId="5386"/>
    <cellStyle name="20% - Accent2 2 3 2 2 4 8" xfId="5387"/>
    <cellStyle name="20% - Accent2 2 3 2 2 4 9" xfId="5388"/>
    <cellStyle name="20% - Accent2 2 3 2 2 5" xfId="5389"/>
    <cellStyle name="20% - Accent2 2 3 2 2 5 2" xfId="5390"/>
    <cellStyle name="20% - Accent2 2 3 2 2 5 3" xfId="5391"/>
    <cellStyle name="20% - Accent2 2 3 2 2 6" xfId="5392"/>
    <cellStyle name="20% - Accent2 2 3 2 2 6 2" xfId="5393"/>
    <cellStyle name="20% - Accent2 2 3 2 2 7" xfId="5394"/>
    <cellStyle name="20% - Accent2 2 3 2 2 8" xfId="5395"/>
    <cellStyle name="20% - Accent2 2 3 2 2 9" xfId="5396"/>
    <cellStyle name="20% - Accent2 2 3 2 3" xfId="5397"/>
    <cellStyle name="20% - Accent2 2 3 2 3 2" xfId="5398"/>
    <cellStyle name="20% - Accent2 2 3 2 3 2 2" xfId="5399"/>
    <cellStyle name="20% - Accent2 2 3 2 3 2 3" xfId="5400"/>
    <cellStyle name="20% - Accent2 2 3 2 3 3" xfId="5401"/>
    <cellStyle name="20% - Accent2 2 3 2 3 3 2" xfId="5402"/>
    <cellStyle name="20% - Accent2 2 3 2 3 4" xfId="5403"/>
    <cellStyle name="20% - Accent2 2 3 2 3 5" xfId="5404"/>
    <cellStyle name="20% - Accent2 2 3 2 3 6" xfId="5405"/>
    <cellStyle name="20% - Accent2 2 3 2 3 7" xfId="5406"/>
    <cellStyle name="20% - Accent2 2 3 2 3 8" xfId="5407"/>
    <cellStyle name="20% - Accent2 2 3 2 3 9" xfId="5408"/>
    <cellStyle name="20% - Accent2 2 3 2 4" xfId="5409"/>
    <cellStyle name="20% - Accent2 2 3 2 4 2" xfId="5410"/>
    <cellStyle name="20% - Accent2 2 3 2 4 2 2" xfId="5411"/>
    <cellStyle name="20% - Accent2 2 3 2 4 2 3" xfId="5412"/>
    <cellStyle name="20% - Accent2 2 3 2 4 3" xfId="5413"/>
    <cellStyle name="20% - Accent2 2 3 2 4 3 2" xfId="5414"/>
    <cellStyle name="20% - Accent2 2 3 2 4 4" xfId="5415"/>
    <cellStyle name="20% - Accent2 2 3 2 4 5" xfId="5416"/>
    <cellStyle name="20% - Accent2 2 3 2 4 6" xfId="5417"/>
    <cellStyle name="20% - Accent2 2 3 2 4 7" xfId="5418"/>
    <cellStyle name="20% - Accent2 2 3 2 4 8" xfId="5419"/>
    <cellStyle name="20% - Accent2 2 3 2 4 9" xfId="5420"/>
    <cellStyle name="20% - Accent2 2 3 2 5" xfId="5421"/>
    <cellStyle name="20% - Accent2 2 3 2 5 2" xfId="5422"/>
    <cellStyle name="20% - Accent2 2 3 2 5 2 2" xfId="5423"/>
    <cellStyle name="20% - Accent2 2 3 2 5 2 3" xfId="5424"/>
    <cellStyle name="20% - Accent2 2 3 2 5 3" xfId="5425"/>
    <cellStyle name="20% - Accent2 2 3 2 5 3 2" xfId="5426"/>
    <cellStyle name="20% - Accent2 2 3 2 5 4" xfId="5427"/>
    <cellStyle name="20% - Accent2 2 3 2 5 5" xfId="5428"/>
    <cellStyle name="20% - Accent2 2 3 2 5 6" xfId="5429"/>
    <cellStyle name="20% - Accent2 2 3 2 5 7" xfId="5430"/>
    <cellStyle name="20% - Accent2 2 3 2 5 8" xfId="5431"/>
    <cellStyle name="20% - Accent2 2 3 2 5 9" xfId="5432"/>
    <cellStyle name="20% - Accent2 2 3 2 6" xfId="5433"/>
    <cellStyle name="20% - Accent2 2 3 2 6 2" xfId="5434"/>
    <cellStyle name="20% - Accent2 2 3 2 6 3" xfId="5435"/>
    <cellStyle name="20% - Accent2 2 3 2 7" xfId="5436"/>
    <cellStyle name="20% - Accent2 2 3 2 7 2" xfId="5437"/>
    <cellStyle name="20% - Accent2 2 3 2 8" xfId="5438"/>
    <cellStyle name="20% - Accent2 2 3 2 9" xfId="5439"/>
    <cellStyle name="20% - Accent2 2 3 3" xfId="5440"/>
    <cellStyle name="20% - Accent2 2 3 3 10" xfId="5441"/>
    <cellStyle name="20% - Accent2 2 3 3 11" xfId="5442"/>
    <cellStyle name="20% - Accent2 2 3 3 12" xfId="5443"/>
    <cellStyle name="20% - Accent2 2 3 3 13" xfId="5444"/>
    <cellStyle name="20% - Accent2 2 3 3 2" xfId="5445"/>
    <cellStyle name="20% - Accent2 2 3 3 2 10" xfId="5446"/>
    <cellStyle name="20% - Accent2 2 3 3 2 11" xfId="5447"/>
    <cellStyle name="20% - Accent2 2 3 3 2 12" xfId="5448"/>
    <cellStyle name="20% - Accent2 2 3 3 2 2" xfId="5449"/>
    <cellStyle name="20% - Accent2 2 3 3 2 2 2" xfId="5450"/>
    <cellStyle name="20% - Accent2 2 3 3 2 2 2 2" xfId="5451"/>
    <cellStyle name="20% - Accent2 2 3 3 2 2 2 3" xfId="5452"/>
    <cellStyle name="20% - Accent2 2 3 3 2 2 3" xfId="5453"/>
    <cellStyle name="20% - Accent2 2 3 3 2 2 3 2" xfId="5454"/>
    <cellStyle name="20% - Accent2 2 3 3 2 2 4" xfId="5455"/>
    <cellStyle name="20% - Accent2 2 3 3 2 2 5" xfId="5456"/>
    <cellStyle name="20% - Accent2 2 3 3 2 2 6" xfId="5457"/>
    <cellStyle name="20% - Accent2 2 3 3 2 2 7" xfId="5458"/>
    <cellStyle name="20% - Accent2 2 3 3 2 2 8" xfId="5459"/>
    <cellStyle name="20% - Accent2 2 3 3 2 2 9" xfId="5460"/>
    <cellStyle name="20% - Accent2 2 3 3 2 3" xfId="5461"/>
    <cellStyle name="20% - Accent2 2 3 3 2 3 2" xfId="5462"/>
    <cellStyle name="20% - Accent2 2 3 3 2 3 2 2" xfId="5463"/>
    <cellStyle name="20% - Accent2 2 3 3 2 3 2 3" xfId="5464"/>
    <cellStyle name="20% - Accent2 2 3 3 2 3 3" xfId="5465"/>
    <cellStyle name="20% - Accent2 2 3 3 2 3 3 2" xfId="5466"/>
    <cellStyle name="20% - Accent2 2 3 3 2 3 4" xfId="5467"/>
    <cellStyle name="20% - Accent2 2 3 3 2 3 5" xfId="5468"/>
    <cellStyle name="20% - Accent2 2 3 3 2 3 6" xfId="5469"/>
    <cellStyle name="20% - Accent2 2 3 3 2 3 7" xfId="5470"/>
    <cellStyle name="20% - Accent2 2 3 3 2 3 8" xfId="5471"/>
    <cellStyle name="20% - Accent2 2 3 3 2 3 9" xfId="5472"/>
    <cellStyle name="20% - Accent2 2 3 3 2 4" xfId="5473"/>
    <cellStyle name="20% - Accent2 2 3 3 2 4 2" xfId="5474"/>
    <cellStyle name="20% - Accent2 2 3 3 2 4 2 2" xfId="5475"/>
    <cellStyle name="20% - Accent2 2 3 3 2 4 2 3" xfId="5476"/>
    <cellStyle name="20% - Accent2 2 3 3 2 4 3" xfId="5477"/>
    <cellStyle name="20% - Accent2 2 3 3 2 4 3 2" xfId="5478"/>
    <cellStyle name="20% - Accent2 2 3 3 2 4 4" xfId="5479"/>
    <cellStyle name="20% - Accent2 2 3 3 2 4 5" xfId="5480"/>
    <cellStyle name="20% - Accent2 2 3 3 2 4 6" xfId="5481"/>
    <cellStyle name="20% - Accent2 2 3 3 2 4 7" xfId="5482"/>
    <cellStyle name="20% - Accent2 2 3 3 2 4 8" xfId="5483"/>
    <cellStyle name="20% - Accent2 2 3 3 2 4 9" xfId="5484"/>
    <cellStyle name="20% - Accent2 2 3 3 2 5" xfId="5485"/>
    <cellStyle name="20% - Accent2 2 3 3 2 5 2" xfId="5486"/>
    <cellStyle name="20% - Accent2 2 3 3 2 5 3" xfId="5487"/>
    <cellStyle name="20% - Accent2 2 3 3 2 6" xfId="5488"/>
    <cellStyle name="20% - Accent2 2 3 3 2 6 2" xfId="5489"/>
    <cellStyle name="20% - Accent2 2 3 3 2 7" xfId="5490"/>
    <cellStyle name="20% - Accent2 2 3 3 2 8" xfId="5491"/>
    <cellStyle name="20% - Accent2 2 3 3 2 9" xfId="5492"/>
    <cellStyle name="20% - Accent2 2 3 3 3" xfId="5493"/>
    <cellStyle name="20% - Accent2 2 3 3 3 2" xfId="5494"/>
    <cellStyle name="20% - Accent2 2 3 3 3 2 2" xfId="5495"/>
    <cellStyle name="20% - Accent2 2 3 3 3 2 3" xfId="5496"/>
    <cellStyle name="20% - Accent2 2 3 3 3 3" xfId="5497"/>
    <cellStyle name="20% - Accent2 2 3 3 3 3 2" xfId="5498"/>
    <cellStyle name="20% - Accent2 2 3 3 3 4" xfId="5499"/>
    <cellStyle name="20% - Accent2 2 3 3 3 5" xfId="5500"/>
    <cellStyle name="20% - Accent2 2 3 3 3 6" xfId="5501"/>
    <cellStyle name="20% - Accent2 2 3 3 3 7" xfId="5502"/>
    <cellStyle name="20% - Accent2 2 3 3 3 8" xfId="5503"/>
    <cellStyle name="20% - Accent2 2 3 3 3 9" xfId="5504"/>
    <cellStyle name="20% - Accent2 2 3 3 4" xfId="5505"/>
    <cellStyle name="20% - Accent2 2 3 3 4 2" xfId="5506"/>
    <cellStyle name="20% - Accent2 2 3 3 4 2 2" xfId="5507"/>
    <cellStyle name="20% - Accent2 2 3 3 4 2 3" xfId="5508"/>
    <cellStyle name="20% - Accent2 2 3 3 4 3" xfId="5509"/>
    <cellStyle name="20% - Accent2 2 3 3 4 3 2" xfId="5510"/>
    <cellStyle name="20% - Accent2 2 3 3 4 4" xfId="5511"/>
    <cellStyle name="20% - Accent2 2 3 3 4 5" xfId="5512"/>
    <cellStyle name="20% - Accent2 2 3 3 4 6" xfId="5513"/>
    <cellStyle name="20% - Accent2 2 3 3 4 7" xfId="5514"/>
    <cellStyle name="20% - Accent2 2 3 3 4 8" xfId="5515"/>
    <cellStyle name="20% - Accent2 2 3 3 4 9" xfId="5516"/>
    <cellStyle name="20% - Accent2 2 3 3 5" xfId="5517"/>
    <cellStyle name="20% - Accent2 2 3 3 5 2" xfId="5518"/>
    <cellStyle name="20% - Accent2 2 3 3 5 2 2" xfId="5519"/>
    <cellStyle name="20% - Accent2 2 3 3 5 2 3" xfId="5520"/>
    <cellStyle name="20% - Accent2 2 3 3 5 3" xfId="5521"/>
    <cellStyle name="20% - Accent2 2 3 3 5 3 2" xfId="5522"/>
    <cellStyle name="20% - Accent2 2 3 3 5 4" xfId="5523"/>
    <cellStyle name="20% - Accent2 2 3 3 5 5" xfId="5524"/>
    <cellStyle name="20% - Accent2 2 3 3 5 6" xfId="5525"/>
    <cellStyle name="20% - Accent2 2 3 3 5 7" xfId="5526"/>
    <cellStyle name="20% - Accent2 2 3 3 5 8" xfId="5527"/>
    <cellStyle name="20% - Accent2 2 3 3 5 9" xfId="5528"/>
    <cellStyle name="20% - Accent2 2 3 3 6" xfId="5529"/>
    <cellStyle name="20% - Accent2 2 3 3 6 2" xfId="5530"/>
    <cellStyle name="20% - Accent2 2 3 3 6 3" xfId="5531"/>
    <cellStyle name="20% - Accent2 2 3 3 7" xfId="5532"/>
    <cellStyle name="20% - Accent2 2 3 3 7 2" xfId="5533"/>
    <cellStyle name="20% - Accent2 2 3 3 8" xfId="5534"/>
    <cellStyle name="20% - Accent2 2 3 3 9" xfId="5535"/>
    <cellStyle name="20% - Accent2 2 3 4" xfId="5536"/>
    <cellStyle name="20% - Accent2 2 3 4 10" xfId="5537"/>
    <cellStyle name="20% - Accent2 2 3 4 11" xfId="5538"/>
    <cellStyle name="20% - Accent2 2 3 4 12" xfId="5539"/>
    <cellStyle name="20% - Accent2 2 3 4 2" xfId="5540"/>
    <cellStyle name="20% - Accent2 2 3 4 2 2" xfId="5541"/>
    <cellStyle name="20% - Accent2 2 3 4 2 2 2" xfId="5542"/>
    <cellStyle name="20% - Accent2 2 3 4 2 2 3" xfId="5543"/>
    <cellStyle name="20% - Accent2 2 3 4 2 3" xfId="5544"/>
    <cellStyle name="20% - Accent2 2 3 4 2 3 2" xfId="5545"/>
    <cellStyle name="20% - Accent2 2 3 4 2 4" xfId="5546"/>
    <cellStyle name="20% - Accent2 2 3 4 2 5" xfId="5547"/>
    <cellStyle name="20% - Accent2 2 3 4 2 6" xfId="5548"/>
    <cellStyle name="20% - Accent2 2 3 4 2 7" xfId="5549"/>
    <cellStyle name="20% - Accent2 2 3 4 2 8" xfId="5550"/>
    <cellStyle name="20% - Accent2 2 3 4 2 9" xfId="5551"/>
    <cellStyle name="20% - Accent2 2 3 4 3" xfId="5552"/>
    <cellStyle name="20% - Accent2 2 3 4 3 2" xfId="5553"/>
    <cellStyle name="20% - Accent2 2 3 4 3 2 2" xfId="5554"/>
    <cellStyle name="20% - Accent2 2 3 4 3 2 3" xfId="5555"/>
    <cellStyle name="20% - Accent2 2 3 4 3 3" xfId="5556"/>
    <cellStyle name="20% - Accent2 2 3 4 3 3 2" xfId="5557"/>
    <cellStyle name="20% - Accent2 2 3 4 3 4" xfId="5558"/>
    <cellStyle name="20% - Accent2 2 3 4 3 5" xfId="5559"/>
    <cellStyle name="20% - Accent2 2 3 4 3 6" xfId="5560"/>
    <cellStyle name="20% - Accent2 2 3 4 3 7" xfId="5561"/>
    <cellStyle name="20% - Accent2 2 3 4 3 8" xfId="5562"/>
    <cellStyle name="20% - Accent2 2 3 4 3 9" xfId="5563"/>
    <cellStyle name="20% - Accent2 2 3 4 4" xfId="5564"/>
    <cellStyle name="20% - Accent2 2 3 4 4 2" xfId="5565"/>
    <cellStyle name="20% - Accent2 2 3 4 4 2 2" xfId="5566"/>
    <cellStyle name="20% - Accent2 2 3 4 4 2 3" xfId="5567"/>
    <cellStyle name="20% - Accent2 2 3 4 4 3" xfId="5568"/>
    <cellStyle name="20% - Accent2 2 3 4 4 3 2" xfId="5569"/>
    <cellStyle name="20% - Accent2 2 3 4 4 4" xfId="5570"/>
    <cellStyle name="20% - Accent2 2 3 4 4 5" xfId="5571"/>
    <cellStyle name="20% - Accent2 2 3 4 4 6" xfId="5572"/>
    <cellStyle name="20% - Accent2 2 3 4 4 7" xfId="5573"/>
    <cellStyle name="20% - Accent2 2 3 4 4 8" xfId="5574"/>
    <cellStyle name="20% - Accent2 2 3 4 4 9" xfId="5575"/>
    <cellStyle name="20% - Accent2 2 3 4 5" xfId="5576"/>
    <cellStyle name="20% - Accent2 2 3 4 5 2" xfId="5577"/>
    <cellStyle name="20% - Accent2 2 3 4 5 3" xfId="5578"/>
    <cellStyle name="20% - Accent2 2 3 4 6" xfId="5579"/>
    <cellStyle name="20% - Accent2 2 3 4 6 2" xfId="5580"/>
    <cellStyle name="20% - Accent2 2 3 4 7" xfId="5581"/>
    <cellStyle name="20% - Accent2 2 3 4 8" xfId="5582"/>
    <cellStyle name="20% - Accent2 2 3 4 9" xfId="5583"/>
    <cellStyle name="20% - Accent2 2 3 5" xfId="5584"/>
    <cellStyle name="20% - Accent2 2 3 5 2" xfId="5585"/>
    <cellStyle name="20% - Accent2 2 3 5 2 2" xfId="5586"/>
    <cellStyle name="20% - Accent2 2 3 5 2 3" xfId="5587"/>
    <cellStyle name="20% - Accent2 2 3 5 3" xfId="5588"/>
    <cellStyle name="20% - Accent2 2 3 5 3 2" xfId="5589"/>
    <cellStyle name="20% - Accent2 2 3 5 4" xfId="5590"/>
    <cellStyle name="20% - Accent2 2 3 5 5" xfId="5591"/>
    <cellStyle name="20% - Accent2 2 3 5 6" xfId="5592"/>
    <cellStyle name="20% - Accent2 2 3 5 7" xfId="5593"/>
    <cellStyle name="20% - Accent2 2 3 5 8" xfId="5594"/>
    <cellStyle name="20% - Accent2 2 3 5 9" xfId="5595"/>
    <cellStyle name="20% - Accent2 2 3 6" xfId="5596"/>
    <cellStyle name="20% - Accent2 2 3 6 2" xfId="5597"/>
    <cellStyle name="20% - Accent2 2 3 6 2 2" xfId="5598"/>
    <cellStyle name="20% - Accent2 2 3 6 2 3" xfId="5599"/>
    <cellStyle name="20% - Accent2 2 3 6 3" xfId="5600"/>
    <cellStyle name="20% - Accent2 2 3 6 3 2" xfId="5601"/>
    <cellStyle name="20% - Accent2 2 3 6 4" xfId="5602"/>
    <cellStyle name="20% - Accent2 2 3 6 5" xfId="5603"/>
    <cellStyle name="20% - Accent2 2 3 6 6" xfId="5604"/>
    <cellStyle name="20% - Accent2 2 3 6 7" xfId="5605"/>
    <cellStyle name="20% - Accent2 2 3 6 8" xfId="5606"/>
    <cellStyle name="20% - Accent2 2 3 6 9" xfId="5607"/>
    <cellStyle name="20% - Accent2 2 3 7" xfId="5608"/>
    <cellStyle name="20% - Accent2 2 3 7 2" xfId="5609"/>
    <cellStyle name="20% - Accent2 2 3 7 2 2" xfId="5610"/>
    <cellStyle name="20% - Accent2 2 3 7 2 3" xfId="5611"/>
    <cellStyle name="20% - Accent2 2 3 7 3" xfId="5612"/>
    <cellStyle name="20% - Accent2 2 3 7 3 2" xfId="5613"/>
    <cellStyle name="20% - Accent2 2 3 7 4" xfId="5614"/>
    <cellStyle name="20% - Accent2 2 3 7 5" xfId="5615"/>
    <cellStyle name="20% - Accent2 2 3 7 6" xfId="5616"/>
    <cellStyle name="20% - Accent2 2 3 7 7" xfId="5617"/>
    <cellStyle name="20% - Accent2 2 3 7 8" xfId="5618"/>
    <cellStyle name="20% - Accent2 2 3 7 9" xfId="5619"/>
    <cellStyle name="20% - Accent2 2 3 8" xfId="5620"/>
    <cellStyle name="20% - Accent2 2 3 8 2" xfId="5621"/>
    <cellStyle name="20% - Accent2 2 3 8 3" xfId="5622"/>
    <cellStyle name="20% - Accent2 2 3 9" xfId="5623"/>
    <cellStyle name="20% - Accent2 2 3 9 2" xfId="5624"/>
    <cellStyle name="20% - Accent2 2 4" xfId="5625"/>
    <cellStyle name="20% - Accent2 2 4 10" xfId="5626"/>
    <cellStyle name="20% - Accent2 2 4 11" xfId="5627"/>
    <cellStyle name="20% - Accent2 2 4 12" xfId="5628"/>
    <cellStyle name="20% - Accent2 2 4 13" xfId="5629"/>
    <cellStyle name="20% - Accent2 2 4 14" xfId="5630"/>
    <cellStyle name="20% - Accent2 2 4 15" xfId="5631"/>
    <cellStyle name="20% - Accent2 2 4 2" xfId="5632"/>
    <cellStyle name="20% - Accent2 2 4 2 10" xfId="5633"/>
    <cellStyle name="20% - Accent2 2 4 2 11" xfId="5634"/>
    <cellStyle name="20% - Accent2 2 4 2 12" xfId="5635"/>
    <cellStyle name="20% - Accent2 2 4 2 13" xfId="5636"/>
    <cellStyle name="20% - Accent2 2 4 2 2" xfId="5637"/>
    <cellStyle name="20% - Accent2 2 4 2 2 10" xfId="5638"/>
    <cellStyle name="20% - Accent2 2 4 2 2 11" xfId="5639"/>
    <cellStyle name="20% - Accent2 2 4 2 2 12" xfId="5640"/>
    <cellStyle name="20% - Accent2 2 4 2 2 2" xfId="5641"/>
    <cellStyle name="20% - Accent2 2 4 2 2 2 2" xfId="5642"/>
    <cellStyle name="20% - Accent2 2 4 2 2 2 2 2" xfId="5643"/>
    <cellStyle name="20% - Accent2 2 4 2 2 2 2 3" xfId="5644"/>
    <cellStyle name="20% - Accent2 2 4 2 2 2 3" xfId="5645"/>
    <cellStyle name="20% - Accent2 2 4 2 2 2 3 2" xfId="5646"/>
    <cellStyle name="20% - Accent2 2 4 2 2 2 4" xfId="5647"/>
    <cellStyle name="20% - Accent2 2 4 2 2 2 5" xfId="5648"/>
    <cellStyle name="20% - Accent2 2 4 2 2 2 6" xfId="5649"/>
    <cellStyle name="20% - Accent2 2 4 2 2 2 7" xfId="5650"/>
    <cellStyle name="20% - Accent2 2 4 2 2 2 8" xfId="5651"/>
    <cellStyle name="20% - Accent2 2 4 2 2 2 9" xfId="5652"/>
    <cellStyle name="20% - Accent2 2 4 2 2 3" xfId="5653"/>
    <cellStyle name="20% - Accent2 2 4 2 2 3 2" xfId="5654"/>
    <cellStyle name="20% - Accent2 2 4 2 2 3 2 2" xfId="5655"/>
    <cellStyle name="20% - Accent2 2 4 2 2 3 2 3" xfId="5656"/>
    <cellStyle name="20% - Accent2 2 4 2 2 3 3" xfId="5657"/>
    <cellStyle name="20% - Accent2 2 4 2 2 3 3 2" xfId="5658"/>
    <cellStyle name="20% - Accent2 2 4 2 2 3 4" xfId="5659"/>
    <cellStyle name="20% - Accent2 2 4 2 2 3 5" xfId="5660"/>
    <cellStyle name="20% - Accent2 2 4 2 2 3 6" xfId="5661"/>
    <cellStyle name="20% - Accent2 2 4 2 2 3 7" xfId="5662"/>
    <cellStyle name="20% - Accent2 2 4 2 2 3 8" xfId="5663"/>
    <cellStyle name="20% - Accent2 2 4 2 2 3 9" xfId="5664"/>
    <cellStyle name="20% - Accent2 2 4 2 2 4" xfId="5665"/>
    <cellStyle name="20% - Accent2 2 4 2 2 4 2" xfId="5666"/>
    <cellStyle name="20% - Accent2 2 4 2 2 4 2 2" xfId="5667"/>
    <cellStyle name="20% - Accent2 2 4 2 2 4 2 3" xfId="5668"/>
    <cellStyle name="20% - Accent2 2 4 2 2 4 3" xfId="5669"/>
    <cellStyle name="20% - Accent2 2 4 2 2 4 3 2" xfId="5670"/>
    <cellStyle name="20% - Accent2 2 4 2 2 4 4" xfId="5671"/>
    <cellStyle name="20% - Accent2 2 4 2 2 4 5" xfId="5672"/>
    <cellStyle name="20% - Accent2 2 4 2 2 4 6" xfId="5673"/>
    <cellStyle name="20% - Accent2 2 4 2 2 4 7" xfId="5674"/>
    <cellStyle name="20% - Accent2 2 4 2 2 4 8" xfId="5675"/>
    <cellStyle name="20% - Accent2 2 4 2 2 4 9" xfId="5676"/>
    <cellStyle name="20% - Accent2 2 4 2 2 5" xfId="5677"/>
    <cellStyle name="20% - Accent2 2 4 2 2 5 2" xfId="5678"/>
    <cellStyle name="20% - Accent2 2 4 2 2 5 3" xfId="5679"/>
    <cellStyle name="20% - Accent2 2 4 2 2 6" xfId="5680"/>
    <cellStyle name="20% - Accent2 2 4 2 2 6 2" xfId="5681"/>
    <cellStyle name="20% - Accent2 2 4 2 2 7" xfId="5682"/>
    <cellStyle name="20% - Accent2 2 4 2 2 8" xfId="5683"/>
    <cellStyle name="20% - Accent2 2 4 2 2 9" xfId="5684"/>
    <cellStyle name="20% - Accent2 2 4 2 3" xfId="5685"/>
    <cellStyle name="20% - Accent2 2 4 2 3 2" xfId="5686"/>
    <cellStyle name="20% - Accent2 2 4 2 3 2 2" xfId="5687"/>
    <cellStyle name="20% - Accent2 2 4 2 3 2 3" xfId="5688"/>
    <cellStyle name="20% - Accent2 2 4 2 3 3" xfId="5689"/>
    <cellStyle name="20% - Accent2 2 4 2 3 3 2" xfId="5690"/>
    <cellStyle name="20% - Accent2 2 4 2 3 4" xfId="5691"/>
    <cellStyle name="20% - Accent2 2 4 2 3 5" xfId="5692"/>
    <cellStyle name="20% - Accent2 2 4 2 3 6" xfId="5693"/>
    <cellStyle name="20% - Accent2 2 4 2 3 7" xfId="5694"/>
    <cellStyle name="20% - Accent2 2 4 2 3 8" xfId="5695"/>
    <cellStyle name="20% - Accent2 2 4 2 3 9" xfId="5696"/>
    <cellStyle name="20% - Accent2 2 4 2 4" xfId="5697"/>
    <cellStyle name="20% - Accent2 2 4 2 4 2" xfId="5698"/>
    <cellStyle name="20% - Accent2 2 4 2 4 2 2" xfId="5699"/>
    <cellStyle name="20% - Accent2 2 4 2 4 2 3" xfId="5700"/>
    <cellStyle name="20% - Accent2 2 4 2 4 3" xfId="5701"/>
    <cellStyle name="20% - Accent2 2 4 2 4 3 2" xfId="5702"/>
    <cellStyle name="20% - Accent2 2 4 2 4 4" xfId="5703"/>
    <cellStyle name="20% - Accent2 2 4 2 4 5" xfId="5704"/>
    <cellStyle name="20% - Accent2 2 4 2 4 6" xfId="5705"/>
    <cellStyle name="20% - Accent2 2 4 2 4 7" xfId="5706"/>
    <cellStyle name="20% - Accent2 2 4 2 4 8" xfId="5707"/>
    <cellStyle name="20% - Accent2 2 4 2 4 9" xfId="5708"/>
    <cellStyle name="20% - Accent2 2 4 2 5" xfId="5709"/>
    <cellStyle name="20% - Accent2 2 4 2 5 2" xfId="5710"/>
    <cellStyle name="20% - Accent2 2 4 2 5 2 2" xfId="5711"/>
    <cellStyle name="20% - Accent2 2 4 2 5 2 3" xfId="5712"/>
    <cellStyle name="20% - Accent2 2 4 2 5 3" xfId="5713"/>
    <cellStyle name="20% - Accent2 2 4 2 5 3 2" xfId="5714"/>
    <cellStyle name="20% - Accent2 2 4 2 5 4" xfId="5715"/>
    <cellStyle name="20% - Accent2 2 4 2 5 5" xfId="5716"/>
    <cellStyle name="20% - Accent2 2 4 2 5 6" xfId="5717"/>
    <cellStyle name="20% - Accent2 2 4 2 5 7" xfId="5718"/>
    <cellStyle name="20% - Accent2 2 4 2 5 8" xfId="5719"/>
    <cellStyle name="20% - Accent2 2 4 2 5 9" xfId="5720"/>
    <cellStyle name="20% - Accent2 2 4 2 6" xfId="5721"/>
    <cellStyle name="20% - Accent2 2 4 2 6 2" xfId="5722"/>
    <cellStyle name="20% - Accent2 2 4 2 6 3" xfId="5723"/>
    <cellStyle name="20% - Accent2 2 4 2 7" xfId="5724"/>
    <cellStyle name="20% - Accent2 2 4 2 7 2" xfId="5725"/>
    <cellStyle name="20% - Accent2 2 4 2 8" xfId="5726"/>
    <cellStyle name="20% - Accent2 2 4 2 9" xfId="5727"/>
    <cellStyle name="20% - Accent2 2 4 3" xfId="5728"/>
    <cellStyle name="20% - Accent2 2 4 3 10" xfId="5729"/>
    <cellStyle name="20% - Accent2 2 4 3 11" xfId="5730"/>
    <cellStyle name="20% - Accent2 2 4 3 12" xfId="5731"/>
    <cellStyle name="20% - Accent2 2 4 3 13" xfId="5732"/>
    <cellStyle name="20% - Accent2 2 4 3 2" xfId="5733"/>
    <cellStyle name="20% - Accent2 2 4 3 2 10" xfId="5734"/>
    <cellStyle name="20% - Accent2 2 4 3 2 11" xfId="5735"/>
    <cellStyle name="20% - Accent2 2 4 3 2 12" xfId="5736"/>
    <cellStyle name="20% - Accent2 2 4 3 2 2" xfId="5737"/>
    <cellStyle name="20% - Accent2 2 4 3 2 2 2" xfId="5738"/>
    <cellStyle name="20% - Accent2 2 4 3 2 2 2 2" xfId="5739"/>
    <cellStyle name="20% - Accent2 2 4 3 2 2 2 3" xfId="5740"/>
    <cellStyle name="20% - Accent2 2 4 3 2 2 3" xfId="5741"/>
    <cellStyle name="20% - Accent2 2 4 3 2 2 3 2" xfId="5742"/>
    <cellStyle name="20% - Accent2 2 4 3 2 2 4" xfId="5743"/>
    <cellStyle name="20% - Accent2 2 4 3 2 2 5" xfId="5744"/>
    <cellStyle name="20% - Accent2 2 4 3 2 2 6" xfId="5745"/>
    <cellStyle name="20% - Accent2 2 4 3 2 2 7" xfId="5746"/>
    <cellStyle name="20% - Accent2 2 4 3 2 2 8" xfId="5747"/>
    <cellStyle name="20% - Accent2 2 4 3 2 2 9" xfId="5748"/>
    <cellStyle name="20% - Accent2 2 4 3 2 3" xfId="5749"/>
    <cellStyle name="20% - Accent2 2 4 3 2 3 2" xfId="5750"/>
    <cellStyle name="20% - Accent2 2 4 3 2 3 2 2" xfId="5751"/>
    <cellStyle name="20% - Accent2 2 4 3 2 3 2 3" xfId="5752"/>
    <cellStyle name="20% - Accent2 2 4 3 2 3 3" xfId="5753"/>
    <cellStyle name="20% - Accent2 2 4 3 2 3 3 2" xfId="5754"/>
    <cellStyle name="20% - Accent2 2 4 3 2 3 4" xfId="5755"/>
    <cellStyle name="20% - Accent2 2 4 3 2 3 5" xfId="5756"/>
    <cellStyle name="20% - Accent2 2 4 3 2 3 6" xfId="5757"/>
    <cellStyle name="20% - Accent2 2 4 3 2 3 7" xfId="5758"/>
    <cellStyle name="20% - Accent2 2 4 3 2 3 8" xfId="5759"/>
    <cellStyle name="20% - Accent2 2 4 3 2 3 9" xfId="5760"/>
    <cellStyle name="20% - Accent2 2 4 3 2 4" xfId="5761"/>
    <cellStyle name="20% - Accent2 2 4 3 2 4 2" xfId="5762"/>
    <cellStyle name="20% - Accent2 2 4 3 2 4 2 2" xfId="5763"/>
    <cellStyle name="20% - Accent2 2 4 3 2 4 2 3" xfId="5764"/>
    <cellStyle name="20% - Accent2 2 4 3 2 4 3" xfId="5765"/>
    <cellStyle name="20% - Accent2 2 4 3 2 4 3 2" xfId="5766"/>
    <cellStyle name="20% - Accent2 2 4 3 2 4 4" xfId="5767"/>
    <cellStyle name="20% - Accent2 2 4 3 2 4 5" xfId="5768"/>
    <cellStyle name="20% - Accent2 2 4 3 2 4 6" xfId="5769"/>
    <cellStyle name="20% - Accent2 2 4 3 2 4 7" xfId="5770"/>
    <cellStyle name="20% - Accent2 2 4 3 2 4 8" xfId="5771"/>
    <cellStyle name="20% - Accent2 2 4 3 2 4 9" xfId="5772"/>
    <cellStyle name="20% - Accent2 2 4 3 2 5" xfId="5773"/>
    <cellStyle name="20% - Accent2 2 4 3 2 5 2" xfId="5774"/>
    <cellStyle name="20% - Accent2 2 4 3 2 5 3" xfId="5775"/>
    <cellStyle name="20% - Accent2 2 4 3 2 6" xfId="5776"/>
    <cellStyle name="20% - Accent2 2 4 3 2 6 2" xfId="5777"/>
    <cellStyle name="20% - Accent2 2 4 3 2 7" xfId="5778"/>
    <cellStyle name="20% - Accent2 2 4 3 2 8" xfId="5779"/>
    <cellStyle name="20% - Accent2 2 4 3 2 9" xfId="5780"/>
    <cellStyle name="20% - Accent2 2 4 3 3" xfId="5781"/>
    <cellStyle name="20% - Accent2 2 4 3 3 2" xfId="5782"/>
    <cellStyle name="20% - Accent2 2 4 3 3 2 2" xfId="5783"/>
    <cellStyle name="20% - Accent2 2 4 3 3 2 3" xfId="5784"/>
    <cellStyle name="20% - Accent2 2 4 3 3 3" xfId="5785"/>
    <cellStyle name="20% - Accent2 2 4 3 3 3 2" xfId="5786"/>
    <cellStyle name="20% - Accent2 2 4 3 3 4" xfId="5787"/>
    <cellStyle name="20% - Accent2 2 4 3 3 5" xfId="5788"/>
    <cellStyle name="20% - Accent2 2 4 3 3 6" xfId="5789"/>
    <cellStyle name="20% - Accent2 2 4 3 3 7" xfId="5790"/>
    <cellStyle name="20% - Accent2 2 4 3 3 8" xfId="5791"/>
    <cellStyle name="20% - Accent2 2 4 3 3 9" xfId="5792"/>
    <cellStyle name="20% - Accent2 2 4 3 4" xfId="5793"/>
    <cellStyle name="20% - Accent2 2 4 3 4 2" xfId="5794"/>
    <cellStyle name="20% - Accent2 2 4 3 4 2 2" xfId="5795"/>
    <cellStyle name="20% - Accent2 2 4 3 4 2 3" xfId="5796"/>
    <cellStyle name="20% - Accent2 2 4 3 4 3" xfId="5797"/>
    <cellStyle name="20% - Accent2 2 4 3 4 3 2" xfId="5798"/>
    <cellStyle name="20% - Accent2 2 4 3 4 4" xfId="5799"/>
    <cellStyle name="20% - Accent2 2 4 3 4 5" xfId="5800"/>
    <cellStyle name="20% - Accent2 2 4 3 4 6" xfId="5801"/>
    <cellStyle name="20% - Accent2 2 4 3 4 7" xfId="5802"/>
    <cellStyle name="20% - Accent2 2 4 3 4 8" xfId="5803"/>
    <cellStyle name="20% - Accent2 2 4 3 4 9" xfId="5804"/>
    <cellStyle name="20% - Accent2 2 4 3 5" xfId="5805"/>
    <cellStyle name="20% - Accent2 2 4 3 5 2" xfId="5806"/>
    <cellStyle name="20% - Accent2 2 4 3 5 2 2" xfId="5807"/>
    <cellStyle name="20% - Accent2 2 4 3 5 2 3" xfId="5808"/>
    <cellStyle name="20% - Accent2 2 4 3 5 3" xfId="5809"/>
    <cellStyle name="20% - Accent2 2 4 3 5 3 2" xfId="5810"/>
    <cellStyle name="20% - Accent2 2 4 3 5 4" xfId="5811"/>
    <cellStyle name="20% - Accent2 2 4 3 5 5" xfId="5812"/>
    <cellStyle name="20% - Accent2 2 4 3 5 6" xfId="5813"/>
    <cellStyle name="20% - Accent2 2 4 3 5 7" xfId="5814"/>
    <cellStyle name="20% - Accent2 2 4 3 5 8" xfId="5815"/>
    <cellStyle name="20% - Accent2 2 4 3 5 9" xfId="5816"/>
    <cellStyle name="20% - Accent2 2 4 3 6" xfId="5817"/>
    <cellStyle name="20% - Accent2 2 4 3 6 2" xfId="5818"/>
    <cellStyle name="20% - Accent2 2 4 3 6 3" xfId="5819"/>
    <cellStyle name="20% - Accent2 2 4 3 7" xfId="5820"/>
    <cellStyle name="20% - Accent2 2 4 3 7 2" xfId="5821"/>
    <cellStyle name="20% - Accent2 2 4 3 8" xfId="5822"/>
    <cellStyle name="20% - Accent2 2 4 3 9" xfId="5823"/>
    <cellStyle name="20% - Accent2 2 4 4" xfId="5824"/>
    <cellStyle name="20% - Accent2 2 4 4 10" xfId="5825"/>
    <cellStyle name="20% - Accent2 2 4 4 11" xfId="5826"/>
    <cellStyle name="20% - Accent2 2 4 4 12" xfId="5827"/>
    <cellStyle name="20% - Accent2 2 4 4 2" xfId="5828"/>
    <cellStyle name="20% - Accent2 2 4 4 2 2" xfId="5829"/>
    <cellStyle name="20% - Accent2 2 4 4 2 2 2" xfId="5830"/>
    <cellStyle name="20% - Accent2 2 4 4 2 2 3" xfId="5831"/>
    <cellStyle name="20% - Accent2 2 4 4 2 3" xfId="5832"/>
    <cellStyle name="20% - Accent2 2 4 4 2 3 2" xfId="5833"/>
    <cellStyle name="20% - Accent2 2 4 4 2 4" xfId="5834"/>
    <cellStyle name="20% - Accent2 2 4 4 2 5" xfId="5835"/>
    <cellStyle name="20% - Accent2 2 4 4 2 6" xfId="5836"/>
    <cellStyle name="20% - Accent2 2 4 4 2 7" xfId="5837"/>
    <cellStyle name="20% - Accent2 2 4 4 2 8" xfId="5838"/>
    <cellStyle name="20% - Accent2 2 4 4 2 9" xfId="5839"/>
    <cellStyle name="20% - Accent2 2 4 4 3" xfId="5840"/>
    <cellStyle name="20% - Accent2 2 4 4 3 2" xfId="5841"/>
    <cellStyle name="20% - Accent2 2 4 4 3 2 2" xfId="5842"/>
    <cellStyle name="20% - Accent2 2 4 4 3 2 3" xfId="5843"/>
    <cellStyle name="20% - Accent2 2 4 4 3 3" xfId="5844"/>
    <cellStyle name="20% - Accent2 2 4 4 3 3 2" xfId="5845"/>
    <cellStyle name="20% - Accent2 2 4 4 3 4" xfId="5846"/>
    <cellStyle name="20% - Accent2 2 4 4 3 5" xfId="5847"/>
    <cellStyle name="20% - Accent2 2 4 4 3 6" xfId="5848"/>
    <cellStyle name="20% - Accent2 2 4 4 3 7" xfId="5849"/>
    <cellStyle name="20% - Accent2 2 4 4 3 8" xfId="5850"/>
    <cellStyle name="20% - Accent2 2 4 4 3 9" xfId="5851"/>
    <cellStyle name="20% - Accent2 2 4 4 4" xfId="5852"/>
    <cellStyle name="20% - Accent2 2 4 4 4 2" xfId="5853"/>
    <cellStyle name="20% - Accent2 2 4 4 4 2 2" xfId="5854"/>
    <cellStyle name="20% - Accent2 2 4 4 4 2 3" xfId="5855"/>
    <cellStyle name="20% - Accent2 2 4 4 4 3" xfId="5856"/>
    <cellStyle name="20% - Accent2 2 4 4 4 3 2" xfId="5857"/>
    <cellStyle name="20% - Accent2 2 4 4 4 4" xfId="5858"/>
    <cellStyle name="20% - Accent2 2 4 4 4 5" xfId="5859"/>
    <cellStyle name="20% - Accent2 2 4 4 4 6" xfId="5860"/>
    <cellStyle name="20% - Accent2 2 4 4 4 7" xfId="5861"/>
    <cellStyle name="20% - Accent2 2 4 4 4 8" xfId="5862"/>
    <cellStyle name="20% - Accent2 2 4 4 4 9" xfId="5863"/>
    <cellStyle name="20% - Accent2 2 4 4 5" xfId="5864"/>
    <cellStyle name="20% - Accent2 2 4 4 5 2" xfId="5865"/>
    <cellStyle name="20% - Accent2 2 4 4 5 3" xfId="5866"/>
    <cellStyle name="20% - Accent2 2 4 4 6" xfId="5867"/>
    <cellStyle name="20% - Accent2 2 4 4 6 2" xfId="5868"/>
    <cellStyle name="20% - Accent2 2 4 4 7" xfId="5869"/>
    <cellStyle name="20% - Accent2 2 4 4 8" xfId="5870"/>
    <cellStyle name="20% - Accent2 2 4 4 9" xfId="5871"/>
    <cellStyle name="20% - Accent2 2 4 5" xfId="5872"/>
    <cellStyle name="20% - Accent2 2 4 5 2" xfId="5873"/>
    <cellStyle name="20% - Accent2 2 4 5 2 2" xfId="5874"/>
    <cellStyle name="20% - Accent2 2 4 5 2 3" xfId="5875"/>
    <cellStyle name="20% - Accent2 2 4 5 3" xfId="5876"/>
    <cellStyle name="20% - Accent2 2 4 5 3 2" xfId="5877"/>
    <cellStyle name="20% - Accent2 2 4 5 4" xfId="5878"/>
    <cellStyle name="20% - Accent2 2 4 5 5" xfId="5879"/>
    <cellStyle name="20% - Accent2 2 4 5 6" xfId="5880"/>
    <cellStyle name="20% - Accent2 2 4 5 7" xfId="5881"/>
    <cellStyle name="20% - Accent2 2 4 5 8" xfId="5882"/>
    <cellStyle name="20% - Accent2 2 4 5 9" xfId="5883"/>
    <cellStyle name="20% - Accent2 2 4 6" xfId="5884"/>
    <cellStyle name="20% - Accent2 2 4 6 2" xfId="5885"/>
    <cellStyle name="20% - Accent2 2 4 6 2 2" xfId="5886"/>
    <cellStyle name="20% - Accent2 2 4 6 2 3" xfId="5887"/>
    <cellStyle name="20% - Accent2 2 4 6 3" xfId="5888"/>
    <cellStyle name="20% - Accent2 2 4 6 3 2" xfId="5889"/>
    <cellStyle name="20% - Accent2 2 4 6 4" xfId="5890"/>
    <cellStyle name="20% - Accent2 2 4 6 5" xfId="5891"/>
    <cellStyle name="20% - Accent2 2 4 6 6" xfId="5892"/>
    <cellStyle name="20% - Accent2 2 4 6 7" xfId="5893"/>
    <cellStyle name="20% - Accent2 2 4 6 8" xfId="5894"/>
    <cellStyle name="20% - Accent2 2 4 6 9" xfId="5895"/>
    <cellStyle name="20% - Accent2 2 4 7" xfId="5896"/>
    <cellStyle name="20% - Accent2 2 4 7 2" xfId="5897"/>
    <cellStyle name="20% - Accent2 2 4 7 2 2" xfId="5898"/>
    <cellStyle name="20% - Accent2 2 4 7 2 3" xfId="5899"/>
    <cellStyle name="20% - Accent2 2 4 7 3" xfId="5900"/>
    <cellStyle name="20% - Accent2 2 4 7 3 2" xfId="5901"/>
    <cellStyle name="20% - Accent2 2 4 7 4" xfId="5902"/>
    <cellStyle name="20% - Accent2 2 4 7 5" xfId="5903"/>
    <cellStyle name="20% - Accent2 2 4 7 6" xfId="5904"/>
    <cellStyle name="20% - Accent2 2 4 7 7" xfId="5905"/>
    <cellStyle name="20% - Accent2 2 4 7 8" xfId="5906"/>
    <cellStyle name="20% - Accent2 2 4 7 9" xfId="5907"/>
    <cellStyle name="20% - Accent2 2 4 8" xfId="5908"/>
    <cellStyle name="20% - Accent2 2 4 8 2" xfId="5909"/>
    <cellStyle name="20% - Accent2 2 4 8 3" xfId="5910"/>
    <cellStyle name="20% - Accent2 2 4 9" xfId="5911"/>
    <cellStyle name="20% - Accent2 2 4 9 2" xfId="5912"/>
    <cellStyle name="20% - Accent2 2 5" xfId="5913"/>
    <cellStyle name="20% - Accent2 2 5 10" xfId="5914"/>
    <cellStyle name="20% - Accent2 2 5 11" xfId="5915"/>
    <cellStyle name="20% - Accent2 2 5 12" xfId="5916"/>
    <cellStyle name="20% - Accent2 2 5 13" xfId="5917"/>
    <cellStyle name="20% - Accent2 2 5 14" xfId="5918"/>
    <cellStyle name="20% - Accent2 2 5 15" xfId="5919"/>
    <cellStyle name="20% - Accent2 2 5 2" xfId="5920"/>
    <cellStyle name="20% - Accent2 2 5 2 10" xfId="5921"/>
    <cellStyle name="20% - Accent2 2 5 2 11" xfId="5922"/>
    <cellStyle name="20% - Accent2 2 5 2 12" xfId="5923"/>
    <cellStyle name="20% - Accent2 2 5 2 13" xfId="5924"/>
    <cellStyle name="20% - Accent2 2 5 2 2" xfId="5925"/>
    <cellStyle name="20% - Accent2 2 5 2 2 10" xfId="5926"/>
    <cellStyle name="20% - Accent2 2 5 2 2 11" xfId="5927"/>
    <cellStyle name="20% - Accent2 2 5 2 2 12" xfId="5928"/>
    <cellStyle name="20% - Accent2 2 5 2 2 2" xfId="5929"/>
    <cellStyle name="20% - Accent2 2 5 2 2 2 2" xfId="5930"/>
    <cellStyle name="20% - Accent2 2 5 2 2 2 2 2" xfId="5931"/>
    <cellStyle name="20% - Accent2 2 5 2 2 2 2 3" xfId="5932"/>
    <cellStyle name="20% - Accent2 2 5 2 2 2 3" xfId="5933"/>
    <cellStyle name="20% - Accent2 2 5 2 2 2 3 2" xfId="5934"/>
    <cellStyle name="20% - Accent2 2 5 2 2 2 4" xfId="5935"/>
    <cellStyle name="20% - Accent2 2 5 2 2 2 5" xfId="5936"/>
    <cellStyle name="20% - Accent2 2 5 2 2 2 6" xfId="5937"/>
    <cellStyle name="20% - Accent2 2 5 2 2 2 7" xfId="5938"/>
    <cellStyle name="20% - Accent2 2 5 2 2 2 8" xfId="5939"/>
    <cellStyle name="20% - Accent2 2 5 2 2 2 9" xfId="5940"/>
    <cellStyle name="20% - Accent2 2 5 2 2 3" xfId="5941"/>
    <cellStyle name="20% - Accent2 2 5 2 2 3 2" xfId="5942"/>
    <cellStyle name="20% - Accent2 2 5 2 2 3 2 2" xfId="5943"/>
    <cellStyle name="20% - Accent2 2 5 2 2 3 2 3" xfId="5944"/>
    <cellStyle name="20% - Accent2 2 5 2 2 3 3" xfId="5945"/>
    <cellStyle name="20% - Accent2 2 5 2 2 3 3 2" xfId="5946"/>
    <cellStyle name="20% - Accent2 2 5 2 2 3 4" xfId="5947"/>
    <cellStyle name="20% - Accent2 2 5 2 2 3 5" xfId="5948"/>
    <cellStyle name="20% - Accent2 2 5 2 2 3 6" xfId="5949"/>
    <cellStyle name="20% - Accent2 2 5 2 2 3 7" xfId="5950"/>
    <cellStyle name="20% - Accent2 2 5 2 2 3 8" xfId="5951"/>
    <cellStyle name="20% - Accent2 2 5 2 2 3 9" xfId="5952"/>
    <cellStyle name="20% - Accent2 2 5 2 2 4" xfId="5953"/>
    <cellStyle name="20% - Accent2 2 5 2 2 4 2" xfId="5954"/>
    <cellStyle name="20% - Accent2 2 5 2 2 4 2 2" xfId="5955"/>
    <cellStyle name="20% - Accent2 2 5 2 2 4 2 3" xfId="5956"/>
    <cellStyle name="20% - Accent2 2 5 2 2 4 3" xfId="5957"/>
    <cellStyle name="20% - Accent2 2 5 2 2 4 3 2" xfId="5958"/>
    <cellStyle name="20% - Accent2 2 5 2 2 4 4" xfId="5959"/>
    <cellStyle name="20% - Accent2 2 5 2 2 4 5" xfId="5960"/>
    <cellStyle name="20% - Accent2 2 5 2 2 4 6" xfId="5961"/>
    <cellStyle name="20% - Accent2 2 5 2 2 4 7" xfId="5962"/>
    <cellStyle name="20% - Accent2 2 5 2 2 4 8" xfId="5963"/>
    <cellStyle name="20% - Accent2 2 5 2 2 4 9" xfId="5964"/>
    <cellStyle name="20% - Accent2 2 5 2 2 5" xfId="5965"/>
    <cellStyle name="20% - Accent2 2 5 2 2 5 2" xfId="5966"/>
    <cellStyle name="20% - Accent2 2 5 2 2 5 3" xfId="5967"/>
    <cellStyle name="20% - Accent2 2 5 2 2 6" xfId="5968"/>
    <cellStyle name="20% - Accent2 2 5 2 2 6 2" xfId="5969"/>
    <cellStyle name="20% - Accent2 2 5 2 2 7" xfId="5970"/>
    <cellStyle name="20% - Accent2 2 5 2 2 8" xfId="5971"/>
    <cellStyle name="20% - Accent2 2 5 2 2 9" xfId="5972"/>
    <cellStyle name="20% - Accent2 2 5 2 3" xfId="5973"/>
    <cellStyle name="20% - Accent2 2 5 2 3 2" xfId="5974"/>
    <cellStyle name="20% - Accent2 2 5 2 3 2 2" xfId="5975"/>
    <cellStyle name="20% - Accent2 2 5 2 3 2 3" xfId="5976"/>
    <cellStyle name="20% - Accent2 2 5 2 3 3" xfId="5977"/>
    <cellStyle name="20% - Accent2 2 5 2 3 3 2" xfId="5978"/>
    <cellStyle name="20% - Accent2 2 5 2 3 4" xfId="5979"/>
    <cellStyle name="20% - Accent2 2 5 2 3 5" xfId="5980"/>
    <cellStyle name="20% - Accent2 2 5 2 3 6" xfId="5981"/>
    <cellStyle name="20% - Accent2 2 5 2 3 7" xfId="5982"/>
    <cellStyle name="20% - Accent2 2 5 2 3 8" xfId="5983"/>
    <cellStyle name="20% - Accent2 2 5 2 3 9" xfId="5984"/>
    <cellStyle name="20% - Accent2 2 5 2 4" xfId="5985"/>
    <cellStyle name="20% - Accent2 2 5 2 4 2" xfId="5986"/>
    <cellStyle name="20% - Accent2 2 5 2 4 2 2" xfId="5987"/>
    <cellStyle name="20% - Accent2 2 5 2 4 2 3" xfId="5988"/>
    <cellStyle name="20% - Accent2 2 5 2 4 3" xfId="5989"/>
    <cellStyle name="20% - Accent2 2 5 2 4 3 2" xfId="5990"/>
    <cellStyle name="20% - Accent2 2 5 2 4 4" xfId="5991"/>
    <cellStyle name="20% - Accent2 2 5 2 4 5" xfId="5992"/>
    <cellStyle name="20% - Accent2 2 5 2 4 6" xfId="5993"/>
    <cellStyle name="20% - Accent2 2 5 2 4 7" xfId="5994"/>
    <cellStyle name="20% - Accent2 2 5 2 4 8" xfId="5995"/>
    <cellStyle name="20% - Accent2 2 5 2 4 9" xfId="5996"/>
    <cellStyle name="20% - Accent2 2 5 2 5" xfId="5997"/>
    <cellStyle name="20% - Accent2 2 5 2 5 2" xfId="5998"/>
    <cellStyle name="20% - Accent2 2 5 2 5 2 2" xfId="5999"/>
    <cellStyle name="20% - Accent2 2 5 2 5 2 3" xfId="6000"/>
    <cellStyle name="20% - Accent2 2 5 2 5 3" xfId="6001"/>
    <cellStyle name="20% - Accent2 2 5 2 5 3 2" xfId="6002"/>
    <cellStyle name="20% - Accent2 2 5 2 5 4" xfId="6003"/>
    <cellStyle name="20% - Accent2 2 5 2 5 5" xfId="6004"/>
    <cellStyle name="20% - Accent2 2 5 2 5 6" xfId="6005"/>
    <cellStyle name="20% - Accent2 2 5 2 5 7" xfId="6006"/>
    <cellStyle name="20% - Accent2 2 5 2 5 8" xfId="6007"/>
    <cellStyle name="20% - Accent2 2 5 2 5 9" xfId="6008"/>
    <cellStyle name="20% - Accent2 2 5 2 6" xfId="6009"/>
    <cellStyle name="20% - Accent2 2 5 2 6 2" xfId="6010"/>
    <cellStyle name="20% - Accent2 2 5 2 6 3" xfId="6011"/>
    <cellStyle name="20% - Accent2 2 5 2 7" xfId="6012"/>
    <cellStyle name="20% - Accent2 2 5 2 7 2" xfId="6013"/>
    <cellStyle name="20% - Accent2 2 5 2 8" xfId="6014"/>
    <cellStyle name="20% - Accent2 2 5 2 9" xfId="6015"/>
    <cellStyle name="20% - Accent2 2 5 3" xfId="6016"/>
    <cellStyle name="20% - Accent2 2 5 3 10" xfId="6017"/>
    <cellStyle name="20% - Accent2 2 5 3 11" xfId="6018"/>
    <cellStyle name="20% - Accent2 2 5 3 12" xfId="6019"/>
    <cellStyle name="20% - Accent2 2 5 3 13" xfId="6020"/>
    <cellStyle name="20% - Accent2 2 5 3 2" xfId="6021"/>
    <cellStyle name="20% - Accent2 2 5 3 2 10" xfId="6022"/>
    <cellStyle name="20% - Accent2 2 5 3 2 11" xfId="6023"/>
    <cellStyle name="20% - Accent2 2 5 3 2 12" xfId="6024"/>
    <cellStyle name="20% - Accent2 2 5 3 2 2" xfId="6025"/>
    <cellStyle name="20% - Accent2 2 5 3 2 2 2" xfId="6026"/>
    <cellStyle name="20% - Accent2 2 5 3 2 2 2 2" xfId="6027"/>
    <cellStyle name="20% - Accent2 2 5 3 2 2 2 3" xfId="6028"/>
    <cellStyle name="20% - Accent2 2 5 3 2 2 3" xfId="6029"/>
    <cellStyle name="20% - Accent2 2 5 3 2 2 3 2" xfId="6030"/>
    <cellStyle name="20% - Accent2 2 5 3 2 2 4" xfId="6031"/>
    <cellStyle name="20% - Accent2 2 5 3 2 2 5" xfId="6032"/>
    <cellStyle name="20% - Accent2 2 5 3 2 2 6" xfId="6033"/>
    <cellStyle name="20% - Accent2 2 5 3 2 2 7" xfId="6034"/>
    <cellStyle name="20% - Accent2 2 5 3 2 2 8" xfId="6035"/>
    <cellStyle name="20% - Accent2 2 5 3 2 2 9" xfId="6036"/>
    <cellStyle name="20% - Accent2 2 5 3 2 3" xfId="6037"/>
    <cellStyle name="20% - Accent2 2 5 3 2 3 2" xfId="6038"/>
    <cellStyle name="20% - Accent2 2 5 3 2 3 2 2" xfId="6039"/>
    <cellStyle name="20% - Accent2 2 5 3 2 3 2 3" xfId="6040"/>
    <cellStyle name="20% - Accent2 2 5 3 2 3 3" xfId="6041"/>
    <cellStyle name="20% - Accent2 2 5 3 2 3 3 2" xfId="6042"/>
    <cellStyle name="20% - Accent2 2 5 3 2 3 4" xfId="6043"/>
    <cellStyle name="20% - Accent2 2 5 3 2 3 5" xfId="6044"/>
    <cellStyle name="20% - Accent2 2 5 3 2 3 6" xfId="6045"/>
    <cellStyle name="20% - Accent2 2 5 3 2 3 7" xfId="6046"/>
    <cellStyle name="20% - Accent2 2 5 3 2 3 8" xfId="6047"/>
    <cellStyle name="20% - Accent2 2 5 3 2 3 9" xfId="6048"/>
    <cellStyle name="20% - Accent2 2 5 3 2 4" xfId="6049"/>
    <cellStyle name="20% - Accent2 2 5 3 2 4 2" xfId="6050"/>
    <cellStyle name="20% - Accent2 2 5 3 2 4 2 2" xfId="6051"/>
    <cellStyle name="20% - Accent2 2 5 3 2 4 2 3" xfId="6052"/>
    <cellStyle name="20% - Accent2 2 5 3 2 4 3" xfId="6053"/>
    <cellStyle name="20% - Accent2 2 5 3 2 4 3 2" xfId="6054"/>
    <cellStyle name="20% - Accent2 2 5 3 2 4 4" xfId="6055"/>
    <cellStyle name="20% - Accent2 2 5 3 2 4 5" xfId="6056"/>
    <cellStyle name="20% - Accent2 2 5 3 2 4 6" xfId="6057"/>
    <cellStyle name="20% - Accent2 2 5 3 2 4 7" xfId="6058"/>
    <cellStyle name="20% - Accent2 2 5 3 2 4 8" xfId="6059"/>
    <cellStyle name="20% - Accent2 2 5 3 2 4 9" xfId="6060"/>
    <cellStyle name="20% - Accent2 2 5 3 2 5" xfId="6061"/>
    <cellStyle name="20% - Accent2 2 5 3 2 5 2" xfId="6062"/>
    <cellStyle name="20% - Accent2 2 5 3 2 5 3" xfId="6063"/>
    <cellStyle name="20% - Accent2 2 5 3 2 6" xfId="6064"/>
    <cellStyle name="20% - Accent2 2 5 3 2 6 2" xfId="6065"/>
    <cellStyle name="20% - Accent2 2 5 3 2 7" xfId="6066"/>
    <cellStyle name="20% - Accent2 2 5 3 2 8" xfId="6067"/>
    <cellStyle name="20% - Accent2 2 5 3 2 9" xfId="6068"/>
    <cellStyle name="20% - Accent2 2 5 3 3" xfId="6069"/>
    <cellStyle name="20% - Accent2 2 5 3 3 2" xfId="6070"/>
    <cellStyle name="20% - Accent2 2 5 3 3 2 2" xfId="6071"/>
    <cellStyle name="20% - Accent2 2 5 3 3 2 3" xfId="6072"/>
    <cellStyle name="20% - Accent2 2 5 3 3 3" xfId="6073"/>
    <cellStyle name="20% - Accent2 2 5 3 3 3 2" xfId="6074"/>
    <cellStyle name="20% - Accent2 2 5 3 3 4" xfId="6075"/>
    <cellStyle name="20% - Accent2 2 5 3 3 5" xfId="6076"/>
    <cellStyle name="20% - Accent2 2 5 3 3 6" xfId="6077"/>
    <cellStyle name="20% - Accent2 2 5 3 3 7" xfId="6078"/>
    <cellStyle name="20% - Accent2 2 5 3 3 8" xfId="6079"/>
    <cellStyle name="20% - Accent2 2 5 3 3 9" xfId="6080"/>
    <cellStyle name="20% - Accent2 2 5 3 4" xfId="6081"/>
    <cellStyle name="20% - Accent2 2 5 3 4 2" xfId="6082"/>
    <cellStyle name="20% - Accent2 2 5 3 4 2 2" xfId="6083"/>
    <cellStyle name="20% - Accent2 2 5 3 4 2 3" xfId="6084"/>
    <cellStyle name="20% - Accent2 2 5 3 4 3" xfId="6085"/>
    <cellStyle name="20% - Accent2 2 5 3 4 3 2" xfId="6086"/>
    <cellStyle name="20% - Accent2 2 5 3 4 4" xfId="6087"/>
    <cellStyle name="20% - Accent2 2 5 3 4 5" xfId="6088"/>
    <cellStyle name="20% - Accent2 2 5 3 4 6" xfId="6089"/>
    <cellStyle name="20% - Accent2 2 5 3 4 7" xfId="6090"/>
    <cellStyle name="20% - Accent2 2 5 3 4 8" xfId="6091"/>
    <cellStyle name="20% - Accent2 2 5 3 4 9" xfId="6092"/>
    <cellStyle name="20% - Accent2 2 5 3 5" xfId="6093"/>
    <cellStyle name="20% - Accent2 2 5 3 5 2" xfId="6094"/>
    <cellStyle name="20% - Accent2 2 5 3 5 2 2" xfId="6095"/>
    <cellStyle name="20% - Accent2 2 5 3 5 2 3" xfId="6096"/>
    <cellStyle name="20% - Accent2 2 5 3 5 3" xfId="6097"/>
    <cellStyle name="20% - Accent2 2 5 3 5 3 2" xfId="6098"/>
    <cellStyle name="20% - Accent2 2 5 3 5 4" xfId="6099"/>
    <cellStyle name="20% - Accent2 2 5 3 5 5" xfId="6100"/>
    <cellStyle name="20% - Accent2 2 5 3 5 6" xfId="6101"/>
    <cellStyle name="20% - Accent2 2 5 3 5 7" xfId="6102"/>
    <cellStyle name="20% - Accent2 2 5 3 5 8" xfId="6103"/>
    <cellStyle name="20% - Accent2 2 5 3 5 9" xfId="6104"/>
    <cellStyle name="20% - Accent2 2 5 3 6" xfId="6105"/>
    <cellStyle name="20% - Accent2 2 5 3 6 2" xfId="6106"/>
    <cellStyle name="20% - Accent2 2 5 3 6 3" xfId="6107"/>
    <cellStyle name="20% - Accent2 2 5 3 7" xfId="6108"/>
    <cellStyle name="20% - Accent2 2 5 3 7 2" xfId="6109"/>
    <cellStyle name="20% - Accent2 2 5 3 8" xfId="6110"/>
    <cellStyle name="20% - Accent2 2 5 3 9" xfId="6111"/>
    <cellStyle name="20% - Accent2 2 5 4" xfId="6112"/>
    <cellStyle name="20% - Accent2 2 5 4 10" xfId="6113"/>
    <cellStyle name="20% - Accent2 2 5 4 11" xfId="6114"/>
    <cellStyle name="20% - Accent2 2 5 4 12" xfId="6115"/>
    <cellStyle name="20% - Accent2 2 5 4 2" xfId="6116"/>
    <cellStyle name="20% - Accent2 2 5 4 2 2" xfId="6117"/>
    <cellStyle name="20% - Accent2 2 5 4 2 2 2" xfId="6118"/>
    <cellStyle name="20% - Accent2 2 5 4 2 2 3" xfId="6119"/>
    <cellStyle name="20% - Accent2 2 5 4 2 3" xfId="6120"/>
    <cellStyle name="20% - Accent2 2 5 4 2 3 2" xfId="6121"/>
    <cellStyle name="20% - Accent2 2 5 4 2 4" xfId="6122"/>
    <cellStyle name="20% - Accent2 2 5 4 2 5" xfId="6123"/>
    <cellStyle name="20% - Accent2 2 5 4 2 6" xfId="6124"/>
    <cellStyle name="20% - Accent2 2 5 4 2 7" xfId="6125"/>
    <cellStyle name="20% - Accent2 2 5 4 2 8" xfId="6126"/>
    <cellStyle name="20% - Accent2 2 5 4 2 9" xfId="6127"/>
    <cellStyle name="20% - Accent2 2 5 4 3" xfId="6128"/>
    <cellStyle name="20% - Accent2 2 5 4 3 2" xfId="6129"/>
    <cellStyle name="20% - Accent2 2 5 4 3 2 2" xfId="6130"/>
    <cellStyle name="20% - Accent2 2 5 4 3 2 3" xfId="6131"/>
    <cellStyle name="20% - Accent2 2 5 4 3 3" xfId="6132"/>
    <cellStyle name="20% - Accent2 2 5 4 3 3 2" xfId="6133"/>
    <cellStyle name="20% - Accent2 2 5 4 3 4" xfId="6134"/>
    <cellStyle name="20% - Accent2 2 5 4 3 5" xfId="6135"/>
    <cellStyle name="20% - Accent2 2 5 4 3 6" xfId="6136"/>
    <cellStyle name="20% - Accent2 2 5 4 3 7" xfId="6137"/>
    <cellStyle name="20% - Accent2 2 5 4 3 8" xfId="6138"/>
    <cellStyle name="20% - Accent2 2 5 4 3 9" xfId="6139"/>
    <cellStyle name="20% - Accent2 2 5 4 4" xfId="6140"/>
    <cellStyle name="20% - Accent2 2 5 4 4 2" xfId="6141"/>
    <cellStyle name="20% - Accent2 2 5 4 4 2 2" xfId="6142"/>
    <cellStyle name="20% - Accent2 2 5 4 4 2 3" xfId="6143"/>
    <cellStyle name="20% - Accent2 2 5 4 4 3" xfId="6144"/>
    <cellStyle name="20% - Accent2 2 5 4 4 3 2" xfId="6145"/>
    <cellStyle name="20% - Accent2 2 5 4 4 4" xfId="6146"/>
    <cellStyle name="20% - Accent2 2 5 4 4 5" xfId="6147"/>
    <cellStyle name="20% - Accent2 2 5 4 4 6" xfId="6148"/>
    <cellStyle name="20% - Accent2 2 5 4 4 7" xfId="6149"/>
    <cellStyle name="20% - Accent2 2 5 4 4 8" xfId="6150"/>
    <cellStyle name="20% - Accent2 2 5 4 4 9" xfId="6151"/>
    <cellStyle name="20% - Accent2 2 5 4 5" xfId="6152"/>
    <cellStyle name="20% - Accent2 2 5 4 5 2" xfId="6153"/>
    <cellStyle name="20% - Accent2 2 5 4 5 3" xfId="6154"/>
    <cellStyle name="20% - Accent2 2 5 4 6" xfId="6155"/>
    <cellStyle name="20% - Accent2 2 5 4 6 2" xfId="6156"/>
    <cellStyle name="20% - Accent2 2 5 4 7" xfId="6157"/>
    <cellStyle name="20% - Accent2 2 5 4 8" xfId="6158"/>
    <cellStyle name="20% - Accent2 2 5 4 9" xfId="6159"/>
    <cellStyle name="20% - Accent2 2 5 5" xfId="6160"/>
    <cellStyle name="20% - Accent2 2 5 5 2" xfId="6161"/>
    <cellStyle name="20% - Accent2 2 5 5 2 2" xfId="6162"/>
    <cellStyle name="20% - Accent2 2 5 5 2 3" xfId="6163"/>
    <cellStyle name="20% - Accent2 2 5 5 3" xfId="6164"/>
    <cellStyle name="20% - Accent2 2 5 5 3 2" xfId="6165"/>
    <cellStyle name="20% - Accent2 2 5 5 4" xfId="6166"/>
    <cellStyle name="20% - Accent2 2 5 5 5" xfId="6167"/>
    <cellStyle name="20% - Accent2 2 5 5 6" xfId="6168"/>
    <cellStyle name="20% - Accent2 2 5 5 7" xfId="6169"/>
    <cellStyle name="20% - Accent2 2 5 5 8" xfId="6170"/>
    <cellStyle name="20% - Accent2 2 5 5 9" xfId="6171"/>
    <cellStyle name="20% - Accent2 2 5 6" xfId="6172"/>
    <cellStyle name="20% - Accent2 2 5 6 2" xfId="6173"/>
    <cellStyle name="20% - Accent2 2 5 6 2 2" xfId="6174"/>
    <cellStyle name="20% - Accent2 2 5 6 2 3" xfId="6175"/>
    <cellStyle name="20% - Accent2 2 5 6 3" xfId="6176"/>
    <cellStyle name="20% - Accent2 2 5 6 3 2" xfId="6177"/>
    <cellStyle name="20% - Accent2 2 5 6 4" xfId="6178"/>
    <cellStyle name="20% - Accent2 2 5 6 5" xfId="6179"/>
    <cellStyle name="20% - Accent2 2 5 6 6" xfId="6180"/>
    <cellStyle name="20% - Accent2 2 5 6 7" xfId="6181"/>
    <cellStyle name="20% - Accent2 2 5 6 8" xfId="6182"/>
    <cellStyle name="20% - Accent2 2 5 6 9" xfId="6183"/>
    <cellStyle name="20% - Accent2 2 5 7" xfId="6184"/>
    <cellStyle name="20% - Accent2 2 5 7 2" xfId="6185"/>
    <cellStyle name="20% - Accent2 2 5 7 2 2" xfId="6186"/>
    <cellStyle name="20% - Accent2 2 5 7 2 3" xfId="6187"/>
    <cellStyle name="20% - Accent2 2 5 7 3" xfId="6188"/>
    <cellStyle name="20% - Accent2 2 5 7 3 2" xfId="6189"/>
    <cellStyle name="20% - Accent2 2 5 7 4" xfId="6190"/>
    <cellStyle name="20% - Accent2 2 5 7 5" xfId="6191"/>
    <cellStyle name="20% - Accent2 2 5 7 6" xfId="6192"/>
    <cellStyle name="20% - Accent2 2 5 7 7" xfId="6193"/>
    <cellStyle name="20% - Accent2 2 5 7 8" xfId="6194"/>
    <cellStyle name="20% - Accent2 2 5 7 9" xfId="6195"/>
    <cellStyle name="20% - Accent2 2 5 8" xfId="6196"/>
    <cellStyle name="20% - Accent2 2 5 8 2" xfId="6197"/>
    <cellStyle name="20% - Accent2 2 5 8 3" xfId="6198"/>
    <cellStyle name="20% - Accent2 2 5 9" xfId="6199"/>
    <cellStyle name="20% - Accent2 2 5 9 2" xfId="6200"/>
    <cellStyle name="20% - Accent2 2 6" xfId="6201"/>
    <cellStyle name="20% - Accent2 2 6 10" xfId="6202"/>
    <cellStyle name="20% - Accent2 2 6 11" xfId="6203"/>
    <cellStyle name="20% - Accent2 2 6 12" xfId="6204"/>
    <cellStyle name="20% - Accent2 2 6 13" xfId="6205"/>
    <cellStyle name="20% - Accent2 2 6 14" xfId="6206"/>
    <cellStyle name="20% - Accent2 2 6 15" xfId="6207"/>
    <cellStyle name="20% - Accent2 2 6 2" xfId="6208"/>
    <cellStyle name="20% - Accent2 2 6 2 10" xfId="6209"/>
    <cellStyle name="20% - Accent2 2 6 2 11" xfId="6210"/>
    <cellStyle name="20% - Accent2 2 6 2 12" xfId="6211"/>
    <cellStyle name="20% - Accent2 2 6 2 13" xfId="6212"/>
    <cellStyle name="20% - Accent2 2 6 2 2" xfId="6213"/>
    <cellStyle name="20% - Accent2 2 6 2 2 10" xfId="6214"/>
    <cellStyle name="20% - Accent2 2 6 2 2 11" xfId="6215"/>
    <cellStyle name="20% - Accent2 2 6 2 2 12" xfId="6216"/>
    <cellStyle name="20% - Accent2 2 6 2 2 2" xfId="6217"/>
    <cellStyle name="20% - Accent2 2 6 2 2 2 2" xfId="6218"/>
    <cellStyle name="20% - Accent2 2 6 2 2 2 2 2" xfId="6219"/>
    <cellStyle name="20% - Accent2 2 6 2 2 2 2 3" xfId="6220"/>
    <cellStyle name="20% - Accent2 2 6 2 2 2 3" xfId="6221"/>
    <cellStyle name="20% - Accent2 2 6 2 2 2 3 2" xfId="6222"/>
    <cellStyle name="20% - Accent2 2 6 2 2 2 4" xfId="6223"/>
    <cellStyle name="20% - Accent2 2 6 2 2 2 5" xfId="6224"/>
    <cellStyle name="20% - Accent2 2 6 2 2 2 6" xfId="6225"/>
    <cellStyle name="20% - Accent2 2 6 2 2 2 7" xfId="6226"/>
    <cellStyle name="20% - Accent2 2 6 2 2 2 8" xfId="6227"/>
    <cellStyle name="20% - Accent2 2 6 2 2 2 9" xfId="6228"/>
    <cellStyle name="20% - Accent2 2 6 2 2 3" xfId="6229"/>
    <cellStyle name="20% - Accent2 2 6 2 2 3 2" xfId="6230"/>
    <cellStyle name="20% - Accent2 2 6 2 2 3 2 2" xfId="6231"/>
    <cellStyle name="20% - Accent2 2 6 2 2 3 2 3" xfId="6232"/>
    <cellStyle name="20% - Accent2 2 6 2 2 3 3" xfId="6233"/>
    <cellStyle name="20% - Accent2 2 6 2 2 3 3 2" xfId="6234"/>
    <cellStyle name="20% - Accent2 2 6 2 2 3 4" xfId="6235"/>
    <cellStyle name="20% - Accent2 2 6 2 2 3 5" xfId="6236"/>
    <cellStyle name="20% - Accent2 2 6 2 2 3 6" xfId="6237"/>
    <cellStyle name="20% - Accent2 2 6 2 2 3 7" xfId="6238"/>
    <cellStyle name="20% - Accent2 2 6 2 2 3 8" xfId="6239"/>
    <cellStyle name="20% - Accent2 2 6 2 2 3 9" xfId="6240"/>
    <cellStyle name="20% - Accent2 2 6 2 2 4" xfId="6241"/>
    <cellStyle name="20% - Accent2 2 6 2 2 4 2" xfId="6242"/>
    <cellStyle name="20% - Accent2 2 6 2 2 4 2 2" xfId="6243"/>
    <cellStyle name="20% - Accent2 2 6 2 2 4 2 3" xfId="6244"/>
    <cellStyle name="20% - Accent2 2 6 2 2 4 3" xfId="6245"/>
    <cellStyle name="20% - Accent2 2 6 2 2 4 3 2" xfId="6246"/>
    <cellStyle name="20% - Accent2 2 6 2 2 4 4" xfId="6247"/>
    <cellStyle name="20% - Accent2 2 6 2 2 4 5" xfId="6248"/>
    <cellStyle name="20% - Accent2 2 6 2 2 4 6" xfId="6249"/>
    <cellStyle name="20% - Accent2 2 6 2 2 4 7" xfId="6250"/>
    <cellStyle name="20% - Accent2 2 6 2 2 4 8" xfId="6251"/>
    <cellStyle name="20% - Accent2 2 6 2 2 4 9" xfId="6252"/>
    <cellStyle name="20% - Accent2 2 6 2 2 5" xfId="6253"/>
    <cellStyle name="20% - Accent2 2 6 2 2 5 2" xfId="6254"/>
    <cellStyle name="20% - Accent2 2 6 2 2 5 3" xfId="6255"/>
    <cellStyle name="20% - Accent2 2 6 2 2 6" xfId="6256"/>
    <cellStyle name="20% - Accent2 2 6 2 2 6 2" xfId="6257"/>
    <cellStyle name="20% - Accent2 2 6 2 2 7" xfId="6258"/>
    <cellStyle name="20% - Accent2 2 6 2 2 8" xfId="6259"/>
    <cellStyle name="20% - Accent2 2 6 2 2 9" xfId="6260"/>
    <cellStyle name="20% - Accent2 2 6 2 3" xfId="6261"/>
    <cellStyle name="20% - Accent2 2 6 2 3 2" xfId="6262"/>
    <cellStyle name="20% - Accent2 2 6 2 3 2 2" xfId="6263"/>
    <cellStyle name="20% - Accent2 2 6 2 3 2 3" xfId="6264"/>
    <cellStyle name="20% - Accent2 2 6 2 3 3" xfId="6265"/>
    <cellStyle name="20% - Accent2 2 6 2 3 3 2" xfId="6266"/>
    <cellStyle name="20% - Accent2 2 6 2 3 4" xfId="6267"/>
    <cellStyle name="20% - Accent2 2 6 2 3 5" xfId="6268"/>
    <cellStyle name="20% - Accent2 2 6 2 3 6" xfId="6269"/>
    <cellStyle name="20% - Accent2 2 6 2 3 7" xfId="6270"/>
    <cellStyle name="20% - Accent2 2 6 2 3 8" xfId="6271"/>
    <cellStyle name="20% - Accent2 2 6 2 3 9" xfId="6272"/>
    <cellStyle name="20% - Accent2 2 6 2 4" xfId="6273"/>
    <cellStyle name="20% - Accent2 2 6 2 4 2" xfId="6274"/>
    <cellStyle name="20% - Accent2 2 6 2 4 2 2" xfId="6275"/>
    <cellStyle name="20% - Accent2 2 6 2 4 2 3" xfId="6276"/>
    <cellStyle name="20% - Accent2 2 6 2 4 3" xfId="6277"/>
    <cellStyle name="20% - Accent2 2 6 2 4 3 2" xfId="6278"/>
    <cellStyle name="20% - Accent2 2 6 2 4 4" xfId="6279"/>
    <cellStyle name="20% - Accent2 2 6 2 4 5" xfId="6280"/>
    <cellStyle name="20% - Accent2 2 6 2 4 6" xfId="6281"/>
    <cellStyle name="20% - Accent2 2 6 2 4 7" xfId="6282"/>
    <cellStyle name="20% - Accent2 2 6 2 4 8" xfId="6283"/>
    <cellStyle name="20% - Accent2 2 6 2 4 9" xfId="6284"/>
    <cellStyle name="20% - Accent2 2 6 2 5" xfId="6285"/>
    <cellStyle name="20% - Accent2 2 6 2 5 2" xfId="6286"/>
    <cellStyle name="20% - Accent2 2 6 2 5 2 2" xfId="6287"/>
    <cellStyle name="20% - Accent2 2 6 2 5 2 3" xfId="6288"/>
    <cellStyle name="20% - Accent2 2 6 2 5 3" xfId="6289"/>
    <cellStyle name="20% - Accent2 2 6 2 5 3 2" xfId="6290"/>
    <cellStyle name="20% - Accent2 2 6 2 5 4" xfId="6291"/>
    <cellStyle name="20% - Accent2 2 6 2 5 5" xfId="6292"/>
    <cellStyle name="20% - Accent2 2 6 2 5 6" xfId="6293"/>
    <cellStyle name="20% - Accent2 2 6 2 5 7" xfId="6294"/>
    <cellStyle name="20% - Accent2 2 6 2 5 8" xfId="6295"/>
    <cellStyle name="20% - Accent2 2 6 2 5 9" xfId="6296"/>
    <cellStyle name="20% - Accent2 2 6 2 6" xfId="6297"/>
    <cellStyle name="20% - Accent2 2 6 2 6 2" xfId="6298"/>
    <cellStyle name="20% - Accent2 2 6 2 6 3" xfId="6299"/>
    <cellStyle name="20% - Accent2 2 6 2 7" xfId="6300"/>
    <cellStyle name="20% - Accent2 2 6 2 7 2" xfId="6301"/>
    <cellStyle name="20% - Accent2 2 6 2 8" xfId="6302"/>
    <cellStyle name="20% - Accent2 2 6 2 9" xfId="6303"/>
    <cellStyle name="20% - Accent2 2 6 3" xfId="6304"/>
    <cellStyle name="20% - Accent2 2 6 3 10" xfId="6305"/>
    <cellStyle name="20% - Accent2 2 6 3 11" xfId="6306"/>
    <cellStyle name="20% - Accent2 2 6 3 12" xfId="6307"/>
    <cellStyle name="20% - Accent2 2 6 3 13" xfId="6308"/>
    <cellStyle name="20% - Accent2 2 6 3 2" xfId="6309"/>
    <cellStyle name="20% - Accent2 2 6 3 2 10" xfId="6310"/>
    <cellStyle name="20% - Accent2 2 6 3 2 11" xfId="6311"/>
    <cellStyle name="20% - Accent2 2 6 3 2 12" xfId="6312"/>
    <cellStyle name="20% - Accent2 2 6 3 2 2" xfId="6313"/>
    <cellStyle name="20% - Accent2 2 6 3 2 2 2" xfId="6314"/>
    <cellStyle name="20% - Accent2 2 6 3 2 2 2 2" xfId="6315"/>
    <cellStyle name="20% - Accent2 2 6 3 2 2 2 3" xfId="6316"/>
    <cellStyle name="20% - Accent2 2 6 3 2 2 3" xfId="6317"/>
    <cellStyle name="20% - Accent2 2 6 3 2 2 3 2" xfId="6318"/>
    <cellStyle name="20% - Accent2 2 6 3 2 2 4" xfId="6319"/>
    <cellStyle name="20% - Accent2 2 6 3 2 2 5" xfId="6320"/>
    <cellStyle name="20% - Accent2 2 6 3 2 2 6" xfId="6321"/>
    <cellStyle name="20% - Accent2 2 6 3 2 2 7" xfId="6322"/>
    <cellStyle name="20% - Accent2 2 6 3 2 2 8" xfId="6323"/>
    <cellStyle name="20% - Accent2 2 6 3 2 2 9" xfId="6324"/>
    <cellStyle name="20% - Accent2 2 6 3 2 3" xfId="6325"/>
    <cellStyle name="20% - Accent2 2 6 3 2 3 2" xfId="6326"/>
    <cellStyle name="20% - Accent2 2 6 3 2 3 2 2" xfId="6327"/>
    <cellStyle name="20% - Accent2 2 6 3 2 3 2 3" xfId="6328"/>
    <cellStyle name="20% - Accent2 2 6 3 2 3 3" xfId="6329"/>
    <cellStyle name="20% - Accent2 2 6 3 2 3 3 2" xfId="6330"/>
    <cellStyle name="20% - Accent2 2 6 3 2 3 4" xfId="6331"/>
    <cellStyle name="20% - Accent2 2 6 3 2 3 5" xfId="6332"/>
    <cellStyle name="20% - Accent2 2 6 3 2 3 6" xfId="6333"/>
    <cellStyle name="20% - Accent2 2 6 3 2 3 7" xfId="6334"/>
    <cellStyle name="20% - Accent2 2 6 3 2 3 8" xfId="6335"/>
    <cellStyle name="20% - Accent2 2 6 3 2 3 9" xfId="6336"/>
    <cellStyle name="20% - Accent2 2 6 3 2 4" xfId="6337"/>
    <cellStyle name="20% - Accent2 2 6 3 2 4 2" xfId="6338"/>
    <cellStyle name="20% - Accent2 2 6 3 2 4 2 2" xfId="6339"/>
    <cellStyle name="20% - Accent2 2 6 3 2 4 2 3" xfId="6340"/>
    <cellStyle name="20% - Accent2 2 6 3 2 4 3" xfId="6341"/>
    <cellStyle name="20% - Accent2 2 6 3 2 4 3 2" xfId="6342"/>
    <cellStyle name="20% - Accent2 2 6 3 2 4 4" xfId="6343"/>
    <cellStyle name="20% - Accent2 2 6 3 2 4 5" xfId="6344"/>
    <cellStyle name="20% - Accent2 2 6 3 2 4 6" xfId="6345"/>
    <cellStyle name="20% - Accent2 2 6 3 2 4 7" xfId="6346"/>
    <cellStyle name="20% - Accent2 2 6 3 2 4 8" xfId="6347"/>
    <cellStyle name="20% - Accent2 2 6 3 2 4 9" xfId="6348"/>
    <cellStyle name="20% - Accent2 2 6 3 2 5" xfId="6349"/>
    <cellStyle name="20% - Accent2 2 6 3 2 5 2" xfId="6350"/>
    <cellStyle name="20% - Accent2 2 6 3 2 5 3" xfId="6351"/>
    <cellStyle name="20% - Accent2 2 6 3 2 6" xfId="6352"/>
    <cellStyle name="20% - Accent2 2 6 3 2 6 2" xfId="6353"/>
    <cellStyle name="20% - Accent2 2 6 3 2 7" xfId="6354"/>
    <cellStyle name="20% - Accent2 2 6 3 2 8" xfId="6355"/>
    <cellStyle name="20% - Accent2 2 6 3 2 9" xfId="6356"/>
    <cellStyle name="20% - Accent2 2 6 3 3" xfId="6357"/>
    <cellStyle name="20% - Accent2 2 6 3 3 2" xfId="6358"/>
    <cellStyle name="20% - Accent2 2 6 3 3 2 2" xfId="6359"/>
    <cellStyle name="20% - Accent2 2 6 3 3 2 3" xfId="6360"/>
    <cellStyle name="20% - Accent2 2 6 3 3 3" xfId="6361"/>
    <cellStyle name="20% - Accent2 2 6 3 3 3 2" xfId="6362"/>
    <cellStyle name="20% - Accent2 2 6 3 3 4" xfId="6363"/>
    <cellStyle name="20% - Accent2 2 6 3 3 5" xfId="6364"/>
    <cellStyle name="20% - Accent2 2 6 3 3 6" xfId="6365"/>
    <cellStyle name="20% - Accent2 2 6 3 3 7" xfId="6366"/>
    <cellStyle name="20% - Accent2 2 6 3 3 8" xfId="6367"/>
    <cellStyle name="20% - Accent2 2 6 3 3 9" xfId="6368"/>
    <cellStyle name="20% - Accent2 2 6 3 4" xfId="6369"/>
    <cellStyle name="20% - Accent2 2 6 3 4 2" xfId="6370"/>
    <cellStyle name="20% - Accent2 2 6 3 4 2 2" xfId="6371"/>
    <cellStyle name="20% - Accent2 2 6 3 4 2 3" xfId="6372"/>
    <cellStyle name="20% - Accent2 2 6 3 4 3" xfId="6373"/>
    <cellStyle name="20% - Accent2 2 6 3 4 3 2" xfId="6374"/>
    <cellStyle name="20% - Accent2 2 6 3 4 4" xfId="6375"/>
    <cellStyle name="20% - Accent2 2 6 3 4 5" xfId="6376"/>
    <cellStyle name="20% - Accent2 2 6 3 4 6" xfId="6377"/>
    <cellStyle name="20% - Accent2 2 6 3 4 7" xfId="6378"/>
    <cellStyle name="20% - Accent2 2 6 3 4 8" xfId="6379"/>
    <cellStyle name="20% - Accent2 2 6 3 4 9" xfId="6380"/>
    <cellStyle name="20% - Accent2 2 6 3 5" xfId="6381"/>
    <cellStyle name="20% - Accent2 2 6 3 5 2" xfId="6382"/>
    <cellStyle name="20% - Accent2 2 6 3 5 2 2" xfId="6383"/>
    <cellStyle name="20% - Accent2 2 6 3 5 2 3" xfId="6384"/>
    <cellStyle name="20% - Accent2 2 6 3 5 3" xfId="6385"/>
    <cellStyle name="20% - Accent2 2 6 3 5 3 2" xfId="6386"/>
    <cellStyle name="20% - Accent2 2 6 3 5 4" xfId="6387"/>
    <cellStyle name="20% - Accent2 2 6 3 5 5" xfId="6388"/>
    <cellStyle name="20% - Accent2 2 6 3 5 6" xfId="6389"/>
    <cellStyle name="20% - Accent2 2 6 3 5 7" xfId="6390"/>
    <cellStyle name="20% - Accent2 2 6 3 5 8" xfId="6391"/>
    <cellStyle name="20% - Accent2 2 6 3 5 9" xfId="6392"/>
    <cellStyle name="20% - Accent2 2 6 3 6" xfId="6393"/>
    <cellStyle name="20% - Accent2 2 6 3 6 2" xfId="6394"/>
    <cellStyle name="20% - Accent2 2 6 3 6 3" xfId="6395"/>
    <cellStyle name="20% - Accent2 2 6 3 7" xfId="6396"/>
    <cellStyle name="20% - Accent2 2 6 3 7 2" xfId="6397"/>
    <cellStyle name="20% - Accent2 2 6 3 8" xfId="6398"/>
    <cellStyle name="20% - Accent2 2 6 3 9" xfId="6399"/>
    <cellStyle name="20% - Accent2 2 6 4" xfId="6400"/>
    <cellStyle name="20% - Accent2 2 6 4 10" xfId="6401"/>
    <cellStyle name="20% - Accent2 2 6 4 11" xfId="6402"/>
    <cellStyle name="20% - Accent2 2 6 4 12" xfId="6403"/>
    <cellStyle name="20% - Accent2 2 6 4 2" xfId="6404"/>
    <cellStyle name="20% - Accent2 2 6 4 2 2" xfId="6405"/>
    <cellStyle name="20% - Accent2 2 6 4 2 2 2" xfId="6406"/>
    <cellStyle name="20% - Accent2 2 6 4 2 2 3" xfId="6407"/>
    <cellStyle name="20% - Accent2 2 6 4 2 3" xfId="6408"/>
    <cellStyle name="20% - Accent2 2 6 4 2 3 2" xfId="6409"/>
    <cellStyle name="20% - Accent2 2 6 4 2 4" xfId="6410"/>
    <cellStyle name="20% - Accent2 2 6 4 2 5" xfId="6411"/>
    <cellStyle name="20% - Accent2 2 6 4 2 6" xfId="6412"/>
    <cellStyle name="20% - Accent2 2 6 4 2 7" xfId="6413"/>
    <cellStyle name="20% - Accent2 2 6 4 2 8" xfId="6414"/>
    <cellStyle name="20% - Accent2 2 6 4 2 9" xfId="6415"/>
    <cellStyle name="20% - Accent2 2 6 4 3" xfId="6416"/>
    <cellStyle name="20% - Accent2 2 6 4 3 2" xfId="6417"/>
    <cellStyle name="20% - Accent2 2 6 4 3 2 2" xfId="6418"/>
    <cellStyle name="20% - Accent2 2 6 4 3 2 3" xfId="6419"/>
    <cellStyle name="20% - Accent2 2 6 4 3 3" xfId="6420"/>
    <cellStyle name="20% - Accent2 2 6 4 3 3 2" xfId="6421"/>
    <cellStyle name="20% - Accent2 2 6 4 3 4" xfId="6422"/>
    <cellStyle name="20% - Accent2 2 6 4 3 5" xfId="6423"/>
    <cellStyle name="20% - Accent2 2 6 4 3 6" xfId="6424"/>
    <cellStyle name="20% - Accent2 2 6 4 3 7" xfId="6425"/>
    <cellStyle name="20% - Accent2 2 6 4 3 8" xfId="6426"/>
    <cellStyle name="20% - Accent2 2 6 4 3 9" xfId="6427"/>
    <cellStyle name="20% - Accent2 2 6 4 4" xfId="6428"/>
    <cellStyle name="20% - Accent2 2 6 4 4 2" xfId="6429"/>
    <cellStyle name="20% - Accent2 2 6 4 4 2 2" xfId="6430"/>
    <cellStyle name="20% - Accent2 2 6 4 4 2 3" xfId="6431"/>
    <cellStyle name="20% - Accent2 2 6 4 4 3" xfId="6432"/>
    <cellStyle name="20% - Accent2 2 6 4 4 3 2" xfId="6433"/>
    <cellStyle name="20% - Accent2 2 6 4 4 4" xfId="6434"/>
    <cellStyle name="20% - Accent2 2 6 4 4 5" xfId="6435"/>
    <cellStyle name="20% - Accent2 2 6 4 4 6" xfId="6436"/>
    <cellStyle name="20% - Accent2 2 6 4 4 7" xfId="6437"/>
    <cellStyle name="20% - Accent2 2 6 4 4 8" xfId="6438"/>
    <cellStyle name="20% - Accent2 2 6 4 4 9" xfId="6439"/>
    <cellStyle name="20% - Accent2 2 6 4 5" xfId="6440"/>
    <cellStyle name="20% - Accent2 2 6 4 5 2" xfId="6441"/>
    <cellStyle name="20% - Accent2 2 6 4 5 3" xfId="6442"/>
    <cellStyle name="20% - Accent2 2 6 4 6" xfId="6443"/>
    <cellStyle name="20% - Accent2 2 6 4 6 2" xfId="6444"/>
    <cellStyle name="20% - Accent2 2 6 4 7" xfId="6445"/>
    <cellStyle name="20% - Accent2 2 6 4 8" xfId="6446"/>
    <cellStyle name="20% - Accent2 2 6 4 9" xfId="6447"/>
    <cellStyle name="20% - Accent2 2 6 5" xfId="6448"/>
    <cellStyle name="20% - Accent2 2 6 5 2" xfId="6449"/>
    <cellStyle name="20% - Accent2 2 6 5 2 2" xfId="6450"/>
    <cellStyle name="20% - Accent2 2 6 5 2 3" xfId="6451"/>
    <cellStyle name="20% - Accent2 2 6 5 3" xfId="6452"/>
    <cellStyle name="20% - Accent2 2 6 5 3 2" xfId="6453"/>
    <cellStyle name="20% - Accent2 2 6 5 4" xfId="6454"/>
    <cellStyle name="20% - Accent2 2 6 5 5" xfId="6455"/>
    <cellStyle name="20% - Accent2 2 6 5 6" xfId="6456"/>
    <cellStyle name="20% - Accent2 2 6 5 7" xfId="6457"/>
    <cellStyle name="20% - Accent2 2 6 5 8" xfId="6458"/>
    <cellStyle name="20% - Accent2 2 6 5 9" xfId="6459"/>
    <cellStyle name="20% - Accent2 2 6 6" xfId="6460"/>
    <cellStyle name="20% - Accent2 2 6 6 2" xfId="6461"/>
    <cellStyle name="20% - Accent2 2 6 6 2 2" xfId="6462"/>
    <cellStyle name="20% - Accent2 2 6 6 2 3" xfId="6463"/>
    <cellStyle name="20% - Accent2 2 6 6 3" xfId="6464"/>
    <cellStyle name="20% - Accent2 2 6 6 3 2" xfId="6465"/>
    <cellStyle name="20% - Accent2 2 6 6 4" xfId="6466"/>
    <cellStyle name="20% - Accent2 2 6 6 5" xfId="6467"/>
    <cellStyle name="20% - Accent2 2 6 6 6" xfId="6468"/>
    <cellStyle name="20% - Accent2 2 6 6 7" xfId="6469"/>
    <cellStyle name="20% - Accent2 2 6 6 8" xfId="6470"/>
    <cellStyle name="20% - Accent2 2 6 6 9" xfId="6471"/>
    <cellStyle name="20% - Accent2 2 6 7" xfId="6472"/>
    <cellStyle name="20% - Accent2 2 6 7 2" xfId="6473"/>
    <cellStyle name="20% - Accent2 2 6 7 2 2" xfId="6474"/>
    <cellStyle name="20% - Accent2 2 6 7 2 3" xfId="6475"/>
    <cellStyle name="20% - Accent2 2 6 7 3" xfId="6476"/>
    <cellStyle name="20% - Accent2 2 6 7 3 2" xfId="6477"/>
    <cellStyle name="20% - Accent2 2 6 7 4" xfId="6478"/>
    <cellStyle name="20% - Accent2 2 6 7 5" xfId="6479"/>
    <cellStyle name="20% - Accent2 2 6 7 6" xfId="6480"/>
    <cellStyle name="20% - Accent2 2 6 7 7" xfId="6481"/>
    <cellStyle name="20% - Accent2 2 6 7 8" xfId="6482"/>
    <cellStyle name="20% - Accent2 2 6 7 9" xfId="6483"/>
    <cellStyle name="20% - Accent2 2 6 8" xfId="6484"/>
    <cellStyle name="20% - Accent2 2 6 8 2" xfId="6485"/>
    <cellStyle name="20% - Accent2 2 6 8 3" xfId="6486"/>
    <cellStyle name="20% - Accent2 2 6 9" xfId="6487"/>
    <cellStyle name="20% - Accent2 2 6 9 2" xfId="6488"/>
    <cellStyle name="20% - Accent2 2 7" xfId="6489"/>
    <cellStyle name="20% - Accent2 2 7 10" xfId="6490"/>
    <cellStyle name="20% - Accent2 2 7 11" xfId="6491"/>
    <cellStyle name="20% - Accent2 2 7 12" xfId="6492"/>
    <cellStyle name="20% - Accent2 2 7 13" xfId="6493"/>
    <cellStyle name="20% - Accent2 2 7 2" xfId="6494"/>
    <cellStyle name="20% - Accent2 2 7 2 10" xfId="6495"/>
    <cellStyle name="20% - Accent2 2 7 2 11" xfId="6496"/>
    <cellStyle name="20% - Accent2 2 7 2 12" xfId="6497"/>
    <cellStyle name="20% - Accent2 2 7 2 2" xfId="6498"/>
    <cellStyle name="20% - Accent2 2 7 2 2 2" xfId="6499"/>
    <cellStyle name="20% - Accent2 2 7 2 2 2 2" xfId="6500"/>
    <cellStyle name="20% - Accent2 2 7 2 2 2 3" xfId="6501"/>
    <cellStyle name="20% - Accent2 2 7 2 2 3" xfId="6502"/>
    <cellStyle name="20% - Accent2 2 7 2 2 3 2" xfId="6503"/>
    <cellStyle name="20% - Accent2 2 7 2 2 4" xfId="6504"/>
    <cellStyle name="20% - Accent2 2 7 2 2 5" xfId="6505"/>
    <cellStyle name="20% - Accent2 2 7 2 2 6" xfId="6506"/>
    <cellStyle name="20% - Accent2 2 7 2 2 7" xfId="6507"/>
    <cellStyle name="20% - Accent2 2 7 2 2 8" xfId="6508"/>
    <cellStyle name="20% - Accent2 2 7 2 2 9" xfId="6509"/>
    <cellStyle name="20% - Accent2 2 7 2 3" xfId="6510"/>
    <cellStyle name="20% - Accent2 2 7 2 3 2" xfId="6511"/>
    <cellStyle name="20% - Accent2 2 7 2 3 2 2" xfId="6512"/>
    <cellStyle name="20% - Accent2 2 7 2 3 2 3" xfId="6513"/>
    <cellStyle name="20% - Accent2 2 7 2 3 3" xfId="6514"/>
    <cellStyle name="20% - Accent2 2 7 2 3 3 2" xfId="6515"/>
    <cellStyle name="20% - Accent2 2 7 2 3 4" xfId="6516"/>
    <cellStyle name="20% - Accent2 2 7 2 3 5" xfId="6517"/>
    <cellStyle name="20% - Accent2 2 7 2 3 6" xfId="6518"/>
    <cellStyle name="20% - Accent2 2 7 2 3 7" xfId="6519"/>
    <cellStyle name="20% - Accent2 2 7 2 3 8" xfId="6520"/>
    <cellStyle name="20% - Accent2 2 7 2 3 9" xfId="6521"/>
    <cellStyle name="20% - Accent2 2 7 2 4" xfId="6522"/>
    <cellStyle name="20% - Accent2 2 7 2 4 2" xfId="6523"/>
    <cellStyle name="20% - Accent2 2 7 2 4 2 2" xfId="6524"/>
    <cellStyle name="20% - Accent2 2 7 2 4 2 3" xfId="6525"/>
    <cellStyle name="20% - Accent2 2 7 2 4 3" xfId="6526"/>
    <cellStyle name="20% - Accent2 2 7 2 4 3 2" xfId="6527"/>
    <cellStyle name="20% - Accent2 2 7 2 4 4" xfId="6528"/>
    <cellStyle name="20% - Accent2 2 7 2 4 5" xfId="6529"/>
    <cellStyle name="20% - Accent2 2 7 2 4 6" xfId="6530"/>
    <cellStyle name="20% - Accent2 2 7 2 4 7" xfId="6531"/>
    <cellStyle name="20% - Accent2 2 7 2 4 8" xfId="6532"/>
    <cellStyle name="20% - Accent2 2 7 2 4 9" xfId="6533"/>
    <cellStyle name="20% - Accent2 2 7 2 5" xfId="6534"/>
    <cellStyle name="20% - Accent2 2 7 2 5 2" xfId="6535"/>
    <cellStyle name="20% - Accent2 2 7 2 5 3" xfId="6536"/>
    <cellStyle name="20% - Accent2 2 7 2 6" xfId="6537"/>
    <cellStyle name="20% - Accent2 2 7 2 6 2" xfId="6538"/>
    <cellStyle name="20% - Accent2 2 7 2 7" xfId="6539"/>
    <cellStyle name="20% - Accent2 2 7 2 8" xfId="6540"/>
    <cellStyle name="20% - Accent2 2 7 2 9" xfId="6541"/>
    <cellStyle name="20% - Accent2 2 7 3" xfId="6542"/>
    <cellStyle name="20% - Accent2 2 7 3 2" xfId="6543"/>
    <cellStyle name="20% - Accent2 2 7 3 2 2" xfId="6544"/>
    <cellStyle name="20% - Accent2 2 7 3 2 3" xfId="6545"/>
    <cellStyle name="20% - Accent2 2 7 3 3" xfId="6546"/>
    <cellStyle name="20% - Accent2 2 7 3 3 2" xfId="6547"/>
    <cellStyle name="20% - Accent2 2 7 3 4" xfId="6548"/>
    <cellStyle name="20% - Accent2 2 7 3 5" xfId="6549"/>
    <cellStyle name="20% - Accent2 2 7 3 6" xfId="6550"/>
    <cellStyle name="20% - Accent2 2 7 3 7" xfId="6551"/>
    <cellStyle name="20% - Accent2 2 7 3 8" xfId="6552"/>
    <cellStyle name="20% - Accent2 2 7 3 9" xfId="6553"/>
    <cellStyle name="20% - Accent2 2 7 4" xfId="6554"/>
    <cellStyle name="20% - Accent2 2 7 4 2" xfId="6555"/>
    <cellStyle name="20% - Accent2 2 7 4 2 2" xfId="6556"/>
    <cellStyle name="20% - Accent2 2 7 4 2 3" xfId="6557"/>
    <cellStyle name="20% - Accent2 2 7 4 3" xfId="6558"/>
    <cellStyle name="20% - Accent2 2 7 4 3 2" xfId="6559"/>
    <cellStyle name="20% - Accent2 2 7 4 4" xfId="6560"/>
    <cellStyle name="20% - Accent2 2 7 4 5" xfId="6561"/>
    <cellStyle name="20% - Accent2 2 7 4 6" xfId="6562"/>
    <cellStyle name="20% - Accent2 2 7 4 7" xfId="6563"/>
    <cellStyle name="20% - Accent2 2 7 4 8" xfId="6564"/>
    <cellStyle name="20% - Accent2 2 7 4 9" xfId="6565"/>
    <cellStyle name="20% - Accent2 2 7 5" xfId="6566"/>
    <cellStyle name="20% - Accent2 2 7 5 2" xfId="6567"/>
    <cellStyle name="20% - Accent2 2 7 5 2 2" xfId="6568"/>
    <cellStyle name="20% - Accent2 2 7 5 2 3" xfId="6569"/>
    <cellStyle name="20% - Accent2 2 7 5 3" xfId="6570"/>
    <cellStyle name="20% - Accent2 2 7 5 3 2" xfId="6571"/>
    <cellStyle name="20% - Accent2 2 7 5 4" xfId="6572"/>
    <cellStyle name="20% - Accent2 2 7 5 5" xfId="6573"/>
    <cellStyle name="20% - Accent2 2 7 5 6" xfId="6574"/>
    <cellStyle name="20% - Accent2 2 7 5 7" xfId="6575"/>
    <cellStyle name="20% - Accent2 2 7 5 8" xfId="6576"/>
    <cellStyle name="20% - Accent2 2 7 5 9" xfId="6577"/>
    <cellStyle name="20% - Accent2 2 7 6" xfId="6578"/>
    <cellStyle name="20% - Accent2 2 7 6 2" xfId="6579"/>
    <cellStyle name="20% - Accent2 2 7 6 3" xfId="6580"/>
    <cellStyle name="20% - Accent2 2 7 7" xfId="6581"/>
    <cellStyle name="20% - Accent2 2 7 7 2" xfId="6582"/>
    <cellStyle name="20% - Accent2 2 7 8" xfId="6583"/>
    <cellStyle name="20% - Accent2 2 7 9" xfId="6584"/>
    <cellStyle name="20% - Accent2 2 8" xfId="6585"/>
    <cellStyle name="20% - Accent2 2 8 10" xfId="6586"/>
    <cellStyle name="20% - Accent2 2 8 11" xfId="6587"/>
    <cellStyle name="20% - Accent2 2 8 12" xfId="6588"/>
    <cellStyle name="20% - Accent2 2 8 13" xfId="6589"/>
    <cellStyle name="20% - Accent2 2 8 2" xfId="6590"/>
    <cellStyle name="20% - Accent2 2 8 2 10" xfId="6591"/>
    <cellStyle name="20% - Accent2 2 8 2 11" xfId="6592"/>
    <cellStyle name="20% - Accent2 2 8 2 12" xfId="6593"/>
    <cellStyle name="20% - Accent2 2 8 2 2" xfId="6594"/>
    <cellStyle name="20% - Accent2 2 8 2 2 2" xfId="6595"/>
    <cellStyle name="20% - Accent2 2 8 2 2 2 2" xfId="6596"/>
    <cellStyle name="20% - Accent2 2 8 2 2 2 3" xfId="6597"/>
    <cellStyle name="20% - Accent2 2 8 2 2 3" xfId="6598"/>
    <cellStyle name="20% - Accent2 2 8 2 2 3 2" xfId="6599"/>
    <cellStyle name="20% - Accent2 2 8 2 2 4" xfId="6600"/>
    <cellStyle name="20% - Accent2 2 8 2 2 5" xfId="6601"/>
    <cellStyle name="20% - Accent2 2 8 2 2 6" xfId="6602"/>
    <cellStyle name="20% - Accent2 2 8 2 2 7" xfId="6603"/>
    <cellStyle name="20% - Accent2 2 8 2 2 8" xfId="6604"/>
    <cellStyle name="20% - Accent2 2 8 2 2 9" xfId="6605"/>
    <cellStyle name="20% - Accent2 2 8 2 3" xfId="6606"/>
    <cellStyle name="20% - Accent2 2 8 2 3 2" xfId="6607"/>
    <cellStyle name="20% - Accent2 2 8 2 3 2 2" xfId="6608"/>
    <cellStyle name="20% - Accent2 2 8 2 3 2 3" xfId="6609"/>
    <cellStyle name="20% - Accent2 2 8 2 3 3" xfId="6610"/>
    <cellStyle name="20% - Accent2 2 8 2 3 3 2" xfId="6611"/>
    <cellStyle name="20% - Accent2 2 8 2 3 4" xfId="6612"/>
    <cellStyle name="20% - Accent2 2 8 2 3 5" xfId="6613"/>
    <cellStyle name="20% - Accent2 2 8 2 3 6" xfId="6614"/>
    <cellStyle name="20% - Accent2 2 8 2 3 7" xfId="6615"/>
    <cellStyle name="20% - Accent2 2 8 2 3 8" xfId="6616"/>
    <cellStyle name="20% - Accent2 2 8 2 3 9" xfId="6617"/>
    <cellStyle name="20% - Accent2 2 8 2 4" xfId="6618"/>
    <cellStyle name="20% - Accent2 2 8 2 4 2" xfId="6619"/>
    <cellStyle name="20% - Accent2 2 8 2 4 2 2" xfId="6620"/>
    <cellStyle name="20% - Accent2 2 8 2 4 2 3" xfId="6621"/>
    <cellStyle name="20% - Accent2 2 8 2 4 3" xfId="6622"/>
    <cellStyle name="20% - Accent2 2 8 2 4 3 2" xfId="6623"/>
    <cellStyle name="20% - Accent2 2 8 2 4 4" xfId="6624"/>
    <cellStyle name="20% - Accent2 2 8 2 4 5" xfId="6625"/>
    <cellStyle name="20% - Accent2 2 8 2 4 6" xfId="6626"/>
    <cellStyle name="20% - Accent2 2 8 2 4 7" xfId="6627"/>
    <cellStyle name="20% - Accent2 2 8 2 4 8" xfId="6628"/>
    <cellStyle name="20% - Accent2 2 8 2 4 9" xfId="6629"/>
    <cellStyle name="20% - Accent2 2 8 2 5" xfId="6630"/>
    <cellStyle name="20% - Accent2 2 8 2 5 2" xfId="6631"/>
    <cellStyle name="20% - Accent2 2 8 2 5 3" xfId="6632"/>
    <cellStyle name="20% - Accent2 2 8 2 6" xfId="6633"/>
    <cellStyle name="20% - Accent2 2 8 2 6 2" xfId="6634"/>
    <cellStyle name="20% - Accent2 2 8 2 7" xfId="6635"/>
    <cellStyle name="20% - Accent2 2 8 2 8" xfId="6636"/>
    <cellStyle name="20% - Accent2 2 8 2 9" xfId="6637"/>
    <cellStyle name="20% - Accent2 2 8 3" xfId="6638"/>
    <cellStyle name="20% - Accent2 2 8 3 2" xfId="6639"/>
    <cellStyle name="20% - Accent2 2 8 3 2 2" xfId="6640"/>
    <cellStyle name="20% - Accent2 2 8 3 2 3" xfId="6641"/>
    <cellStyle name="20% - Accent2 2 8 3 3" xfId="6642"/>
    <cellStyle name="20% - Accent2 2 8 3 3 2" xfId="6643"/>
    <cellStyle name="20% - Accent2 2 8 3 4" xfId="6644"/>
    <cellStyle name="20% - Accent2 2 8 3 5" xfId="6645"/>
    <cellStyle name="20% - Accent2 2 8 3 6" xfId="6646"/>
    <cellStyle name="20% - Accent2 2 8 3 7" xfId="6647"/>
    <cellStyle name="20% - Accent2 2 8 3 8" xfId="6648"/>
    <cellStyle name="20% - Accent2 2 8 3 9" xfId="6649"/>
    <cellStyle name="20% - Accent2 2 8 4" xfId="6650"/>
    <cellStyle name="20% - Accent2 2 8 4 2" xfId="6651"/>
    <cellStyle name="20% - Accent2 2 8 4 2 2" xfId="6652"/>
    <cellStyle name="20% - Accent2 2 8 4 2 3" xfId="6653"/>
    <cellStyle name="20% - Accent2 2 8 4 3" xfId="6654"/>
    <cellStyle name="20% - Accent2 2 8 4 3 2" xfId="6655"/>
    <cellStyle name="20% - Accent2 2 8 4 4" xfId="6656"/>
    <cellStyle name="20% - Accent2 2 8 4 5" xfId="6657"/>
    <cellStyle name="20% - Accent2 2 8 4 6" xfId="6658"/>
    <cellStyle name="20% - Accent2 2 8 4 7" xfId="6659"/>
    <cellStyle name="20% - Accent2 2 8 4 8" xfId="6660"/>
    <cellStyle name="20% - Accent2 2 8 4 9" xfId="6661"/>
    <cellStyle name="20% - Accent2 2 8 5" xfId="6662"/>
    <cellStyle name="20% - Accent2 2 8 5 2" xfId="6663"/>
    <cellStyle name="20% - Accent2 2 8 5 2 2" xfId="6664"/>
    <cellStyle name="20% - Accent2 2 8 5 2 3" xfId="6665"/>
    <cellStyle name="20% - Accent2 2 8 5 3" xfId="6666"/>
    <cellStyle name="20% - Accent2 2 8 5 3 2" xfId="6667"/>
    <cellStyle name="20% - Accent2 2 8 5 4" xfId="6668"/>
    <cellStyle name="20% - Accent2 2 8 5 5" xfId="6669"/>
    <cellStyle name="20% - Accent2 2 8 5 6" xfId="6670"/>
    <cellStyle name="20% - Accent2 2 8 5 7" xfId="6671"/>
    <cellStyle name="20% - Accent2 2 8 5 8" xfId="6672"/>
    <cellStyle name="20% - Accent2 2 8 5 9" xfId="6673"/>
    <cellStyle name="20% - Accent2 2 8 6" xfId="6674"/>
    <cellStyle name="20% - Accent2 2 8 6 2" xfId="6675"/>
    <cellStyle name="20% - Accent2 2 8 6 3" xfId="6676"/>
    <cellStyle name="20% - Accent2 2 8 7" xfId="6677"/>
    <cellStyle name="20% - Accent2 2 8 7 2" xfId="6678"/>
    <cellStyle name="20% - Accent2 2 8 8" xfId="6679"/>
    <cellStyle name="20% - Accent2 2 8 9" xfId="6680"/>
    <cellStyle name="20% - Accent2 2 9" xfId="6681"/>
    <cellStyle name="20% - Accent2 2 9 10" xfId="6682"/>
    <cellStyle name="20% - Accent2 2 9 11" xfId="6683"/>
    <cellStyle name="20% - Accent2 2 9 12" xfId="6684"/>
    <cellStyle name="20% - Accent2 2 9 2" xfId="6685"/>
    <cellStyle name="20% - Accent2 2 9 2 2" xfId="6686"/>
    <cellStyle name="20% - Accent2 2 9 2 2 2" xfId="6687"/>
    <cellStyle name="20% - Accent2 2 9 2 2 3" xfId="6688"/>
    <cellStyle name="20% - Accent2 2 9 2 3" xfId="6689"/>
    <cellStyle name="20% - Accent2 2 9 2 3 2" xfId="6690"/>
    <cellStyle name="20% - Accent2 2 9 2 4" xfId="6691"/>
    <cellStyle name="20% - Accent2 2 9 2 5" xfId="6692"/>
    <cellStyle name="20% - Accent2 2 9 2 6" xfId="6693"/>
    <cellStyle name="20% - Accent2 2 9 2 7" xfId="6694"/>
    <cellStyle name="20% - Accent2 2 9 2 8" xfId="6695"/>
    <cellStyle name="20% - Accent2 2 9 2 9" xfId="6696"/>
    <cellStyle name="20% - Accent2 2 9 3" xfId="6697"/>
    <cellStyle name="20% - Accent2 2 9 3 2" xfId="6698"/>
    <cellStyle name="20% - Accent2 2 9 3 2 2" xfId="6699"/>
    <cellStyle name="20% - Accent2 2 9 3 2 3" xfId="6700"/>
    <cellStyle name="20% - Accent2 2 9 3 3" xfId="6701"/>
    <cellStyle name="20% - Accent2 2 9 3 3 2" xfId="6702"/>
    <cellStyle name="20% - Accent2 2 9 3 4" xfId="6703"/>
    <cellStyle name="20% - Accent2 2 9 3 5" xfId="6704"/>
    <cellStyle name="20% - Accent2 2 9 3 6" xfId="6705"/>
    <cellStyle name="20% - Accent2 2 9 3 7" xfId="6706"/>
    <cellStyle name="20% - Accent2 2 9 3 8" xfId="6707"/>
    <cellStyle name="20% - Accent2 2 9 3 9" xfId="6708"/>
    <cellStyle name="20% - Accent2 2 9 4" xfId="6709"/>
    <cellStyle name="20% - Accent2 2 9 4 2" xfId="6710"/>
    <cellStyle name="20% - Accent2 2 9 4 2 2" xfId="6711"/>
    <cellStyle name="20% - Accent2 2 9 4 2 3" xfId="6712"/>
    <cellStyle name="20% - Accent2 2 9 4 3" xfId="6713"/>
    <cellStyle name="20% - Accent2 2 9 4 3 2" xfId="6714"/>
    <cellStyle name="20% - Accent2 2 9 4 4" xfId="6715"/>
    <cellStyle name="20% - Accent2 2 9 4 5" xfId="6716"/>
    <cellStyle name="20% - Accent2 2 9 4 6" xfId="6717"/>
    <cellStyle name="20% - Accent2 2 9 4 7" xfId="6718"/>
    <cellStyle name="20% - Accent2 2 9 4 8" xfId="6719"/>
    <cellStyle name="20% - Accent2 2 9 4 9" xfId="6720"/>
    <cellStyle name="20% - Accent2 2 9 5" xfId="6721"/>
    <cellStyle name="20% - Accent2 2 9 5 2" xfId="6722"/>
    <cellStyle name="20% - Accent2 2 9 5 3" xfId="6723"/>
    <cellStyle name="20% - Accent2 2 9 6" xfId="6724"/>
    <cellStyle name="20% - Accent2 2 9 6 2" xfId="6725"/>
    <cellStyle name="20% - Accent2 2 9 7" xfId="6726"/>
    <cellStyle name="20% - Accent2 2 9 8" xfId="6727"/>
    <cellStyle name="20% - Accent2 2 9 9" xfId="6728"/>
    <cellStyle name="20% - Accent2 3" xfId="6729"/>
    <cellStyle name="20% - Accent2 3 10" xfId="6730"/>
    <cellStyle name="20% - Accent2 3 10 2" xfId="6731"/>
    <cellStyle name="20% - Accent2 3 10 2 2" xfId="6732"/>
    <cellStyle name="20% - Accent2 3 10 2 3" xfId="6733"/>
    <cellStyle name="20% - Accent2 3 10 3" xfId="6734"/>
    <cellStyle name="20% - Accent2 3 10 3 2" xfId="6735"/>
    <cellStyle name="20% - Accent2 3 10 4" xfId="6736"/>
    <cellStyle name="20% - Accent2 3 10 5" xfId="6737"/>
    <cellStyle name="20% - Accent2 3 10 6" xfId="6738"/>
    <cellStyle name="20% - Accent2 3 10 7" xfId="6739"/>
    <cellStyle name="20% - Accent2 3 10 8" xfId="6740"/>
    <cellStyle name="20% - Accent2 3 10 9" xfId="6741"/>
    <cellStyle name="20% - Accent2 3 11" xfId="6742"/>
    <cellStyle name="20% - Accent2 3 11 2" xfId="6743"/>
    <cellStyle name="20% - Accent2 3 11 2 2" xfId="6744"/>
    <cellStyle name="20% - Accent2 3 11 2 3" xfId="6745"/>
    <cellStyle name="20% - Accent2 3 11 3" xfId="6746"/>
    <cellStyle name="20% - Accent2 3 11 3 2" xfId="6747"/>
    <cellStyle name="20% - Accent2 3 11 4" xfId="6748"/>
    <cellStyle name="20% - Accent2 3 11 5" xfId="6749"/>
    <cellStyle name="20% - Accent2 3 11 6" xfId="6750"/>
    <cellStyle name="20% - Accent2 3 11 7" xfId="6751"/>
    <cellStyle name="20% - Accent2 3 11 8" xfId="6752"/>
    <cellStyle name="20% - Accent2 3 11 9" xfId="6753"/>
    <cellStyle name="20% - Accent2 3 12" xfId="6754"/>
    <cellStyle name="20% - Accent2 3 12 2" xfId="6755"/>
    <cellStyle name="20% - Accent2 3 12 2 2" xfId="6756"/>
    <cellStyle name="20% - Accent2 3 12 2 3" xfId="6757"/>
    <cellStyle name="20% - Accent2 3 12 3" xfId="6758"/>
    <cellStyle name="20% - Accent2 3 12 3 2" xfId="6759"/>
    <cellStyle name="20% - Accent2 3 12 4" xfId="6760"/>
    <cellStyle name="20% - Accent2 3 12 5" xfId="6761"/>
    <cellStyle name="20% - Accent2 3 12 6" xfId="6762"/>
    <cellStyle name="20% - Accent2 3 12 7" xfId="6763"/>
    <cellStyle name="20% - Accent2 3 12 8" xfId="6764"/>
    <cellStyle name="20% - Accent2 3 12 9" xfId="6765"/>
    <cellStyle name="20% - Accent2 3 13" xfId="6766"/>
    <cellStyle name="20% - Accent2 3 13 2" xfId="6767"/>
    <cellStyle name="20% - Accent2 3 14" xfId="6768"/>
    <cellStyle name="20% - Accent2 3 14 2" xfId="6769"/>
    <cellStyle name="20% - Accent2 3 15" xfId="6770"/>
    <cellStyle name="20% - Accent2 3 16" xfId="6771"/>
    <cellStyle name="20% - Accent2 3 17" xfId="6772"/>
    <cellStyle name="20% - Accent2 3 18" xfId="6773"/>
    <cellStyle name="20% - Accent2 3 19" xfId="6774"/>
    <cellStyle name="20% - Accent2 3 2" xfId="6775"/>
    <cellStyle name="20% - Accent2 3 2 10" xfId="6776"/>
    <cellStyle name="20% - Accent2 3 2 11" xfId="6777"/>
    <cellStyle name="20% - Accent2 3 2 12" xfId="6778"/>
    <cellStyle name="20% - Accent2 3 2 13" xfId="6779"/>
    <cellStyle name="20% - Accent2 3 2 14" xfId="6780"/>
    <cellStyle name="20% - Accent2 3 2 15" xfId="6781"/>
    <cellStyle name="20% - Accent2 3 2 2" xfId="6782"/>
    <cellStyle name="20% - Accent2 3 2 2 10" xfId="6783"/>
    <cellStyle name="20% - Accent2 3 2 2 11" xfId="6784"/>
    <cellStyle name="20% - Accent2 3 2 2 12" xfId="6785"/>
    <cellStyle name="20% - Accent2 3 2 2 13" xfId="6786"/>
    <cellStyle name="20% - Accent2 3 2 2 2" xfId="6787"/>
    <cellStyle name="20% - Accent2 3 2 2 2 10" xfId="6788"/>
    <cellStyle name="20% - Accent2 3 2 2 2 11" xfId="6789"/>
    <cellStyle name="20% - Accent2 3 2 2 2 12" xfId="6790"/>
    <cellStyle name="20% - Accent2 3 2 2 2 2" xfId="6791"/>
    <cellStyle name="20% - Accent2 3 2 2 2 2 2" xfId="6792"/>
    <cellStyle name="20% - Accent2 3 2 2 2 2 2 2" xfId="6793"/>
    <cellStyle name="20% - Accent2 3 2 2 2 2 2 3" xfId="6794"/>
    <cellStyle name="20% - Accent2 3 2 2 2 2 3" xfId="6795"/>
    <cellStyle name="20% - Accent2 3 2 2 2 2 3 2" xfId="6796"/>
    <cellStyle name="20% - Accent2 3 2 2 2 2 4" xfId="6797"/>
    <cellStyle name="20% - Accent2 3 2 2 2 2 5" xfId="6798"/>
    <cellStyle name="20% - Accent2 3 2 2 2 2 6" xfId="6799"/>
    <cellStyle name="20% - Accent2 3 2 2 2 2 7" xfId="6800"/>
    <cellStyle name="20% - Accent2 3 2 2 2 2 8" xfId="6801"/>
    <cellStyle name="20% - Accent2 3 2 2 2 2 9" xfId="6802"/>
    <cellStyle name="20% - Accent2 3 2 2 2 3" xfId="6803"/>
    <cellStyle name="20% - Accent2 3 2 2 2 3 2" xfId="6804"/>
    <cellStyle name="20% - Accent2 3 2 2 2 3 2 2" xfId="6805"/>
    <cellStyle name="20% - Accent2 3 2 2 2 3 2 3" xfId="6806"/>
    <cellStyle name="20% - Accent2 3 2 2 2 3 3" xfId="6807"/>
    <cellStyle name="20% - Accent2 3 2 2 2 3 3 2" xfId="6808"/>
    <cellStyle name="20% - Accent2 3 2 2 2 3 4" xfId="6809"/>
    <cellStyle name="20% - Accent2 3 2 2 2 3 5" xfId="6810"/>
    <cellStyle name="20% - Accent2 3 2 2 2 3 6" xfId="6811"/>
    <cellStyle name="20% - Accent2 3 2 2 2 3 7" xfId="6812"/>
    <cellStyle name="20% - Accent2 3 2 2 2 3 8" xfId="6813"/>
    <cellStyle name="20% - Accent2 3 2 2 2 3 9" xfId="6814"/>
    <cellStyle name="20% - Accent2 3 2 2 2 4" xfId="6815"/>
    <cellStyle name="20% - Accent2 3 2 2 2 4 2" xfId="6816"/>
    <cellStyle name="20% - Accent2 3 2 2 2 4 2 2" xfId="6817"/>
    <cellStyle name="20% - Accent2 3 2 2 2 4 2 3" xfId="6818"/>
    <cellStyle name="20% - Accent2 3 2 2 2 4 3" xfId="6819"/>
    <cellStyle name="20% - Accent2 3 2 2 2 4 3 2" xfId="6820"/>
    <cellStyle name="20% - Accent2 3 2 2 2 4 4" xfId="6821"/>
    <cellStyle name="20% - Accent2 3 2 2 2 4 5" xfId="6822"/>
    <cellStyle name="20% - Accent2 3 2 2 2 4 6" xfId="6823"/>
    <cellStyle name="20% - Accent2 3 2 2 2 4 7" xfId="6824"/>
    <cellStyle name="20% - Accent2 3 2 2 2 4 8" xfId="6825"/>
    <cellStyle name="20% - Accent2 3 2 2 2 4 9" xfId="6826"/>
    <cellStyle name="20% - Accent2 3 2 2 2 5" xfId="6827"/>
    <cellStyle name="20% - Accent2 3 2 2 2 5 2" xfId="6828"/>
    <cellStyle name="20% - Accent2 3 2 2 2 5 3" xfId="6829"/>
    <cellStyle name="20% - Accent2 3 2 2 2 6" xfId="6830"/>
    <cellStyle name="20% - Accent2 3 2 2 2 6 2" xfId="6831"/>
    <cellStyle name="20% - Accent2 3 2 2 2 7" xfId="6832"/>
    <cellStyle name="20% - Accent2 3 2 2 2 8" xfId="6833"/>
    <cellStyle name="20% - Accent2 3 2 2 2 9" xfId="6834"/>
    <cellStyle name="20% - Accent2 3 2 2 3" xfId="6835"/>
    <cellStyle name="20% - Accent2 3 2 2 3 2" xfId="6836"/>
    <cellStyle name="20% - Accent2 3 2 2 3 2 2" xfId="6837"/>
    <cellStyle name="20% - Accent2 3 2 2 3 2 3" xfId="6838"/>
    <cellStyle name="20% - Accent2 3 2 2 3 3" xfId="6839"/>
    <cellStyle name="20% - Accent2 3 2 2 3 3 2" xfId="6840"/>
    <cellStyle name="20% - Accent2 3 2 2 3 4" xfId="6841"/>
    <cellStyle name="20% - Accent2 3 2 2 3 5" xfId="6842"/>
    <cellStyle name="20% - Accent2 3 2 2 3 6" xfId="6843"/>
    <cellStyle name="20% - Accent2 3 2 2 3 7" xfId="6844"/>
    <cellStyle name="20% - Accent2 3 2 2 3 8" xfId="6845"/>
    <cellStyle name="20% - Accent2 3 2 2 3 9" xfId="6846"/>
    <cellStyle name="20% - Accent2 3 2 2 4" xfId="6847"/>
    <cellStyle name="20% - Accent2 3 2 2 4 2" xfId="6848"/>
    <cellStyle name="20% - Accent2 3 2 2 4 2 2" xfId="6849"/>
    <cellStyle name="20% - Accent2 3 2 2 4 2 3" xfId="6850"/>
    <cellStyle name="20% - Accent2 3 2 2 4 3" xfId="6851"/>
    <cellStyle name="20% - Accent2 3 2 2 4 3 2" xfId="6852"/>
    <cellStyle name="20% - Accent2 3 2 2 4 4" xfId="6853"/>
    <cellStyle name="20% - Accent2 3 2 2 4 5" xfId="6854"/>
    <cellStyle name="20% - Accent2 3 2 2 4 6" xfId="6855"/>
    <cellStyle name="20% - Accent2 3 2 2 4 7" xfId="6856"/>
    <cellStyle name="20% - Accent2 3 2 2 4 8" xfId="6857"/>
    <cellStyle name="20% - Accent2 3 2 2 4 9" xfId="6858"/>
    <cellStyle name="20% - Accent2 3 2 2 5" xfId="6859"/>
    <cellStyle name="20% - Accent2 3 2 2 5 2" xfId="6860"/>
    <cellStyle name="20% - Accent2 3 2 2 5 2 2" xfId="6861"/>
    <cellStyle name="20% - Accent2 3 2 2 5 2 3" xfId="6862"/>
    <cellStyle name="20% - Accent2 3 2 2 5 3" xfId="6863"/>
    <cellStyle name="20% - Accent2 3 2 2 5 3 2" xfId="6864"/>
    <cellStyle name="20% - Accent2 3 2 2 5 4" xfId="6865"/>
    <cellStyle name="20% - Accent2 3 2 2 5 5" xfId="6866"/>
    <cellStyle name="20% - Accent2 3 2 2 5 6" xfId="6867"/>
    <cellStyle name="20% - Accent2 3 2 2 5 7" xfId="6868"/>
    <cellStyle name="20% - Accent2 3 2 2 5 8" xfId="6869"/>
    <cellStyle name="20% - Accent2 3 2 2 5 9" xfId="6870"/>
    <cellStyle name="20% - Accent2 3 2 2 6" xfId="6871"/>
    <cellStyle name="20% - Accent2 3 2 2 6 2" xfId="6872"/>
    <cellStyle name="20% - Accent2 3 2 2 6 3" xfId="6873"/>
    <cellStyle name="20% - Accent2 3 2 2 7" xfId="6874"/>
    <cellStyle name="20% - Accent2 3 2 2 7 2" xfId="6875"/>
    <cellStyle name="20% - Accent2 3 2 2 8" xfId="6876"/>
    <cellStyle name="20% - Accent2 3 2 2 9" xfId="6877"/>
    <cellStyle name="20% - Accent2 3 2 3" xfId="6878"/>
    <cellStyle name="20% - Accent2 3 2 3 10" xfId="6879"/>
    <cellStyle name="20% - Accent2 3 2 3 11" xfId="6880"/>
    <cellStyle name="20% - Accent2 3 2 3 12" xfId="6881"/>
    <cellStyle name="20% - Accent2 3 2 3 13" xfId="6882"/>
    <cellStyle name="20% - Accent2 3 2 3 2" xfId="6883"/>
    <cellStyle name="20% - Accent2 3 2 3 2 10" xfId="6884"/>
    <cellStyle name="20% - Accent2 3 2 3 2 11" xfId="6885"/>
    <cellStyle name="20% - Accent2 3 2 3 2 12" xfId="6886"/>
    <cellStyle name="20% - Accent2 3 2 3 2 2" xfId="6887"/>
    <cellStyle name="20% - Accent2 3 2 3 2 2 2" xfId="6888"/>
    <cellStyle name="20% - Accent2 3 2 3 2 2 2 2" xfId="6889"/>
    <cellStyle name="20% - Accent2 3 2 3 2 2 2 3" xfId="6890"/>
    <cellStyle name="20% - Accent2 3 2 3 2 2 3" xfId="6891"/>
    <cellStyle name="20% - Accent2 3 2 3 2 2 3 2" xfId="6892"/>
    <cellStyle name="20% - Accent2 3 2 3 2 2 4" xfId="6893"/>
    <cellStyle name="20% - Accent2 3 2 3 2 2 5" xfId="6894"/>
    <cellStyle name="20% - Accent2 3 2 3 2 2 6" xfId="6895"/>
    <cellStyle name="20% - Accent2 3 2 3 2 2 7" xfId="6896"/>
    <cellStyle name="20% - Accent2 3 2 3 2 2 8" xfId="6897"/>
    <cellStyle name="20% - Accent2 3 2 3 2 2 9" xfId="6898"/>
    <cellStyle name="20% - Accent2 3 2 3 2 3" xfId="6899"/>
    <cellStyle name="20% - Accent2 3 2 3 2 3 2" xfId="6900"/>
    <cellStyle name="20% - Accent2 3 2 3 2 3 2 2" xfId="6901"/>
    <cellStyle name="20% - Accent2 3 2 3 2 3 2 3" xfId="6902"/>
    <cellStyle name="20% - Accent2 3 2 3 2 3 3" xfId="6903"/>
    <cellStyle name="20% - Accent2 3 2 3 2 3 3 2" xfId="6904"/>
    <cellStyle name="20% - Accent2 3 2 3 2 3 4" xfId="6905"/>
    <cellStyle name="20% - Accent2 3 2 3 2 3 5" xfId="6906"/>
    <cellStyle name="20% - Accent2 3 2 3 2 3 6" xfId="6907"/>
    <cellStyle name="20% - Accent2 3 2 3 2 3 7" xfId="6908"/>
    <cellStyle name="20% - Accent2 3 2 3 2 3 8" xfId="6909"/>
    <cellStyle name="20% - Accent2 3 2 3 2 3 9" xfId="6910"/>
    <cellStyle name="20% - Accent2 3 2 3 2 4" xfId="6911"/>
    <cellStyle name="20% - Accent2 3 2 3 2 4 2" xfId="6912"/>
    <cellStyle name="20% - Accent2 3 2 3 2 4 2 2" xfId="6913"/>
    <cellStyle name="20% - Accent2 3 2 3 2 4 2 3" xfId="6914"/>
    <cellStyle name="20% - Accent2 3 2 3 2 4 3" xfId="6915"/>
    <cellStyle name="20% - Accent2 3 2 3 2 4 3 2" xfId="6916"/>
    <cellStyle name="20% - Accent2 3 2 3 2 4 4" xfId="6917"/>
    <cellStyle name="20% - Accent2 3 2 3 2 4 5" xfId="6918"/>
    <cellStyle name="20% - Accent2 3 2 3 2 4 6" xfId="6919"/>
    <cellStyle name="20% - Accent2 3 2 3 2 4 7" xfId="6920"/>
    <cellStyle name="20% - Accent2 3 2 3 2 4 8" xfId="6921"/>
    <cellStyle name="20% - Accent2 3 2 3 2 4 9" xfId="6922"/>
    <cellStyle name="20% - Accent2 3 2 3 2 5" xfId="6923"/>
    <cellStyle name="20% - Accent2 3 2 3 2 5 2" xfId="6924"/>
    <cellStyle name="20% - Accent2 3 2 3 2 5 3" xfId="6925"/>
    <cellStyle name="20% - Accent2 3 2 3 2 6" xfId="6926"/>
    <cellStyle name="20% - Accent2 3 2 3 2 6 2" xfId="6927"/>
    <cellStyle name="20% - Accent2 3 2 3 2 7" xfId="6928"/>
    <cellStyle name="20% - Accent2 3 2 3 2 8" xfId="6929"/>
    <cellStyle name="20% - Accent2 3 2 3 2 9" xfId="6930"/>
    <cellStyle name="20% - Accent2 3 2 3 3" xfId="6931"/>
    <cellStyle name="20% - Accent2 3 2 3 3 2" xfId="6932"/>
    <cellStyle name="20% - Accent2 3 2 3 3 2 2" xfId="6933"/>
    <cellStyle name="20% - Accent2 3 2 3 3 2 3" xfId="6934"/>
    <cellStyle name="20% - Accent2 3 2 3 3 3" xfId="6935"/>
    <cellStyle name="20% - Accent2 3 2 3 3 3 2" xfId="6936"/>
    <cellStyle name="20% - Accent2 3 2 3 3 4" xfId="6937"/>
    <cellStyle name="20% - Accent2 3 2 3 3 5" xfId="6938"/>
    <cellStyle name="20% - Accent2 3 2 3 3 6" xfId="6939"/>
    <cellStyle name="20% - Accent2 3 2 3 3 7" xfId="6940"/>
    <cellStyle name="20% - Accent2 3 2 3 3 8" xfId="6941"/>
    <cellStyle name="20% - Accent2 3 2 3 3 9" xfId="6942"/>
    <cellStyle name="20% - Accent2 3 2 3 4" xfId="6943"/>
    <cellStyle name="20% - Accent2 3 2 3 4 2" xfId="6944"/>
    <cellStyle name="20% - Accent2 3 2 3 4 2 2" xfId="6945"/>
    <cellStyle name="20% - Accent2 3 2 3 4 2 3" xfId="6946"/>
    <cellStyle name="20% - Accent2 3 2 3 4 3" xfId="6947"/>
    <cellStyle name="20% - Accent2 3 2 3 4 3 2" xfId="6948"/>
    <cellStyle name="20% - Accent2 3 2 3 4 4" xfId="6949"/>
    <cellStyle name="20% - Accent2 3 2 3 4 5" xfId="6950"/>
    <cellStyle name="20% - Accent2 3 2 3 4 6" xfId="6951"/>
    <cellStyle name="20% - Accent2 3 2 3 4 7" xfId="6952"/>
    <cellStyle name="20% - Accent2 3 2 3 4 8" xfId="6953"/>
    <cellStyle name="20% - Accent2 3 2 3 4 9" xfId="6954"/>
    <cellStyle name="20% - Accent2 3 2 3 5" xfId="6955"/>
    <cellStyle name="20% - Accent2 3 2 3 5 2" xfId="6956"/>
    <cellStyle name="20% - Accent2 3 2 3 5 2 2" xfId="6957"/>
    <cellStyle name="20% - Accent2 3 2 3 5 2 3" xfId="6958"/>
    <cellStyle name="20% - Accent2 3 2 3 5 3" xfId="6959"/>
    <cellStyle name="20% - Accent2 3 2 3 5 3 2" xfId="6960"/>
    <cellStyle name="20% - Accent2 3 2 3 5 4" xfId="6961"/>
    <cellStyle name="20% - Accent2 3 2 3 5 5" xfId="6962"/>
    <cellStyle name="20% - Accent2 3 2 3 5 6" xfId="6963"/>
    <cellStyle name="20% - Accent2 3 2 3 5 7" xfId="6964"/>
    <cellStyle name="20% - Accent2 3 2 3 5 8" xfId="6965"/>
    <cellStyle name="20% - Accent2 3 2 3 5 9" xfId="6966"/>
    <cellStyle name="20% - Accent2 3 2 3 6" xfId="6967"/>
    <cellStyle name="20% - Accent2 3 2 3 6 2" xfId="6968"/>
    <cellStyle name="20% - Accent2 3 2 3 6 3" xfId="6969"/>
    <cellStyle name="20% - Accent2 3 2 3 7" xfId="6970"/>
    <cellStyle name="20% - Accent2 3 2 3 7 2" xfId="6971"/>
    <cellStyle name="20% - Accent2 3 2 3 8" xfId="6972"/>
    <cellStyle name="20% - Accent2 3 2 3 9" xfId="6973"/>
    <cellStyle name="20% - Accent2 3 2 4" xfId="6974"/>
    <cellStyle name="20% - Accent2 3 2 4 10" xfId="6975"/>
    <cellStyle name="20% - Accent2 3 2 4 11" xfId="6976"/>
    <cellStyle name="20% - Accent2 3 2 4 12" xfId="6977"/>
    <cellStyle name="20% - Accent2 3 2 4 2" xfId="6978"/>
    <cellStyle name="20% - Accent2 3 2 4 2 2" xfId="6979"/>
    <cellStyle name="20% - Accent2 3 2 4 2 2 2" xfId="6980"/>
    <cellStyle name="20% - Accent2 3 2 4 2 2 3" xfId="6981"/>
    <cellStyle name="20% - Accent2 3 2 4 2 3" xfId="6982"/>
    <cellStyle name="20% - Accent2 3 2 4 2 3 2" xfId="6983"/>
    <cellStyle name="20% - Accent2 3 2 4 2 4" xfId="6984"/>
    <cellStyle name="20% - Accent2 3 2 4 2 5" xfId="6985"/>
    <cellStyle name="20% - Accent2 3 2 4 2 6" xfId="6986"/>
    <cellStyle name="20% - Accent2 3 2 4 2 7" xfId="6987"/>
    <cellStyle name="20% - Accent2 3 2 4 2 8" xfId="6988"/>
    <cellStyle name="20% - Accent2 3 2 4 2 9" xfId="6989"/>
    <cellStyle name="20% - Accent2 3 2 4 3" xfId="6990"/>
    <cellStyle name="20% - Accent2 3 2 4 3 2" xfId="6991"/>
    <cellStyle name="20% - Accent2 3 2 4 3 2 2" xfId="6992"/>
    <cellStyle name="20% - Accent2 3 2 4 3 2 3" xfId="6993"/>
    <cellStyle name="20% - Accent2 3 2 4 3 3" xfId="6994"/>
    <cellStyle name="20% - Accent2 3 2 4 3 3 2" xfId="6995"/>
    <cellStyle name="20% - Accent2 3 2 4 3 4" xfId="6996"/>
    <cellStyle name="20% - Accent2 3 2 4 3 5" xfId="6997"/>
    <cellStyle name="20% - Accent2 3 2 4 3 6" xfId="6998"/>
    <cellStyle name="20% - Accent2 3 2 4 3 7" xfId="6999"/>
    <cellStyle name="20% - Accent2 3 2 4 3 8" xfId="7000"/>
    <cellStyle name="20% - Accent2 3 2 4 3 9" xfId="7001"/>
    <cellStyle name="20% - Accent2 3 2 4 4" xfId="7002"/>
    <cellStyle name="20% - Accent2 3 2 4 4 2" xfId="7003"/>
    <cellStyle name="20% - Accent2 3 2 4 4 2 2" xfId="7004"/>
    <cellStyle name="20% - Accent2 3 2 4 4 2 3" xfId="7005"/>
    <cellStyle name="20% - Accent2 3 2 4 4 3" xfId="7006"/>
    <cellStyle name="20% - Accent2 3 2 4 4 3 2" xfId="7007"/>
    <cellStyle name="20% - Accent2 3 2 4 4 4" xfId="7008"/>
    <cellStyle name="20% - Accent2 3 2 4 4 5" xfId="7009"/>
    <cellStyle name="20% - Accent2 3 2 4 4 6" xfId="7010"/>
    <cellStyle name="20% - Accent2 3 2 4 4 7" xfId="7011"/>
    <cellStyle name="20% - Accent2 3 2 4 4 8" xfId="7012"/>
    <cellStyle name="20% - Accent2 3 2 4 4 9" xfId="7013"/>
    <cellStyle name="20% - Accent2 3 2 4 5" xfId="7014"/>
    <cellStyle name="20% - Accent2 3 2 4 5 2" xfId="7015"/>
    <cellStyle name="20% - Accent2 3 2 4 5 3" xfId="7016"/>
    <cellStyle name="20% - Accent2 3 2 4 6" xfId="7017"/>
    <cellStyle name="20% - Accent2 3 2 4 6 2" xfId="7018"/>
    <cellStyle name="20% - Accent2 3 2 4 7" xfId="7019"/>
    <cellStyle name="20% - Accent2 3 2 4 8" xfId="7020"/>
    <cellStyle name="20% - Accent2 3 2 4 9" xfId="7021"/>
    <cellStyle name="20% - Accent2 3 2 5" xfId="7022"/>
    <cellStyle name="20% - Accent2 3 2 5 2" xfId="7023"/>
    <cellStyle name="20% - Accent2 3 2 5 2 2" xfId="7024"/>
    <cellStyle name="20% - Accent2 3 2 5 2 3" xfId="7025"/>
    <cellStyle name="20% - Accent2 3 2 5 3" xfId="7026"/>
    <cellStyle name="20% - Accent2 3 2 5 3 2" xfId="7027"/>
    <cellStyle name="20% - Accent2 3 2 5 4" xfId="7028"/>
    <cellStyle name="20% - Accent2 3 2 5 5" xfId="7029"/>
    <cellStyle name="20% - Accent2 3 2 5 6" xfId="7030"/>
    <cellStyle name="20% - Accent2 3 2 5 7" xfId="7031"/>
    <cellStyle name="20% - Accent2 3 2 5 8" xfId="7032"/>
    <cellStyle name="20% - Accent2 3 2 5 9" xfId="7033"/>
    <cellStyle name="20% - Accent2 3 2 6" xfId="7034"/>
    <cellStyle name="20% - Accent2 3 2 6 2" xfId="7035"/>
    <cellStyle name="20% - Accent2 3 2 6 2 2" xfId="7036"/>
    <cellStyle name="20% - Accent2 3 2 6 2 3" xfId="7037"/>
    <cellStyle name="20% - Accent2 3 2 6 3" xfId="7038"/>
    <cellStyle name="20% - Accent2 3 2 6 3 2" xfId="7039"/>
    <cellStyle name="20% - Accent2 3 2 6 4" xfId="7040"/>
    <cellStyle name="20% - Accent2 3 2 6 5" xfId="7041"/>
    <cellStyle name="20% - Accent2 3 2 6 6" xfId="7042"/>
    <cellStyle name="20% - Accent2 3 2 6 7" xfId="7043"/>
    <cellStyle name="20% - Accent2 3 2 6 8" xfId="7044"/>
    <cellStyle name="20% - Accent2 3 2 6 9" xfId="7045"/>
    <cellStyle name="20% - Accent2 3 2 7" xfId="7046"/>
    <cellStyle name="20% - Accent2 3 2 7 2" xfId="7047"/>
    <cellStyle name="20% - Accent2 3 2 7 2 2" xfId="7048"/>
    <cellStyle name="20% - Accent2 3 2 7 2 3" xfId="7049"/>
    <cellStyle name="20% - Accent2 3 2 7 3" xfId="7050"/>
    <cellStyle name="20% - Accent2 3 2 7 3 2" xfId="7051"/>
    <cellStyle name="20% - Accent2 3 2 7 4" xfId="7052"/>
    <cellStyle name="20% - Accent2 3 2 7 5" xfId="7053"/>
    <cellStyle name="20% - Accent2 3 2 7 6" xfId="7054"/>
    <cellStyle name="20% - Accent2 3 2 7 7" xfId="7055"/>
    <cellStyle name="20% - Accent2 3 2 7 8" xfId="7056"/>
    <cellStyle name="20% - Accent2 3 2 7 9" xfId="7057"/>
    <cellStyle name="20% - Accent2 3 2 8" xfId="7058"/>
    <cellStyle name="20% - Accent2 3 2 8 2" xfId="7059"/>
    <cellStyle name="20% - Accent2 3 2 8 3" xfId="7060"/>
    <cellStyle name="20% - Accent2 3 2 9" xfId="7061"/>
    <cellStyle name="20% - Accent2 3 2 9 2" xfId="7062"/>
    <cellStyle name="20% - Accent2 3 3" xfId="7063"/>
    <cellStyle name="20% - Accent2 3 3 10" xfId="7064"/>
    <cellStyle name="20% - Accent2 3 3 11" xfId="7065"/>
    <cellStyle name="20% - Accent2 3 3 12" xfId="7066"/>
    <cellStyle name="20% - Accent2 3 3 13" xfId="7067"/>
    <cellStyle name="20% - Accent2 3 3 14" xfId="7068"/>
    <cellStyle name="20% - Accent2 3 3 15" xfId="7069"/>
    <cellStyle name="20% - Accent2 3 3 2" xfId="7070"/>
    <cellStyle name="20% - Accent2 3 3 2 10" xfId="7071"/>
    <cellStyle name="20% - Accent2 3 3 2 11" xfId="7072"/>
    <cellStyle name="20% - Accent2 3 3 2 12" xfId="7073"/>
    <cellStyle name="20% - Accent2 3 3 2 13" xfId="7074"/>
    <cellStyle name="20% - Accent2 3 3 2 2" xfId="7075"/>
    <cellStyle name="20% - Accent2 3 3 2 2 10" xfId="7076"/>
    <cellStyle name="20% - Accent2 3 3 2 2 11" xfId="7077"/>
    <cellStyle name="20% - Accent2 3 3 2 2 12" xfId="7078"/>
    <cellStyle name="20% - Accent2 3 3 2 2 2" xfId="7079"/>
    <cellStyle name="20% - Accent2 3 3 2 2 2 2" xfId="7080"/>
    <cellStyle name="20% - Accent2 3 3 2 2 2 2 2" xfId="7081"/>
    <cellStyle name="20% - Accent2 3 3 2 2 2 2 3" xfId="7082"/>
    <cellStyle name="20% - Accent2 3 3 2 2 2 3" xfId="7083"/>
    <cellStyle name="20% - Accent2 3 3 2 2 2 3 2" xfId="7084"/>
    <cellStyle name="20% - Accent2 3 3 2 2 2 4" xfId="7085"/>
    <cellStyle name="20% - Accent2 3 3 2 2 2 5" xfId="7086"/>
    <cellStyle name="20% - Accent2 3 3 2 2 2 6" xfId="7087"/>
    <cellStyle name="20% - Accent2 3 3 2 2 2 7" xfId="7088"/>
    <cellStyle name="20% - Accent2 3 3 2 2 2 8" xfId="7089"/>
    <cellStyle name="20% - Accent2 3 3 2 2 2 9" xfId="7090"/>
    <cellStyle name="20% - Accent2 3 3 2 2 3" xfId="7091"/>
    <cellStyle name="20% - Accent2 3 3 2 2 3 2" xfId="7092"/>
    <cellStyle name="20% - Accent2 3 3 2 2 3 2 2" xfId="7093"/>
    <cellStyle name="20% - Accent2 3 3 2 2 3 2 3" xfId="7094"/>
    <cellStyle name="20% - Accent2 3 3 2 2 3 3" xfId="7095"/>
    <cellStyle name="20% - Accent2 3 3 2 2 3 3 2" xfId="7096"/>
    <cellStyle name="20% - Accent2 3 3 2 2 3 4" xfId="7097"/>
    <cellStyle name="20% - Accent2 3 3 2 2 3 5" xfId="7098"/>
    <cellStyle name="20% - Accent2 3 3 2 2 3 6" xfId="7099"/>
    <cellStyle name="20% - Accent2 3 3 2 2 3 7" xfId="7100"/>
    <cellStyle name="20% - Accent2 3 3 2 2 3 8" xfId="7101"/>
    <cellStyle name="20% - Accent2 3 3 2 2 3 9" xfId="7102"/>
    <cellStyle name="20% - Accent2 3 3 2 2 4" xfId="7103"/>
    <cellStyle name="20% - Accent2 3 3 2 2 4 2" xfId="7104"/>
    <cellStyle name="20% - Accent2 3 3 2 2 4 2 2" xfId="7105"/>
    <cellStyle name="20% - Accent2 3 3 2 2 4 2 3" xfId="7106"/>
    <cellStyle name="20% - Accent2 3 3 2 2 4 3" xfId="7107"/>
    <cellStyle name="20% - Accent2 3 3 2 2 4 3 2" xfId="7108"/>
    <cellStyle name="20% - Accent2 3 3 2 2 4 4" xfId="7109"/>
    <cellStyle name="20% - Accent2 3 3 2 2 4 5" xfId="7110"/>
    <cellStyle name="20% - Accent2 3 3 2 2 4 6" xfId="7111"/>
    <cellStyle name="20% - Accent2 3 3 2 2 4 7" xfId="7112"/>
    <cellStyle name="20% - Accent2 3 3 2 2 4 8" xfId="7113"/>
    <cellStyle name="20% - Accent2 3 3 2 2 4 9" xfId="7114"/>
    <cellStyle name="20% - Accent2 3 3 2 2 5" xfId="7115"/>
    <cellStyle name="20% - Accent2 3 3 2 2 5 2" xfId="7116"/>
    <cellStyle name="20% - Accent2 3 3 2 2 5 3" xfId="7117"/>
    <cellStyle name="20% - Accent2 3 3 2 2 6" xfId="7118"/>
    <cellStyle name="20% - Accent2 3 3 2 2 6 2" xfId="7119"/>
    <cellStyle name="20% - Accent2 3 3 2 2 7" xfId="7120"/>
    <cellStyle name="20% - Accent2 3 3 2 2 8" xfId="7121"/>
    <cellStyle name="20% - Accent2 3 3 2 2 9" xfId="7122"/>
    <cellStyle name="20% - Accent2 3 3 2 3" xfId="7123"/>
    <cellStyle name="20% - Accent2 3 3 2 3 2" xfId="7124"/>
    <cellStyle name="20% - Accent2 3 3 2 3 2 2" xfId="7125"/>
    <cellStyle name="20% - Accent2 3 3 2 3 2 3" xfId="7126"/>
    <cellStyle name="20% - Accent2 3 3 2 3 3" xfId="7127"/>
    <cellStyle name="20% - Accent2 3 3 2 3 3 2" xfId="7128"/>
    <cellStyle name="20% - Accent2 3 3 2 3 4" xfId="7129"/>
    <cellStyle name="20% - Accent2 3 3 2 3 5" xfId="7130"/>
    <cellStyle name="20% - Accent2 3 3 2 3 6" xfId="7131"/>
    <cellStyle name="20% - Accent2 3 3 2 3 7" xfId="7132"/>
    <cellStyle name="20% - Accent2 3 3 2 3 8" xfId="7133"/>
    <cellStyle name="20% - Accent2 3 3 2 3 9" xfId="7134"/>
    <cellStyle name="20% - Accent2 3 3 2 4" xfId="7135"/>
    <cellStyle name="20% - Accent2 3 3 2 4 2" xfId="7136"/>
    <cellStyle name="20% - Accent2 3 3 2 4 2 2" xfId="7137"/>
    <cellStyle name="20% - Accent2 3 3 2 4 2 3" xfId="7138"/>
    <cellStyle name="20% - Accent2 3 3 2 4 3" xfId="7139"/>
    <cellStyle name="20% - Accent2 3 3 2 4 3 2" xfId="7140"/>
    <cellStyle name="20% - Accent2 3 3 2 4 4" xfId="7141"/>
    <cellStyle name="20% - Accent2 3 3 2 4 5" xfId="7142"/>
    <cellStyle name="20% - Accent2 3 3 2 4 6" xfId="7143"/>
    <cellStyle name="20% - Accent2 3 3 2 4 7" xfId="7144"/>
    <cellStyle name="20% - Accent2 3 3 2 4 8" xfId="7145"/>
    <cellStyle name="20% - Accent2 3 3 2 4 9" xfId="7146"/>
    <cellStyle name="20% - Accent2 3 3 2 5" xfId="7147"/>
    <cellStyle name="20% - Accent2 3 3 2 5 2" xfId="7148"/>
    <cellStyle name="20% - Accent2 3 3 2 5 2 2" xfId="7149"/>
    <cellStyle name="20% - Accent2 3 3 2 5 2 3" xfId="7150"/>
    <cellStyle name="20% - Accent2 3 3 2 5 3" xfId="7151"/>
    <cellStyle name="20% - Accent2 3 3 2 5 3 2" xfId="7152"/>
    <cellStyle name="20% - Accent2 3 3 2 5 4" xfId="7153"/>
    <cellStyle name="20% - Accent2 3 3 2 5 5" xfId="7154"/>
    <cellStyle name="20% - Accent2 3 3 2 5 6" xfId="7155"/>
    <cellStyle name="20% - Accent2 3 3 2 5 7" xfId="7156"/>
    <cellStyle name="20% - Accent2 3 3 2 5 8" xfId="7157"/>
    <cellStyle name="20% - Accent2 3 3 2 5 9" xfId="7158"/>
    <cellStyle name="20% - Accent2 3 3 2 6" xfId="7159"/>
    <cellStyle name="20% - Accent2 3 3 2 6 2" xfId="7160"/>
    <cellStyle name="20% - Accent2 3 3 2 6 3" xfId="7161"/>
    <cellStyle name="20% - Accent2 3 3 2 7" xfId="7162"/>
    <cellStyle name="20% - Accent2 3 3 2 7 2" xfId="7163"/>
    <cellStyle name="20% - Accent2 3 3 2 8" xfId="7164"/>
    <cellStyle name="20% - Accent2 3 3 2 9" xfId="7165"/>
    <cellStyle name="20% - Accent2 3 3 3" xfId="7166"/>
    <cellStyle name="20% - Accent2 3 3 3 10" xfId="7167"/>
    <cellStyle name="20% - Accent2 3 3 3 11" xfId="7168"/>
    <cellStyle name="20% - Accent2 3 3 3 12" xfId="7169"/>
    <cellStyle name="20% - Accent2 3 3 3 13" xfId="7170"/>
    <cellStyle name="20% - Accent2 3 3 3 2" xfId="7171"/>
    <cellStyle name="20% - Accent2 3 3 3 2 10" xfId="7172"/>
    <cellStyle name="20% - Accent2 3 3 3 2 11" xfId="7173"/>
    <cellStyle name="20% - Accent2 3 3 3 2 12" xfId="7174"/>
    <cellStyle name="20% - Accent2 3 3 3 2 2" xfId="7175"/>
    <cellStyle name="20% - Accent2 3 3 3 2 2 2" xfId="7176"/>
    <cellStyle name="20% - Accent2 3 3 3 2 2 2 2" xfId="7177"/>
    <cellStyle name="20% - Accent2 3 3 3 2 2 2 3" xfId="7178"/>
    <cellStyle name="20% - Accent2 3 3 3 2 2 3" xfId="7179"/>
    <cellStyle name="20% - Accent2 3 3 3 2 2 3 2" xfId="7180"/>
    <cellStyle name="20% - Accent2 3 3 3 2 2 4" xfId="7181"/>
    <cellStyle name="20% - Accent2 3 3 3 2 2 5" xfId="7182"/>
    <cellStyle name="20% - Accent2 3 3 3 2 2 6" xfId="7183"/>
    <cellStyle name="20% - Accent2 3 3 3 2 2 7" xfId="7184"/>
    <cellStyle name="20% - Accent2 3 3 3 2 2 8" xfId="7185"/>
    <cellStyle name="20% - Accent2 3 3 3 2 2 9" xfId="7186"/>
    <cellStyle name="20% - Accent2 3 3 3 2 3" xfId="7187"/>
    <cellStyle name="20% - Accent2 3 3 3 2 3 2" xfId="7188"/>
    <cellStyle name="20% - Accent2 3 3 3 2 3 2 2" xfId="7189"/>
    <cellStyle name="20% - Accent2 3 3 3 2 3 2 3" xfId="7190"/>
    <cellStyle name="20% - Accent2 3 3 3 2 3 3" xfId="7191"/>
    <cellStyle name="20% - Accent2 3 3 3 2 3 3 2" xfId="7192"/>
    <cellStyle name="20% - Accent2 3 3 3 2 3 4" xfId="7193"/>
    <cellStyle name="20% - Accent2 3 3 3 2 3 5" xfId="7194"/>
    <cellStyle name="20% - Accent2 3 3 3 2 3 6" xfId="7195"/>
    <cellStyle name="20% - Accent2 3 3 3 2 3 7" xfId="7196"/>
    <cellStyle name="20% - Accent2 3 3 3 2 3 8" xfId="7197"/>
    <cellStyle name="20% - Accent2 3 3 3 2 3 9" xfId="7198"/>
    <cellStyle name="20% - Accent2 3 3 3 2 4" xfId="7199"/>
    <cellStyle name="20% - Accent2 3 3 3 2 4 2" xfId="7200"/>
    <cellStyle name="20% - Accent2 3 3 3 2 4 2 2" xfId="7201"/>
    <cellStyle name="20% - Accent2 3 3 3 2 4 2 3" xfId="7202"/>
    <cellStyle name="20% - Accent2 3 3 3 2 4 3" xfId="7203"/>
    <cellStyle name="20% - Accent2 3 3 3 2 4 3 2" xfId="7204"/>
    <cellStyle name="20% - Accent2 3 3 3 2 4 4" xfId="7205"/>
    <cellStyle name="20% - Accent2 3 3 3 2 4 5" xfId="7206"/>
    <cellStyle name="20% - Accent2 3 3 3 2 4 6" xfId="7207"/>
    <cellStyle name="20% - Accent2 3 3 3 2 4 7" xfId="7208"/>
    <cellStyle name="20% - Accent2 3 3 3 2 4 8" xfId="7209"/>
    <cellStyle name="20% - Accent2 3 3 3 2 4 9" xfId="7210"/>
    <cellStyle name="20% - Accent2 3 3 3 2 5" xfId="7211"/>
    <cellStyle name="20% - Accent2 3 3 3 2 5 2" xfId="7212"/>
    <cellStyle name="20% - Accent2 3 3 3 2 5 3" xfId="7213"/>
    <cellStyle name="20% - Accent2 3 3 3 2 6" xfId="7214"/>
    <cellStyle name="20% - Accent2 3 3 3 2 6 2" xfId="7215"/>
    <cellStyle name="20% - Accent2 3 3 3 2 7" xfId="7216"/>
    <cellStyle name="20% - Accent2 3 3 3 2 8" xfId="7217"/>
    <cellStyle name="20% - Accent2 3 3 3 2 9" xfId="7218"/>
    <cellStyle name="20% - Accent2 3 3 3 3" xfId="7219"/>
    <cellStyle name="20% - Accent2 3 3 3 3 2" xfId="7220"/>
    <cellStyle name="20% - Accent2 3 3 3 3 2 2" xfId="7221"/>
    <cellStyle name="20% - Accent2 3 3 3 3 2 3" xfId="7222"/>
    <cellStyle name="20% - Accent2 3 3 3 3 3" xfId="7223"/>
    <cellStyle name="20% - Accent2 3 3 3 3 3 2" xfId="7224"/>
    <cellStyle name="20% - Accent2 3 3 3 3 4" xfId="7225"/>
    <cellStyle name="20% - Accent2 3 3 3 3 5" xfId="7226"/>
    <cellStyle name="20% - Accent2 3 3 3 3 6" xfId="7227"/>
    <cellStyle name="20% - Accent2 3 3 3 3 7" xfId="7228"/>
    <cellStyle name="20% - Accent2 3 3 3 3 8" xfId="7229"/>
    <cellStyle name="20% - Accent2 3 3 3 3 9" xfId="7230"/>
    <cellStyle name="20% - Accent2 3 3 3 4" xfId="7231"/>
    <cellStyle name="20% - Accent2 3 3 3 4 2" xfId="7232"/>
    <cellStyle name="20% - Accent2 3 3 3 4 2 2" xfId="7233"/>
    <cellStyle name="20% - Accent2 3 3 3 4 2 3" xfId="7234"/>
    <cellStyle name="20% - Accent2 3 3 3 4 3" xfId="7235"/>
    <cellStyle name="20% - Accent2 3 3 3 4 3 2" xfId="7236"/>
    <cellStyle name="20% - Accent2 3 3 3 4 4" xfId="7237"/>
    <cellStyle name="20% - Accent2 3 3 3 4 5" xfId="7238"/>
    <cellStyle name="20% - Accent2 3 3 3 4 6" xfId="7239"/>
    <cellStyle name="20% - Accent2 3 3 3 4 7" xfId="7240"/>
    <cellStyle name="20% - Accent2 3 3 3 4 8" xfId="7241"/>
    <cellStyle name="20% - Accent2 3 3 3 4 9" xfId="7242"/>
    <cellStyle name="20% - Accent2 3 3 3 5" xfId="7243"/>
    <cellStyle name="20% - Accent2 3 3 3 5 2" xfId="7244"/>
    <cellStyle name="20% - Accent2 3 3 3 5 2 2" xfId="7245"/>
    <cellStyle name="20% - Accent2 3 3 3 5 2 3" xfId="7246"/>
    <cellStyle name="20% - Accent2 3 3 3 5 3" xfId="7247"/>
    <cellStyle name="20% - Accent2 3 3 3 5 3 2" xfId="7248"/>
    <cellStyle name="20% - Accent2 3 3 3 5 4" xfId="7249"/>
    <cellStyle name="20% - Accent2 3 3 3 5 5" xfId="7250"/>
    <cellStyle name="20% - Accent2 3 3 3 5 6" xfId="7251"/>
    <cellStyle name="20% - Accent2 3 3 3 5 7" xfId="7252"/>
    <cellStyle name="20% - Accent2 3 3 3 5 8" xfId="7253"/>
    <cellStyle name="20% - Accent2 3 3 3 5 9" xfId="7254"/>
    <cellStyle name="20% - Accent2 3 3 3 6" xfId="7255"/>
    <cellStyle name="20% - Accent2 3 3 3 6 2" xfId="7256"/>
    <cellStyle name="20% - Accent2 3 3 3 6 3" xfId="7257"/>
    <cellStyle name="20% - Accent2 3 3 3 7" xfId="7258"/>
    <cellStyle name="20% - Accent2 3 3 3 7 2" xfId="7259"/>
    <cellStyle name="20% - Accent2 3 3 3 8" xfId="7260"/>
    <cellStyle name="20% - Accent2 3 3 3 9" xfId="7261"/>
    <cellStyle name="20% - Accent2 3 3 4" xfId="7262"/>
    <cellStyle name="20% - Accent2 3 3 4 10" xfId="7263"/>
    <cellStyle name="20% - Accent2 3 3 4 11" xfId="7264"/>
    <cellStyle name="20% - Accent2 3 3 4 12" xfId="7265"/>
    <cellStyle name="20% - Accent2 3 3 4 2" xfId="7266"/>
    <cellStyle name="20% - Accent2 3 3 4 2 2" xfId="7267"/>
    <cellStyle name="20% - Accent2 3 3 4 2 2 2" xfId="7268"/>
    <cellStyle name="20% - Accent2 3 3 4 2 2 3" xfId="7269"/>
    <cellStyle name="20% - Accent2 3 3 4 2 3" xfId="7270"/>
    <cellStyle name="20% - Accent2 3 3 4 2 3 2" xfId="7271"/>
    <cellStyle name="20% - Accent2 3 3 4 2 4" xfId="7272"/>
    <cellStyle name="20% - Accent2 3 3 4 2 5" xfId="7273"/>
    <cellStyle name="20% - Accent2 3 3 4 2 6" xfId="7274"/>
    <cellStyle name="20% - Accent2 3 3 4 2 7" xfId="7275"/>
    <cellStyle name="20% - Accent2 3 3 4 2 8" xfId="7276"/>
    <cellStyle name="20% - Accent2 3 3 4 2 9" xfId="7277"/>
    <cellStyle name="20% - Accent2 3 3 4 3" xfId="7278"/>
    <cellStyle name="20% - Accent2 3 3 4 3 2" xfId="7279"/>
    <cellStyle name="20% - Accent2 3 3 4 3 2 2" xfId="7280"/>
    <cellStyle name="20% - Accent2 3 3 4 3 2 3" xfId="7281"/>
    <cellStyle name="20% - Accent2 3 3 4 3 3" xfId="7282"/>
    <cellStyle name="20% - Accent2 3 3 4 3 3 2" xfId="7283"/>
    <cellStyle name="20% - Accent2 3 3 4 3 4" xfId="7284"/>
    <cellStyle name="20% - Accent2 3 3 4 3 5" xfId="7285"/>
    <cellStyle name="20% - Accent2 3 3 4 3 6" xfId="7286"/>
    <cellStyle name="20% - Accent2 3 3 4 3 7" xfId="7287"/>
    <cellStyle name="20% - Accent2 3 3 4 3 8" xfId="7288"/>
    <cellStyle name="20% - Accent2 3 3 4 3 9" xfId="7289"/>
    <cellStyle name="20% - Accent2 3 3 4 4" xfId="7290"/>
    <cellStyle name="20% - Accent2 3 3 4 4 2" xfId="7291"/>
    <cellStyle name="20% - Accent2 3 3 4 4 2 2" xfId="7292"/>
    <cellStyle name="20% - Accent2 3 3 4 4 2 3" xfId="7293"/>
    <cellStyle name="20% - Accent2 3 3 4 4 3" xfId="7294"/>
    <cellStyle name="20% - Accent2 3 3 4 4 3 2" xfId="7295"/>
    <cellStyle name="20% - Accent2 3 3 4 4 4" xfId="7296"/>
    <cellStyle name="20% - Accent2 3 3 4 4 5" xfId="7297"/>
    <cellStyle name="20% - Accent2 3 3 4 4 6" xfId="7298"/>
    <cellStyle name="20% - Accent2 3 3 4 4 7" xfId="7299"/>
    <cellStyle name="20% - Accent2 3 3 4 4 8" xfId="7300"/>
    <cellStyle name="20% - Accent2 3 3 4 4 9" xfId="7301"/>
    <cellStyle name="20% - Accent2 3 3 4 5" xfId="7302"/>
    <cellStyle name="20% - Accent2 3 3 4 5 2" xfId="7303"/>
    <cellStyle name="20% - Accent2 3 3 4 5 3" xfId="7304"/>
    <cellStyle name="20% - Accent2 3 3 4 6" xfId="7305"/>
    <cellStyle name="20% - Accent2 3 3 4 6 2" xfId="7306"/>
    <cellStyle name="20% - Accent2 3 3 4 7" xfId="7307"/>
    <cellStyle name="20% - Accent2 3 3 4 8" xfId="7308"/>
    <cellStyle name="20% - Accent2 3 3 4 9" xfId="7309"/>
    <cellStyle name="20% - Accent2 3 3 5" xfId="7310"/>
    <cellStyle name="20% - Accent2 3 3 5 2" xfId="7311"/>
    <cellStyle name="20% - Accent2 3 3 5 2 2" xfId="7312"/>
    <cellStyle name="20% - Accent2 3 3 5 2 3" xfId="7313"/>
    <cellStyle name="20% - Accent2 3 3 5 3" xfId="7314"/>
    <cellStyle name="20% - Accent2 3 3 5 3 2" xfId="7315"/>
    <cellStyle name="20% - Accent2 3 3 5 4" xfId="7316"/>
    <cellStyle name="20% - Accent2 3 3 5 5" xfId="7317"/>
    <cellStyle name="20% - Accent2 3 3 5 6" xfId="7318"/>
    <cellStyle name="20% - Accent2 3 3 5 7" xfId="7319"/>
    <cellStyle name="20% - Accent2 3 3 5 8" xfId="7320"/>
    <cellStyle name="20% - Accent2 3 3 5 9" xfId="7321"/>
    <cellStyle name="20% - Accent2 3 3 6" xfId="7322"/>
    <cellStyle name="20% - Accent2 3 3 6 2" xfId="7323"/>
    <cellStyle name="20% - Accent2 3 3 6 2 2" xfId="7324"/>
    <cellStyle name="20% - Accent2 3 3 6 2 3" xfId="7325"/>
    <cellStyle name="20% - Accent2 3 3 6 3" xfId="7326"/>
    <cellStyle name="20% - Accent2 3 3 6 3 2" xfId="7327"/>
    <cellStyle name="20% - Accent2 3 3 6 4" xfId="7328"/>
    <cellStyle name="20% - Accent2 3 3 6 5" xfId="7329"/>
    <cellStyle name="20% - Accent2 3 3 6 6" xfId="7330"/>
    <cellStyle name="20% - Accent2 3 3 6 7" xfId="7331"/>
    <cellStyle name="20% - Accent2 3 3 6 8" xfId="7332"/>
    <cellStyle name="20% - Accent2 3 3 6 9" xfId="7333"/>
    <cellStyle name="20% - Accent2 3 3 7" xfId="7334"/>
    <cellStyle name="20% - Accent2 3 3 7 2" xfId="7335"/>
    <cellStyle name="20% - Accent2 3 3 7 2 2" xfId="7336"/>
    <cellStyle name="20% - Accent2 3 3 7 2 3" xfId="7337"/>
    <cellStyle name="20% - Accent2 3 3 7 3" xfId="7338"/>
    <cellStyle name="20% - Accent2 3 3 7 3 2" xfId="7339"/>
    <cellStyle name="20% - Accent2 3 3 7 4" xfId="7340"/>
    <cellStyle name="20% - Accent2 3 3 7 5" xfId="7341"/>
    <cellStyle name="20% - Accent2 3 3 7 6" xfId="7342"/>
    <cellStyle name="20% - Accent2 3 3 7 7" xfId="7343"/>
    <cellStyle name="20% - Accent2 3 3 7 8" xfId="7344"/>
    <cellStyle name="20% - Accent2 3 3 7 9" xfId="7345"/>
    <cellStyle name="20% - Accent2 3 3 8" xfId="7346"/>
    <cellStyle name="20% - Accent2 3 3 8 2" xfId="7347"/>
    <cellStyle name="20% - Accent2 3 3 8 3" xfId="7348"/>
    <cellStyle name="20% - Accent2 3 3 9" xfId="7349"/>
    <cellStyle name="20% - Accent2 3 3 9 2" xfId="7350"/>
    <cellStyle name="20% - Accent2 3 4" xfId="7351"/>
    <cellStyle name="20% - Accent2 3 4 10" xfId="7352"/>
    <cellStyle name="20% - Accent2 3 4 11" xfId="7353"/>
    <cellStyle name="20% - Accent2 3 4 12" xfId="7354"/>
    <cellStyle name="20% - Accent2 3 4 13" xfId="7355"/>
    <cellStyle name="20% - Accent2 3 4 14" xfId="7356"/>
    <cellStyle name="20% - Accent2 3 4 15" xfId="7357"/>
    <cellStyle name="20% - Accent2 3 4 2" xfId="7358"/>
    <cellStyle name="20% - Accent2 3 4 2 10" xfId="7359"/>
    <cellStyle name="20% - Accent2 3 4 2 11" xfId="7360"/>
    <cellStyle name="20% - Accent2 3 4 2 12" xfId="7361"/>
    <cellStyle name="20% - Accent2 3 4 2 13" xfId="7362"/>
    <cellStyle name="20% - Accent2 3 4 2 2" xfId="7363"/>
    <cellStyle name="20% - Accent2 3 4 2 2 10" xfId="7364"/>
    <cellStyle name="20% - Accent2 3 4 2 2 11" xfId="7365"/>
    <cellStyle name="20% - Accent2 3 4 2 2 12" xfId="7366"/>
    <cellStyle name="20% - Accent2 3 4 2 2 2" xfId="7367"/>
    <cellStyle name="20% - Accent2 3 4 2 2 2 2" xfId="7368"/>
    <cellStyle name="20% - Accent2 3 4 2 2 2 2 2" xfId="7369"/>
    <cellStyle name="20% - Accent2 3 4 2 2 2 2 3" xfId="7370"/>
    <cellStyle name="20% - Accent2 3 4 2 2 2 3" xfId="7371"/>
    <cellStyle name="20% - Accent2 3 4 2 2 2 3 2" xfId="7372"/>
    <cellStyle name="20% - Accent2 3 4 2 2 2 4" xfId="7373"/>
    <cellStyle name="20% - Accent2 3 4 2 2 2 5" xfId="7374"/>
    <cellStyle name="20% - Accent2 3 4 2 2 2 6" xfId="7375"/>
    <cellStyle name="20% - Accent2 3 4 2 2 2 7" xfId="7376"/>
    <cellStyle name="20% - Accent2 3 4 2 2 2 8" xfId="7377"/>
    <cellStyle name="20% - Accent2 3 4 2 2 2 9" xfId="7378"/>
    <cellStyle name="20% - Accent2 3 4 2 2 3" xfId="7379"/>
    <cellStyle name="20% - Accent2 3 4 2 2 3 2" xfId="7380"/>
    <cellStyle name="20% - Accent2 3 4 2 2 3 2 2" xfId="7381"/>
    <cellStyle name="20% - Accent2 3 4 2 2 3 2 3" xfId="7382"/>
    <cellStyle name="20% - Accent2 3 4 2 2 3 3" xfId="7383"/>
    <cellStyle name="20% - Accent2 3 4 2 2 3 3 2" xfId="7384"/>
    <cellStyle name="20% - Accent2 3 4 2 2 3 4" xfId="7385"/>
    <cellStyle name="20% - Accent2 3 4 2 2 3 5" xfId="7386"/>
    <cellStyle name="20% - Accent2 3 4 2 2 3 6" xfId="7387"/>
    <cellStyle name="20% - Accent2 3 4 2 2 3 7" xfId="7388"/>
    <cellStyle name="20% - Accent2 3 4 2 2 3 8" xfId="7389"/>
    <cellStyle name="20% - Accent2 3 4 2 2 3 9" xfId="7390"/>
    <cellStyle name="20% - Accent2 3 4 2 2 4" xfId="7391"/>
    <cellStyle name="20% - Accent2 3 4 2 2 4 2" xfId="7392"/>
    <cellStyle name="20% - Accent2 3 4 2 2 4 2 2" xfId="7393"/>
    <cellStyle name="20% - Accent2 3 4 2 2 4 2 3" xfId="7394"/>
    <cellStyle name="20% - Accent2 3 4 2 2 4 3" xfId="7395"/>
    <cellStyle name="20% - Accent2 3 4 2 2 4 3 2" xfId="7396"/>
    <cellStyle name="20% - Accent2 3 4 2 2 4 4" xfId="7397"/>
    <cellStyle name="20% - Accent2 3 4 2 2 4 5" xfId="7398"/>
    <cellStyle name="20% - Accent2 3 4 2 2 4 6" xfId="7399"/>
    <cellStyle name="20% - Accent2 3 4 2 2 4 7" xfId="7400"/>
    <cellStyle name="20% - Accent2 3 4 2 2 4 8" xfId="7401"/>
    <cellStyle name="20% - Accent2 3 4 2 2 4 9" xfId="7402"/>
    <cellStyle name="20% - Accent2 3 4 2 2 5" xfId="7403"/>
    <cellStyle name="20% - Accent2 3 4 2 2 5 2" xfId="7404"/>
    <cellStyle name="20% - Accent2 3 4 2 2 5 3" xfId="7405"/>
    <cellStyle name="20% - Accent2 3 4 2 2 6" xfId="7406"/>
    <cellStyle name="20% - Accent2 3 4 2 2 6 2" xfId="7407"/>
    <cellStyle name="20% - Accent2 3 4 2 2 7" xfId="7408"/>
    <cellStyle name="20% - Accent2 3 4 2 2 8" xfId="7409"/>
    <cellStyle name="20% - Accent2 3 4 2 2 9" xfId="7410"/>
    <cellStyle name="20% - Accent2 3 4 2 3" xfId="7411"/>
    <cellStyle name="20% - Accent2 3 4 2 3 2" xfId="7412"/>
    <cellStyle name="20% - Accent2 3 4 2 3 2 2" xfId="7413"/>
    <cellStyle name="20% - Accent2 3 4 2 3 2 3" xfId="7414"/>
    <cellStyle name="20% - Accent2 3 4 2 3 3" xfId="7415"/>
    <cellStyle name="20% - Accent2 3 4 2 3 3 2" xfId="7416"/>
    <cellStyle name="20% - Accent2 3 4 2 3 4" xfId="7417"/>
    <cellStyle name="20% - Accent2 3 4 2 3 5" xfId="7418"/>
    <cellStyle name="20% - Accent2 3 4 2 3 6" xfId="7419"/>
    <cellStyle name="20% - Accent2 3 4 2 3 7" xfId="7420"/>
    <cellStyle name="20% - Accent2 3 4 2 3 8" xfId="7421"/>
    <cellStyle name="20% - Accent2 3 4 2 3 9" xfId="7422"/>
    <cellStyle name="20% - Accent2 3 4 2 4" xfId="7423"/>
    <cellStyle name="20% - Accent2 3 4 2 4 2" xfId="7424"/>
    <cellStyle name="20% - Accent2 3 4 2 4 2 2" xfId="7425"/>
    <cellStyle name="20% - Accent2 3 4 2 4 2 3" xfId="7426"/>
    <cellStyle name="20% - Accent2 3 4 2 4 3" xfId="7427"/>
    <cellStyle name="20% - Accent2 3 4 2 4 3 2" xfId="7428"/>
    <cellStyle name="20% - Accent2 3 4 2 4 4" xfId="7429"/>
    <cellStyle name="20% - Accent2 3 4 2 4 5" xfId="7430"/>
    <cellStyle name="20% - Accent2 3 4 2 4 6" xfId="7431"/>
    <cellStyle name="20% - Accent2 3 4 2 4 7" xfId="7432"/>
    <cellStyle name="20% - Accent2 3 4 2 4 8" xfId="7433"/>
    <cellStyle name="20% - Accent2 3 4 2 4 9" xfId="7434"/>
    <cellStyle name="20% - Accent2 3 4 2 5" xfId="7435"/>
    <cellStyle name="20% - Accent2 3 4 2 5 2" xfId="7436"/>
    <cellStyle name="20% - Accent2 3 4 2 5 2 2" xfId="7437"/>
    <cellStyle name="20% - Accent2 3 4 2 5 2 3" xfId="7438"/>
    <cellStyle name="20% - Accent2 3 4 2 5 3" xfId="7439"/>
    <cellStyle name="20% - Accent2 3 4 2 5 3 2" xfId="7440"/>
    <cellStyle name="20% - Accent2 3 4 2 5 4" xfId="7441"/>
    <cellStyle name="20% - Accent2 3 4 2 5 5" xfId="7442"/>
    <cellStyle name="20% - Accent2 3 4 2 5 6" xfId="7443"/>
    <cellStyle name="20% - Accent2 3 4 2 5 7" xfId="7444"/>
    <cellStyle name="20% - Accent2 3 4 2 5 8" xfId="7445"/>
    <cellStyle name="20% - Accent2 3 4 2 5 9" xfId="7446"/>
    <cellStyle name="20% - Accent2 3 4 2 6" xfId="7447"/>
    <cellStyle name="20% - Accent2 3 4 2 6 2" xfId="7448"/>
    <cellStyle name="20% - Accent2 3 4 2 6 3" xfId="7449"/>
    <cellStyle name="20% - Accent2 3 4 2 7" xfId="7450"/>
    <cellStyle name="20% - Accent2 3 4 2 7 2" xfId="7451"/>
    <cellStyle name="20% - Accent2 3 4 2 8" xfId="7452"/>
    <cellStyle name="20% - Accent2 3 4 2 9" xfId="7453"/>
    <cellStyle name="20% - Accent2 3 4 3" xfId="7454"/>
    <cellStyle name="20% - Accent2 3 4 3 10" xfId="7455"/>
    <cellStyle name="20% - Accent2 3 4 3 11" xfId="7456"/>
    <cellStyle name="20% - Accent2 3 4 3 12" xfId="7457"/>
    <cellStyle name="20% - Accent2 3 4 3 13" xfId="7458"/>
    <cellStyle name="20% - Accent2 3 4 3 2" xfId="7459"/>
    <cellStyle name="20% - Accent2 3 4 3 2 10" xfId="7460"/>
    <cellStyle name="20% - Accent2 3 4 3 2 11" xfId="7461"/>
    <cellStyle name="20% - Accent2 3 4 3 2 12" xfId="7462"/>
    <cellStyle name="20% - Accent2 3 4 3 2 2" xfId="7463"/>
    <cellStyle name="20% - Accent2 3 4 3 2 2 2" xfId="7464"/>
    <cellStyle name="20% - Accent2 3 4 3 2 2 2 2" xfId="7465"/>
    <cellStyle name="20% - Accent2 3 4 3 2 2 2 3" xfId="7466"/>
    <cellStyle name="20% - Accent2 3 4 3 2 2 3" xfId="7467"/>
    <cellStyle name="20% - Accent2 3 4 3 2 2 3 2" xfId="7468"/>
    <cellStyle name="20% - Accent2 3 4 3 2 2 4" xfId="7469"/>
    <cellStyle name="20% - Accent2 3 4 3 2 2 5" xfId="7470"/>
    <cellStyle name="20% - Accent2 3 4 3 2 2 6" xfId="7471"/>
    <cellStyle name="20% - Accent2 3 4 3 2 2 7" xfId="7472"/>
    <cellStyle name="20% - Accent2 3 4 3 2 2 8" xfId="7473"/>
    <cellStyle name="20% - Accent2 3 4 3 2 2 9" xfId="7474"/>
    <cellStyle name="20% - Accent2 3 4 3 2 3" xfId="7475"/>
    <cellStyle name="20% - Accent2 3 4 3 2 3 2" xfId="7476"/>
    <cellStyle name="20% - Accent2 3 4 3 2 3 2 2" xfId="7477"/>
    <cellStyle name="20% - Accent2 3 4 3 2 3 2 3" xfId="7478"/>
    <cellStyle name="20% - Accent2 3 4 3 2 3 3" xfId="7479"/>
    <cellStyle name="20% - Accent2 3 4 3 2 3 3 2" xfId="7480"/>
    <cellStyle name="20% - Accent2 3 4 3 2 3 4" xfId="7481"/>
    <cellStyle name="20% - Accent2 3 4 3 2 3 5" xfId="7482"/>
    <cellStyle name="20% - Accent2 3 4 3 2 3 6" xfId="7483"/>
    <cellStyle name="20% - Accent2 3 4 3 2 3 7" xfId="7484"/>
    <cellStyle name="20% - Accent2 3 4 3 2 3 8" xfId="7485"/>
    <cellStyle name="20% - Accent2 3 4 3 2 3 9" xfId="7486"/>
    <cellStyle name="20% - Accent2 3 4 3 2 4" xfId="7487"/>
    <cellStyle name="20% - Accent2 3 4 3 2 4 2" xfId="7488"/>
    <cellStyle name="20% - Accent2 3 4 3 2 4 2 2" xfId="7489"/>
    <cellStyle name="20% - Accent2 3 4 3 2 4 2 3" xfId="7490"/>
    <cellStyle name="20% - Accent2 3 4 3 2 4 3" xfId="7491"/>
    <cellStyle name="20% - Accent2 3 4 3 2 4 3 2" xfId="7492"/>
    <cellStyle name="20% - Accent2 3 4 3 2 4 4" xfId="7493"/>
    <cellStyle name="20% - Accent2 3 4 3 2 4 5" xfId="7494"/>
    <cellStyle name="20% - Accent2 3 4 3 2 4 6" xfId="7495"/>
    <cellStyle name="20% - Accent2 3 4 3 2 4 7" xfId="7496"/>
    <cellStyle name="20% - Accent2 3 4 3 2 4 8" xfId="7497"/>
    <cellStyle name="20% - Accent2 3 4 3 2 4 9" xfId="7498"/>
    <cellStyle name="20% - Accent2 3 4 3 2 5" xfId="7499"/>
    <cellStyle name="20% - Accent2 3 4 3 2 5 2" xfId="7500"/>
    <cellStyle name="20% - Accent2 3 4 3 2 5 3" xfId="7501"/>
    <cellStyle name="20% - Accent2 3 4 3 2 6" xfId="7502"/>
    <cellStyle name="20% - Accent2 3 4 3 2 6 2" xfId="7503"/>
    <cellStyle name="20% - Accent2 3 4 3 2 7" xfId="7504"/>
    <cellStyle name="20% - Accent2 3 4 3 2 8" xfId="7505"/>
    <cellStyle name="20% - Accent2 3 4 3 2 9" xfId="7506"/>
    <cellStyle name="20% - Accent2 3 4 3 3" xfId="7507"/>
    <cellStyle name="20% - Accent2 3 4 3 3 2" xfId="7508"/>
    <cellStyle name="20% - Accent2 3 4 3 3 2 2" xfId="7509"/>
    <cellStyle name="20% - Accent2 3 4 3 3 2 3" xfId="7510"/>
    <cellStyle name="20% - Accent2 3 4 3 3 3" xfId="7511"/>
    <cellStyle name="20% - Accent2 3 4 3 3 3 2" xfId="7512"/>
    <cellStyle name="20% - Accent2 3 4 3 3 4" xfId="7513"/>
    <cellStyle name="20% - Accent2 3 4 3 3 5" xfId="7514"/>
    <cellStyle name="20% - Accent2 3 4 3 3 6" xfId="7515"/>
    <cellStyle name="20% - Accent2 3 4 3 3 7" xfId="7516"/>
    <cellStyle name="20% - Accent2 3 4 3 3 8" xfId="7517"/>
    <cellStyle name="20% - Accent2 3 4 3 3 9" xfId="7518"/>
    <cellStyle name="20% - Accent2 3 4 3 4" xfId="7519"/>
    <cellStyle name="20% - Accent2 3 4 3 4 2" xfId="7520"/>
    <cellStyle name="20% - Accent2 3 4 3 4 2 2" xfId="7521"/>
    <cellStyle name="20% - Accent2 3 4 3 4 2 3" xfId="7522"/>
    <cellStyle name="20% - Accent2 3 4 3 4 3" xfId="7523"/>
    <cellStyle name="20% - Accent2 3 4 3 4 3 2" xfId="7524"/>
    <cellStyle name="20% - Accent2 3 4 3 4 4" xfId="7525"/>
    <cellStyle name="20% - Accent2 3 4 3 4 5" xfId="7526"/>
    <cellStyle name="20% - Accent2 3 4 3 4 6" xfId="7527"/>
    <cellStyle name="20% - Accent2 3 4 3 4 7" xfId="7528"/>
    <cellStyle name="20% - Accent2 3 4 3 4 8" xfId="7529"/>
    <cellStyle name="20% - Accent2 3 4 3 4 9" xfId="7530"/>
    <cellStyle name="20% - Accent2 3 4 3 5" xfId="7531"/>
    <cellStyle name="20% - Accent2 3 4 3 5 2" xfId="7532"/>
    <cellStyle name="20% - Accent2 3 4 3 5 2 2" xfId="7533"/>
    <cellStyle name="20% - Accent2 3 4 3 5 2 3" xfId="7534"/>
    <cellStyle name="20% - Accent2 3 4 3 5 3" xfId="7535"/>
    <cellStyle name="20% - Accent2 3 4 3 5 3 2" xfId="7536"/>
    <cellStyle name="20% - Accent2 3 4 3 5 4" xfId="7537"/>
    <cellStyle name="20% - Accent2 3 4 3 5 5" xfId="7538"/>
    <cellStyle name="20% - Accent2 3 4 3 5 6" xfId="7539"/>
    <cellStyle name="20% - Accent2 3 4 3 5 7" xfId="7540"/>
    <cellStyle name="20% - Accent2 3 4 3 5 8" xfId="7541"/>
    <cellStyle name="20% - Accent2 3 4 3 5 9" xfId="7542"/>
    <cellStyle name="20% - Accent2 3 4 3 6" xfId="7543"/>
    <cellStyle name="20% - Accent2 3 4 3 6 2" xfId="7544"/>
    <cellStyle name="20% - Accent2 3 4 3 6 3" xfId="7545"/>
    <cellStyle name="20% - Accent2 3 4 3 7" xfId="7546"/>
    <cellStyle name="20% - Accent2 3 4 3 7 2" xfId="7547"/>
    <cellStyle name="20% - Accent2 3 4 3 8" xfId="7548"/>
    <cellStyle name="20% - Accent2 3 4 3 9" xfId="7549"/>
    <cellStyle name="20% - Accent2 3 4 4" xfId="7550"/>
    <cellStyle name="20% - Accent2 3 4 4 10" xfId="7551"/>
    <cellStyle name="20% - Accent2 3 4 4 11" xfId="7552"/>
    <cellStyle name="20% - Accent2 3 4 4 12" xfId="7553"/>
    <cellStyle name="20% - Accent2 3 4 4 2" xfId="7554"/>
    <cellStyle name="20% - Accent2 3 4 4 2 2" xfId="7555"/>
    <cellStyle name="20% - Accent2 3 4 4 2 2 2" xfId="7556"/>
    <cellStyle name="20% - Accent2 3 4 4 2 2 3" xfId="7557"/>
    <cellStyle name="20% - Accent2 3 4 4 2 3" xfId="7558"/>
    <cellStyle name="20% - Accent2 3 4 4 2 3 2" xfId="7559"/>
    <cellStyle name="20% - Accent2 3 4 4 2 4" xfId="7560"/>
    <cellStyle name="20% - Accent2 3 4 4 2 5" xfId="7561"/>
    <cellStyle name="20% - Accent2 3 4 4 2 6" xfId="7562"/>
    <cellStyle name="20% - Accent2 3 4 4 2 7" xfId="7563"/>
    <cellStyle name="20% - Accent2 3 4 4 2 8" xfId="7564"/>
    <cellStyle name="20% - Accent2 3 4 4 2 9" xfId="7565"/>
    <cellStyle name="20% - Accent2 3 4 4 3" xfId="7566"/>
    <cellStyle name="20% - Accent2 3 4 4 3 2" xfId="7567"/>
    <cellStyle name="20% - Accent2 3 4 4 3 2 2" xfId="7568"/>
    <cellStyle name="20% - Accent2 3 4 4 3 2 3" xfId="7569"/>
    <cellStyle name="20% - Accent2 3 4 4 3 3" xfId="7570"/>
    <cellStyle name="20% - Accent2 3 4 4 3 3 2" xfId="7571"/>
    <cellStyle name="20% - Accent2 3 4 4 3 4" xfId="7572"/>
    <cellStyle name="20% - Accent2 3 4 4 3 5" xfId="7573"/>
    <cellStyle name="20% - Accent2 3 4 4 3 6" xfId="7574"/>
    <cellStyle name="20% - Accent2 3 4 4 3 7" xfId="7575"/>
    <cellStyle name="20% - Accent2 3 4 4 3 8" xfId="7576"/>
    <cellStyle name="20% - Accent2 3 4 4 3 9" xfId="7577"/>
    <cellStyle name="20% - Accent2 3 4 4 4" xfId="7578"/>
    <cellStyle name="20% - Accent2 3 4 4 4 2" xfId="7579"/>
    <cellStyle name="20% - Accent2 3 4 4 4 2 2" xfId="7580"/>
    <cellStyle name="20% - Accent2 3 4 4 4 2 3" xfId="7581"/>
    <cellStyle name="20% - Accent2 3 4 4 4 3" xfId="7582"/>
    <cellStyle name="20% - Accent2 3 4 4 4 3 2" xfId="7583"/>
    <cellStyle name="20% - Accent2 3 4 4 4 4" xfId="7584"/>
    <cellStyle name="20% - Accent2 3 4 4 4 5" xfId="7585"/>
    <cellStyle name="20% - Accent2 3 4 4 4 6" xfId="7586"/>
    <cellStyle name="20% - Accent2 3 4 4 4 7" xfId="7587"/>
    <cellStyle name="20% - Accent2 3 4 4 4 8" xfId="7588"/>
    <cellStyle name="20% - Accent2 3 4 4 4 9" xfId="7589"/>
    <cellStyle name="20% - Accent2 3 4 4 5" xfId="7590"/>
    <cellStyle name="20% - Accent2 3 4 4 5 2" xfId="7591"/>
    <cellStyle name="20% - Accent2 3 4 4 5 3" xfId="7592"/>
    <cellStyle name="20% - Accent2 3 4 4 6" xfId="7593"/>
    <cellStyle name="20% - Accent2 3 4 4 6 2" xfId="7594"/>
    <cellStyle name="20% - Accent2 3 4 4 7" xfId="7595"/>
    <cellStyle name="20% - Accent2 3 4 4 8" xfId="7596"/>
    <cellStyle name="20% - Accent2 3 4 4 9" xfId="7597"/>
    <cellStyle name="20% - Accent2 3 4 5" xfId="7598"/>
    <cellStyle name="20% - Accent2 3 4 5 2" xfId="7599"/>
    <cellStyle name="20% - Accent2 3 4 5 2 2" xfId="7600"/>
    <cellStyle name="20% - Accent2 3 4 5 2 3" xfId="7601"/>
    <cellStyle name="20% - Accent2 3 4 5 3" xfId="7602"/>
    <cellStyle name="20% - Accent2 3 4 5 3 2" xfId="7603"/>
    <cellStyle name="20% - Accent2 3 4 5 4" xfId="7604"/>
    <cellStyle name="20% - Accent2 3 4 5 5" xfId="7605"/>
    <cellStyle name="20% - Accent2 3 4 5 6" xfId="7606"/>
    <cellStyle name="20% - Accent2 3 4 5 7" xfId="7607"/>
    <cellStyle name="20% - Accent2 3 4 5 8" xfId="7608"/>
    <cellStyle name="20% - Accent2 3 4 5 9" xfId="7609"/>
    <cellStyle name="20% - Accent2 3 4 6" xfId="7610"/>
    <cellStyle name="20% - Accent2 3 4 6 2" xfId="7611"/>
    <cellStyle name="20% - Accent2 3 4 6 2 2" xfId="7612"/>
    <cellStyle name="20% - Accent2 3 4 6 2 3" xfId="7613"/>
    <cellStyle name="20% - Accent2 3 4 6 3" xfId="7614"/>
    <cellStyle name="20% - Accent2 3 4 6 3 2" xfId="7615"/>
    <cellStyle name="20% - Accent2 3 4 6 4" xfId="7616"/>
    <cellStyle name="20% - Accent2 3 4 6 5" xfId="7617"/>
    <cellStyle name="20% - Accent2 3 4 6 6" xfId="7618"/>
    <cellStyle name="20% - Accent2 3 4 6 7" xfId="7619"/>
    <cellStyle name="20% - Accent2 3 4 6 8" xfId="7620"/>
    <cellStyle name="20% - Accent2 3 4 6 9" xfId="7621"/>
    <cellStyle name="20% - Accent2 3 4 7" xfId="7622"/>
    <cellStyle name="20% - Accent2 3 4 7 2" xfId="7623"/>
    <cellStyle name="20% - Accent2 3 4 7 2 2" xfId="7624"/>
    <cellStyle name="20% - Accent2 3 4 7 2 3" xfId="7625"/>
    <cellStyle name="20% - Accent2 3 4 7 3" xfId="7626"/>
    <cellStyle name="20% - Accent2 3 4 7 3 2" xfId="7627"/>
    <cellStyle name="20% - Accent2 3 4 7 4" xfId="7628"/>
    <cellStyle name="20% - Accent2 3 4 7 5" xfId="7629"/>
    <cellStyle name="20% - Accent2 3 4 7 6" xfId="7630"/>
    <cellStyle name="20% - Accent2 3 4 7 7" xfId="7631"/>
    <cellStyle name="20% - Accent2 3 4 7 8" xfId="7632"/>
    <cellStyle name="20% - Accent2 3 4 7 9" xfId="7633"/>
    <cellStyle name="20% - Accent2 3 4 8" xfId="7634"/>
    <cellStyle name="20% - Accent2 3 4 8 2" xfId="7635"/>
    <cellStyle name="20% - Accent2 3 4 8 3" xfId="7636"/>
    <cellStyle name="20% - Accent2 3 4 9" xfId="7637"/>
    <cellStyle name="20% - Accent2 3 4 9 2" xfId="7638"/>
    <cellStyle name="20% - Accent2 3 5" xfId="7639"/>
    <cellStyle name="20% - Accent2 3 5 10" xfId="7640"/>
    <cellStyle name="20% - Accent2 3 5 11" xfId="7641"/>
    <cellStyle name="20% - Accent2 3 5 12" xfId="7642"/>
    <cellStyle name="20% - Accent2 3 5 13" xfId="7643"/>
    <cellStyle name="20% - Accent2 3 5 14" xfId="7644"/>
    <cellStyle name="20% - Accent2 3 5 15" xfId="7645"/>
    <cellStyle name="20% - Accent2 3 5 2" xfId="7646"/>
    <cellStyle name="20% - Accent2 3 5 2 10" xfId="7647"/>
    <cellStyle name="20% - Accent2 3 5 2 11" xfId="7648"/>
    <cellStyle name="20% - Accent2 3 5 2 12" xfId="7649"/>
    <cellStyle name="20% - Accent2 3 5 2 13" xfId="7650"/>
    <cellStyle name="20% - Accent2 3 5 2 2" xfId="7651"/>
    <cellStyle name="20% - Accent2 3 5 2 2 10" xfId="7652"/>
    <cellStyle name="20% - Accent2 3 5 2 2 11" xfId="7653"/>
    <cellStyle name="20% - Accent2 3 5 2 2 12" xfId="7654"/>
    <cellStyle name="20% - Accent2 3 5 2 2 2" xfId="7655"/>
    <cellStyle name="20% - Accent2 3 5 2 2 2 2" xfId="7656"/>
    <cellStyle name="20% - Accent2 3 5 2 2 2 2 2" xfId="7657"/>
    <cellStyle name="20% - Accent2 3 5 2 2 2 2 3" xfId="7658"/>
    <cellStyle name="20% - Accent2 3 5 2 2 2 3" xfId="7659"/>
    <cellStyle name="20% - Accent2 3 5 2 2 2 3 2" xfId="7660"/>
    <cellStyle name="20% - Accent2 3 5 2 2 2 4" xfId="7661"/>
    <cellStyle name="20% - Accent2 3 5 2 2 2 5" xfId="7662"/>
    <cellStyle name="20% - Accent2 3 5 2 2 2 6" xfId="7663"/>
    <cellStyle name="20% - Accent2 3 5 2 2 2 7" xfId="7664"/>
    <cellStyle name="20% - Accent2 3 5 2 2 2 8" xfId="7665"/>
    <cellStyle name="20% - Accent2 3 5 2 2 2 9" xfId="7666"/>
    <cellStyle name="20% - Accent2 3 5 2 2 3" xfId="7667"/>
    <cellStyle name="20% - Accent2 3 5 2 2 3 2" xfId="7668"/>
    <cellStyle name="20% - Accent2 3 5 2 2 3 2 2" xfId="7669"/>
    <cellStyle name="20% - Accent2 3 5 2 2 3 2 3" xfId="7670"/>
    <cellStyle name="20% - Accent2 3 5 2 2 3 3" xfId="7671"/>
    <cellStyle name="20% - Accent2 3 5 2 2 3 3 2" xfId="7672"/>
    <cellStyle name="20% - Accent2 3 5 2 2 3 4" xfId="7673"/>
    <cellStyle name="20% - Accent2 3 5 2 2 3 5" xfId="7674"/>
    <cellStyle name="20% - Accent2 3 5 2 2 3 6" xfId="7675"/>
    <cellStyle name="20% - Accent2 3 5 2 2 3 7" xfId="7676"/>
    <cellStyle name="20% - Accent2 3 5 2 2 3 8" xfId="7677"/>
    <cellStyle name="20% - Accent2 3 5 2 2 3 9" xfId="7678"/>
    <cellStyle name="20% - Accent2 3 5 2 2 4" xfId="7679"/>
    <cellStyle name="20% - Accent2 3 5 2 2 4 2" xfId="7680"/>
    <cellStyle name="20% - Accent2 3 5 2 2 4 2 2" xfId="7681"/>
    <cellStyle name="20% - Accent2 3 5 2 2 4 2 3" xfId="7682"/>
    <cellStyle name="20% - Accent2 3 5 2 2 4 3" xfId="7683"/>
    <cellStyle name="20% - Accent2 3 5 2 2 4 3 2" xfId="7684"/>
    <cellStyle name="20% - Accent2 3 5 2 2 4 4" xfId="7685"/>
    <cellStyle name="20% - Accent2 3 5 2 2 4 5" xfId="7686"/>
    <cellStyle name="20% - Accent2 3 5 2 2 4 6" xfId="7687"/>
    <cellStyle name="20% - Accent2 3 5 2 2 4 7" xfId="7688"/>
    <cellStyle name="20% - Accent2 3 5 2 2 4 8" xfId="7689"/>
    <cellStyle name="20% - Accent2 3 5 2 2 4 9" xfId="7690"/>
    <cellStyle name="20% - Accent2 3 5 2 2 5" xfId="7691"/>
    <cellStyle name="20% - Accent2 3 5 2 2 5 2" xfId="7692"/>
    <cellStyle name="20% - Accent2 3 5 2 2 5 3" xfId="7693"/>
    <cellStyle name="20% - Accent2 3 5 2 2 6" xfId="7694"/>
    <cellStyle name="20% - Accent2 3 5 2 2 6 2" xfId="7695"/>
    <cellStyle name="20% - Accent2 3 5 2 2 7" xfId="7696"/>
    <cellStyle name="20% - Accent2 3 5 2 2 8" xfId="7697"/>
    <cellStyle name="20% - Accent2 3 5 2 2 9" xfId="7698"/>
    <cellStyle name="20% - Accent2 3 5 2 3" xfId="7699"/>
    <cellStyle name="20% - Accent2 3 5 2 3 2" xfId="7700"/>
    <cellStyle name="20% - Accent2 3 5 2 3 2 2" xfId="7701"/>
    <cellStyle name="20% - Accent2 3 5 2 3 2 3" xfId="7702"/>
    <cellStyle name="20% - Accent2 3 5 2 3 3" xfId="7703"/>
    <cellStyle name="20% - Accent2 3 5 2 3 3 2" xfId="7704"/>
    <cellStyle name="20% - Accent2 3 5 2 3 4" xfId="7705"/>
    <cellStyle name="20% - Accent2 3 5 2 3 5" xfId="7706"/>
    <cellStyle name="20% - Accent2 3 5 2 3 6" xfId="7707"/>
    <cellStyle name="20% - Accent2 3 5 2 3 7" xfId="7708"/>
    <cellStyle name="20% - Accent2 3 5 2 3 8" xfId="7709"/>
    <cellStyle name="20% - Accent2 3 5 2 3 9" xfId="7710"/>
    <cellStyle name="20% - Accent2 3 5 2 4" xfId="7711"/>
    <cellStyle name="20% - Accent2 3 5 2 4 2" xfId="7712"/>
    <cellStyle name="20% - Accent2 3 5 2 4 2 2" xfId="7713"/>
    <cellStyle name="20% - Accent2 3 5 2 4 2 3" xfId="7714"/>
    <cellStyle name="20% - Accent2 3 5 2 4 3" xfId="7715"/>
    <cellStyle name="20% - Accent2 3 5 2 4 3 2" xfId="7716"/>
    <cellStyle name="20% - Accent2 3 5 2 4 4" xfId="7717"/>
    <cellStyle name="20% - Accent2 3 5 2 4 5" xfId="7718"/>
    <cellStyle name="20% - Accent2 3 5 2 4 6" xfId="7719"/>
    <cellStyle name="20% - Accent2 3 5 2 4 7" xfId="7720"/>
    <cellStyle name="20% - Accent2 3 5 2 4 8" xfId="7721"/>
    <cellStyle name="20% - Accent2 3 5 2 4 9" xfId="7722"/>
    <cellStyle name="20% - Accent2 3 5 2 5" xfId="7723"/>
    <cellStyle name="20% - Accent2 3 5 2 5 2" xfId="7724"/>
    <cellStyle name="20% - Accent2 3 5 2 5 2 2" xfId="7725"/>
    <cellStyle name="20% - Accent2 3 5 2 5 2 3" xfId="7726"/>
    <cellStyle name="20% - Accent2 3 5 2 5 3" xfId="7727"/>
    <cellStyle name="20% - Accent2 3 5 2 5 3 2" xfId="7728"/>
    <cellStyle name="20% - Accent2 3 5 2 5 4" xfId="7729"/>
    <cellStyle name="20% - Accent2 3 5 2 5 5" xfId="7730"/>
    <cellStyle name="20% - Accent2 3 5 2 5 6" xfId="7731"/>
    <cellStyle name="20% - Accent2 3 5 2 5 7" xfId="7732"/>
    <cellStyle name="20% - Accent2 3 5 2 5 8" xfId="7733"/>
    <cellStyle name="20% - Accent2 3 5 2 5 9" xfId="7734"/>
    <cellStyle name="20% - Accent2 3 5 2 6" xfId="7735"/>
    <cellStyle name="20% - Accent2 3 5 2 6 2" xfId="7736"/>
    <cellStyle name="20% - Accent2 3 5 2 6 3" xfId="7737"/>
    <cellStyle name="20% - Accent2 3 5 2 7" xfId="7738"/>
    <cellStyle name="20% - Accent2 3 5 2 7 2" xfId="7739"/>
    <cellStyle name="20% - Accent2 3 5 2 8" xfId="7740"/>
    <cellStyle name="20% - Accent2 3 5 2 9" xfId="7741"/>
    <cellStyle name="20% - Accent2 3 5 3" xfId="7742"/>
    <cellStyle name="20% - Accent2 3 5 3 10" xfId="7743"/>
    <cellStyle name="20% - Accent2 3 5 3 11" xfId="7744"/>
    <cellStyle name="20% - Accent2 3 5 3 12" xfId="7745"/>
    <cellStyle name="20% - Accent2 3 5 3 13" xfId="7746"/>
    <cellStyle name="20% - Accent2 3 5 3 2" xfId="7747"/>
    <cellStyle name="20% - Accent2 3 5 3 2 10" xfId="7748"/>
    <cellStyle name="20% - Accent2 3 5 3 2 11" xfId="7749"/>
    <cellStyle name="20% - Accent2 3 5 3 2 12" xfId="7750"/>
    <cellStyle name="20% - Accent2 3 5 3 2 2" xfId="7751"/>
    <cellStyle name="20% - Accent2 3 5 3 2 2 2" xfId="7752"/>
    <cellStyle name="20% - Accent2 3 5 3 2 2 2 2" xfId="7753"/>
    <cellStyle name="20% - Accent2 3 5 3 2 2 2 3" xfId="7754"/>
    <cellStyle name="20% - Accent2 3 5 3 2 2 3" xfId="7755"/>
    <cellStyle name="20% - Accent2 3 5 3 2 2 3 2" xfId="7756"/>
    <cellStyle name="20% - Accent2 3 5 3 2 2 4" xfId="7757"/>
    <cellStyle name="20% - Accent2 3 5 3 2 2 5" xfId="7758"/>
    <cellStyle name="20% - Accent2 3 5 3 2 2 6" xfId="7759"/>
    <cellStyle name="20% - Accent2 3 5 3 2 2 7" xfId="7760"/>
    <cellStyle name="20% - Accent2 3 5 3 2 2 8" xfId="7761"/>
    <cellStyle name="20% - Accent2 3 5 3 2 2 9" xfId="7762"/>
    <cellStyle name="20% - Accent2 3 5 3 2 3" xfId="7763"/>
    <cellStyle name="20% - Accent2 3 5 3 2 3 2" xfId="7764"/>
    <cellStyle name="20% - Accent2 3 5 3 2 3 2 2" xfId="7765"/>
    <cellStyle name="20% - Accent2 3 5 3 2 3 2 3" xfId="7766"/>
    <cellStyle name="20% - Accent2 3 5 3 2 3 3" xfId="7767"/>
    <cellStyle name="20% - Accent2 3 5 3 2 3 3 2" xfId="7768"/>
    <cellStyle name="20% - Accent2 3 5 3 2 3 4" xfId="7769"/>
    <cellStyle name="20% - Accent2 3 5 3 2 3 5" xfId="7770"/>
    <cellStyle name="20% - Accent2 3 5 3 2 3 6" xfId="7771"/>
    <cellStyle name="20% - Accent2 3 5 3 2 3 7" xfId="7772"/>
    <cellStyle name="20% - Accent2 3 5 3 2 3 8" xfId="7773"/>
    <cellStyle name="20% - Accent2 3 5 3 2 3 9" xfId="7774"/>
    <cellStyle name="20% - Accent2 3 5 3 2 4" xfId="7775"/>
    <cellStyle name="20% - Accent2 3 5 3 2 4 2" xfId="7776"/>
    <cellStyle name="20% - Accent2 3 5 3 2 4 2 2" xfId="7777"/>
    <cellStyle name="20% - Accent2 3 5 3 2 4 2 3" xfId="7778"/>
    <cellStyle name="20% - Accent2 3 5 3 2 4 3" xfId="7779"/>
    <cellStyle name="20% - Accent2 3 5 3 2 4 3 2" xfId="7780"/>
    <cellStyle name="20% - Accent2 3 5 3 2 4 4" xfId="7781"/>
    <cellStyle name="20% - Accent2 3 5 3 2 4 5" xfId="7782"/>
    <cellStyle name="20% - Accent2 3 5 3 2 4 6" xfId="7783"/>
    <cellStyle name="20% - Accent2 3 5 3 2 4 7" xfId="7784"/>
    <cellStyle name="20% - Accent2 3 5 3 2 4 8" xfId="7785"/>
    <cellStyle name="20% - Accent2 3 5 3 2 4 9" xfId="7786"/>
    <cellStyle name="20% - Accent2 3 5 3 2 5" xfId="7787"/>
    <cellStyle name="20% - Accent2 3 5 3 2 5 2" xfId="7788"/>
    <cellStyle name="20% - Accent2 3 5 3 2 5 3" xfId="7789"/>
    <cellStyle name="20% - Accent2 3 5 3 2 6" xfId="7790"/>
    <cellStyle name="20% - Accent2 3 5 3 2 6 2" xfId="7791"/>
    <cellStyle name="20% - Accent2 3 5 3 2 7" xfId="7792"/>
    <cellStyle name="20% - Accent2 3 5 3 2 8" xfId="7793"/>
    <cellStyle name="20% - Accent2 3 5 3 2 9" xfId="7794"/>
    <cellStyle name="20% - Accent2 3 5 3 3" xfId="7795"/>
    <cellStyle name="20% - Accent2 3 5 3 3 2" xfId="7796"/>
    <cellStyle name="20% - Accent2 3 5 3 3 2 2" xfId="7797"/>
    <cellStyle name="20% - Accent2 3 5 3 3 2 3" xfId="7798"/>
    <cellStyle name="20% - Accent2 3 5 3 3 3" xfId="7799"/>
    <cellStyle name="20% - Accent2 3 5 3 3 3 2" xfId="7800"/>
    <cellStyle name="20% - Accent2 3 5 3 3 4" xfId="7801"/>
    <cellStyle name="20% - Accent2 3 5 3 3 5" xfId="7802"/>
    <cellStyle name="20% - Accent2 3 5 3 3 6" xfId="7803"/>
    <cellStyle name="20% - Accent2 3 5 3 3 7" xfId="7804"/>
    <cellStyle name="20% - Accent2 3 5 3 3 8" xfId="7805"/>
    <cellStyle name="20% - Accent2 3 5 3 3 9" xfId="7806"/>
    <cellStyle name="20% - Accent2 3 5 3 4" xfId="7807"/>
    <cellStyle name="20% - Accent2 3 5 3 4 2" xfId="7808"/>
    <cellStyle name="20% - Accent2 3 5 3 4 2 2" xfId="7809"/>
    <cellStyle name="20% - Accent2 3 5 3 4 2 3" xfId="7810"/>
    <cellStyle name="20% - Accent2 3 5 3 4 3" xfId="7811"/>
    <cellStyle name="20% - Accent2 3 5 3 4 3 2" xfId="7812"/>
    <cellStyle name="20% - Accent2 3 5 3 4 4" xfId="7813"/>
    <cellStyle name="20% - Accent2 3 5 3 4 5" xfId="7814"/>
    <cellStyle name="20% - Accent2 3 5 3 4 6" xfId="7815"/>
    <cellStyle name="20% - Accent2 3 5 3 4 7" xfId="7816"/>
    <cellStyle name="20% - Accent2 3 5 3 4 8" xfId="7817"/>
    <cellStyle name="20% - Accent2 3 5 3 4 9" xfId="7818"/>
    <cellStyle name="20% - Accent2 3 5 3 5" xfId="7819"/>
    <cellStyle name="20% - Accent2 3 5 3 5 2" xfId="7820"/>
    <cellStyle name="20% - Accent2 3 5 3 5 2 2" xfId="7821"/>
    <cellStyle name="20% - Accent2 3 5 3 5 2 3" xfId="7822"/>
    <cellStyle name="20% - Accent2 3 5 3 5 3" xfId="7823"/>
    <cellStyle name="20% - Accent2 3 5 3 5 3 2" xfId="7824"/>
    <cellStyle name="20% - Accent2 3 5 3 5 4" xfId="7825"/>
    <cellStyle name="20% - Accent2 3 5 3 5 5" xfId="7826"/>
    <cellStyle name="20% - Accent2 3 5 3 5 6" xfId="7827"/>
    <cellStyle name="20% - Accent2 3 5 3 5 7" xfId="7828"/>
    <cellStyle name="20% - Accent2 3 5 3 5 8" xfId="7829"/>
    <cellStyle name="20% - Accent2 3 5 3 5 9" xfId="7830"/>
    <cellStyle name="20% - Accent2 3 5 3 6" xfId="7831"/>
    <cellStyle name="20% - Accent2 3 5 3 6 2" xfId="7832"/>
    <cellStyle name="20% - Accent2 3 5 3 6 3" xfId="7833"/>
    <cellStyle name="20% - Accent2 3 5 3 7" xfId="7834"/>
    <cellStyle name="20% - Accent2 3 5 3 7 2" xfId="7835"/>
    <cellStyle name="20% - Accent2 3 5 3 8" xfId="7836"/>
    <cellStyle name="20% - Accent2 3 5 3 9" xfId="7837"/>
    <cellStyle name="20% - Accent2 3 5 4" xfId="7838"/>
    <cellStyle name="20% - Accent2 3 5 4 10" xfId="7839"/>
    <cellStyle name="20% - Accent2 3 5 4 11" xfId="7840"/>
    <cellStyle name="20% - Accent2 3 5 4 12" xfId="7841"/>
    <cellStyle name="20% - Accent2 3 5 4 2" xfId="7842"/>
    <cellStyle name="20% - Accent2 3 5 4 2 2" xfId="7843"/>
    <cellStyle name="20% - Accent2 3 5 4 2 2 2" xfId="7844"/>
    <cellStyle name="20% - Accent2 3 5 4 2 2 3" xfId="7845"/>
    <cellStyle name="20% - Accent2 3 5 4 2 3" xfId="7846"/>
    <cellStyle name="20% - Accent2 3 5 4 2 3 2" xfId="7847"/>
    <cellStyle name="20% - Accent2 3 5 4 2 4" xfId="7848"/>
    <cellStyle name="20% - Accent2 3 5 4 2 5" xfId="7849"/>
    <cellStyle name="20% - Accent2 3 5 4 2 6" xfId="7850"/>
    <cellStyle name="20% - Accent2 3 5 4 2 7" xfId="7851"/>
    <cellStyle name="20% - Accent2 3 5 4 2 8" xfId="7852"/>
    <cellStyle name="20% - Accent2 3 5 4 2 9" xfId="7853"/>
    <cellStyle name="20% - Accent2 3 5 4 3" xfId="7854"/>
    <cellStyle name="20% - Accent2 3 5 4 3 2" xfId="7855"/>
    <cellStyle name="20% - Accent2 3 5 4 3 2 2" xfId="7856"/>
    <cellStyle name="20% - Accent2 3 5 4 3 2 3" xfId="7857"/>
    <cellStyle name="20% - Accent2 3 5 4 3 3" xfId="7858"/>
    <cellStyle name="20% - Accent2 3 5 4 3 3 2" xfId="7859"/>
    <cellStyle name="20% - Accent2 3 5 4 3 4" xfId="7860"/>
    <cellStyle name="20% - Accent2 3 5 4 3 5" xfId="7861"/>
    <cellStyle name="20% - Accent2 3 5 4 3 6" xfId="7862"/>
    <cellStyle name="20% - Accent2 3 5 4 3 7" xfId="7863"/>
    <cellStyle name="20% - Accent2 3 5 4 3 8" xfId="7864"/>
    <cellStyle name="20% - Accent2 3 5 4 3 9" xfId="7865"/>
    <cellStyle name="20% - Accent2 3 5 4 4" xfId="7866"/>
    <cellStyle name="20% - Accent2 3 5 4 4 2" xfId="7867"/>
    <cellStyle name="20% - Accent2 3 5 4 4 2 2" xfId="7868"/>
    <cellStyle name="20% - Accent2 3 5 4 4 2 3" xfId="7869"/>
    <cellStyle name="20% - Accent2 3 5 4 4 3" xfId="7870"/>
    <cellStyle name="20% - Accent2 3 5 4 4 3 2" xfId="7871"/>
    <cellStyle name="20% - Accent2 3 5 4 4 4" xfId="7872"/>
    <cellStyle name="20% - Accent2 3 5 4 4 5" xfId="7873"/>
    <cellStyle name="20% - Accent2 3 5 4 4 6" xfId="7874"/>
    <cellStyle name="20% - Accent2 3 5 4 4 7" xfId="7875"/>
    <cellStyle name="20% - Accent2 3 5 4 4 8" xfId="7876"/>
    <cellStyle name="20% - Accent2 3 5 4 4 9" xfId="7877"/>
    <cellStyle name="20% - Accent2 3 5 4 5" xfId="7878"/>
    <cellStyle name="20% - Accent2 3 5 4 5 2" xfId="7879"/>
    <cellStyle name="20% - Accent2 3 5 4 5 3" xfId="7880"/>
    <cellStyle name="20% - Accent2 3 5 4 6" xfId="7881"/>
    <cellStyle name="20% - Accent2 3 5 4 6 2" xfId="7882"/>
    <cellStyle name="20% - Accent2 3 5 4 7" xfId="7883"/>
    <cellStyle name="20% - Accent2 3 5 4 8" xfId="7884"/>
    <cellStyle name="20% - Accent2 3 5 4 9" xfId="7885"/>
    <cellStyle name="20% - Accent2 3 5 5" xfId="7886"/>
    <cellStyle name="20% - Accent2 3 5 5 2" xfId="7887"/>
    <cellStyle name="20% - Accent2 3 5 5 2 2" xfId="7888"/>
    <cellStyle name="20% - Accent2 3 5 5 2 3" xfId="7889"/>
    <cellStyle name="20% - Accent2 3 5 5 3" xfId="7890"/>
    <cellStyle name="20% - Accent2 3 5 5 3 2" xfId="7891"/>
    <cellStyle name="20% - Accent2 3 5 5 4" xfId="7892"/>
    <cellStyle name="20% - Accent2 3 5 5 5" xfId="7893"/>
    <cellStyle name="20% - Accent2 3 5 5 6" xfId="7894"/>
    <cellStyle name="20% - Accent2 3 5 5 7" xfId="7895"/>
    <cellStyle name="20% - Accent2 3 5 5 8" xfId="7896"/>
    <cellStyle name="20% - Accent2 3 5 5 9" xfId="7897"/>
    <cellStyle name="20% - Accent2 3 5 6" xfId="7898"/>
    <cellStyle name="20% - Accent2 3 5 6 2" xfId="7899"/>
    <cellStyle name="20% - Accent2 3 5 6 2 2" xfId="7900"/>
    <cellStyle name="20% - Accent2 3 5 6 2 3" xfId="7901"/>
    <cellStyle name="20% - Accent2 3 5 6 3" xfId="7902"/>
    <cellStyle name="20% - Accent2 3 5 6 3 2" xfId="7903"/>
    <cellStyle name="20% - Accent2 3 5 6 4" xfId="7904"/>
    <cellStyle name="20% - Accent2 3 5 6 5" xfId="7905"/>
    <cellStyle name="20% - Accent2 3 5 6 6" xfId="7906"/>
    <cellStyle name="20% - Accent2 3 5 6 7" xfId="7907"/>
    <cellStyle name="20% - Accent2 3 5 6 8" xfId="7908"/>
    <cellStyle name="20% - Accent2 3 5 6 9" xfId="7909"/>
    <cellStyle name="20% - Accent2 3 5 7" xfId="7910"/>
    <cellStyle name="20% - Accent2 3 5 7 2" xfId="7911"/>
    <cellStyle name="20% - Accent2 3 5 7 2 2" xfId="7912"/>
    <cellStyle name="20% - Accent2 3 5 7 2 3" xfId="7913"/>
    <cellStyle name="20% - Accent2 3 5 7 3" xfId="7914"/>
    <cellStyle name="20% - Accent2 3 5 7 3 2" xfId="7915"/>
    <cellStyle name="20% - Accent2 3 5 7 4" xfId="7916"/>
    <cellStyle name="20% - Accent2 3 5 7 5" xfId="7917"/>
    <cellStyle name="20% - Accent2 3 5 7 6" xfId="7918"/>
    <cellStyle name="20% - Accent2 3 5 7 7" xfId="7919"/>
    <cellStyle name="20% - Accent2 3 5 7 8" xfId="7920"/>
    <cellStyle name="20% - Accent2 3 5 7 9" xfId="7921"/>
    <cellStyle name="20% - Accent2 3 5 8" xfId="7922"/>
    <cellStyle name="20% - Accent2 3 5 8 2" xfId="7923"/>
    <cellStyle name="20% - Accent2 3 5 8 3" xfId="7924"/>
    <cellStyle name="20% - Accent2 3 5 9" xfId="7925"/>
    <cellStyle name="20% - Accent2 3 5 9 2" xfId="7926"/>
    <cellStyle name="20% - Accent2 3 6" xfId="7927"/>
    <cellStyle name="20% - Accent2 3 6 10" xfId="7928"/>
    <cellStyle name="20% - Accent2 3 6 11" xfId="7929"/>
    <cellStyle name="20% - Accent2 3 6 12" xfId="7930"/>
    <cellStyle name="20% - Accent2 3 6 13" xfId="7931"/>
    <cellStyle name="20% - Accent2 3 6 14" xfId="7932"/>
    <cellStyle name="20% - Accent2 3 6 15" xfId="7933"/>
    <cellStyle name="20% - Accent2 3 6 2" xfId="7934"/>
    <cellStyle name="20% - Accent2 3 6 2 10" xfId="7935"/>
    <cellStyle name="20% - Accent2 3 6 2 11" xfId="7936"/>
    <cellStyle name="20% - Accent2 3 6 2 12" xfId="7937"/>
    <cellStyle name="20% - Accent2 3 6 2 13" xfId="7938"/>
    <cellStyle name="20% - Accent2 3 6 2 2" xfId="7939"/>
    <cellStyle name="20% - Accent2 3 6 2 2 10" xfId="7940"/>
    <cellStyle name="20% - Accent2 3 6 2 2 11" xfId="7941"/>
    <cellStyle name="20% - Accent2 3 6 2 2 12" xfId="7942"/>
    <cellStyle name="20% - Accent2 3 6 2 2 2" xfId="7943"/>
    <cellStyle name="20% - Accent2 3 6 2 2 2 2" xfId="7944"/>
    <cellStyle name="20% - Accent2 3 6 2 2 2 2 2" xfId="7945"/>
    <cellStyle name="20% - Accent2 3 6 2 2 2 2 3" xfId="7946"/>
    <cellStyle name="20% - Accent2 3 6 2 2 2 3" xfId="7947"/>
    <cellStyle name="20% - Accent2 3 6 2 2 2 3 2" xfId="7948"/>
    <cellStyle name="20% - Accent2 3 6 2 2 2 4" xfId="7949"/>
    <cellStyle name="20% - Accent2 3 6 2 2 2 5" xfId="7950"/>
    <cellStyle name="20% - Accent2 3 6 2 2 2 6" xfId="7951"/>
    <cellStyle name="20% - Accent2 3 6 2 2 2 7" xfId="7952"/>
    <cellStyle name="20% - Accent2 3 6 2 2 2 8" xfId="7953"/>
    <cellStyle name="20% - Accent2 3 6 2 2 2 9" xfId="7954"/>
    <cellStyle name="20% - Accent2 3 6 2 2 3" xfId="7955"/>
    <cellStyle name="20% - Accent2 3 6 2 2 3 2" xfId="7956"/>
    <cellStyle name="20% - Accent2 3 6 2 2 3 2 2" xfId="7957"/>
    <cellStyle name="20% - Accent2 3 6 2 2 3 2 3" xfId="7958"/>
    <cellStyle name="20% - Accent2 3 6 2 2 3 3" xfId="7959"/>
    <cellStyle name="20% - Accent2 3 6 2 2 3 3 2" xfId="7960"/>
    <cellStyle name="20% - Accent2 3 6 2 2 3 4" xfId="7961"/>
    <cellStyle name="20% - Accent2 3 6 2 2 3 5" xfId="7962"/>
    <cellStyle name="20% - Accent2 3 6 2 2 3 6" xfId="7963"/>
    <cellStyle name="20% - Accent2 3 6 2 2 3 7" xfId="7964"/>
    <cellStyle name="20% - Accent2 3 6 2 2 3 8" xfId="7965"/>
    <cellStyle name="20% - Accent2 3 6 2 2 3 9" xfId="7966"/>
    <cellStyle name="20% - Accent2 3 6 2 2 4" xfId="7967"/>
    <cellStyle name="20% - Accent2 3 6 2 2 4 2" xfId="7968"/>
    <cellStyle name="20% - Accent2 3 6 2 2 4 2 2" xfId="7969"/>
    <cellStyle name="20% - Accent2 3 6 2 2 4 2 3" xfId="7970"/>
    <cellStyle name="20% - Accent2 3 6 2 2 4 3" xfId="7971"/>
    <cellStyle name="20% - Accent2 3 6 2 2 4 3 2" xfId="7972"/>
    <cellStyle name="20% - Accent2 3 6 2 2 4 4" xfId="7973"/>
    <cellStyle name="20% - Accent2 3 6 2 2 4 5" xfId="7974"/>
    <cellStyle name="20% - Accent2 3 6 2 2 4 6" xfId="7975"/>
    <cellStyle name="20% - Accent2 3 6 2 2 4 7" xfId="7976"/>
    <cellStyle name="20% - Accent2 3 6 2 2 4 8" xfId="7977"/>
    <cellStyle name="20% - Accent2 3 6 2 2 4 9" xfId="7978"/>
    <cellStyle name="20% - Accent2 3 6 2 2 5" xfId="7979"/>
    <cellStyle name="20% - Accent2 3 6 2 2 5 2" xfId="7980"/>
    <cellStyle name="20% - Accent2 3 6 2 2 5 3" xfId="7981"/>
    <cellStyle name="20% - Accent2 3 6 2 2 6" xfId="7982"/>
    <cellStyle name="20% - Accent2 3 6 2 2 6 2" xfId="7983"/>
    <cellStyle name="20% - Accent2 3 6 2 2 7" xfId="7984"/>
    <cellStyle name="20% - Accent2 3 6 2 2 8" xfId="7985"/>
    <cellStyle name="20% - Accent2 3 6 2 2 9" xfId="7986"/>
    <cellStyle name="20% - Accent2 3 6 2 3" xfId="7987"/>
    <cellStyle name="20% - Accent2 3 6 2 3 2" xfId="7988"/>
    <cellStyle name="20% - Accent2 3 6 2 3 2 2" xfId="7989"/>
    <cellStyle name="20% - Accent2 3 6 2 3 2 3" xfId="7990"/>
    <cellStyle name="20% - Accent2 3 6 2 3 3" xfId="7991"/>
    <cellStyle name="20% - Accent2 3 6 2 3 3 2" xfId="7992"/>
    <cellStyle name="20% - Accent2 3 6 2 3 4" xfId="7993"/>
    <cellStyle name="20% - Accent2 3 6 2 3 5" xfId="7994"/>
    <cellStyle name="20% - Accent2 3 6 2 3 6" xfId="7995"/>
    <cellStyle name="20% - Accent2 3 6 2 3 7" xfId="7996"/>
    <cellStyle name="20% - Accent2 3 6 2 3 8" xfId="7997"/>
    <cellStyle name="20% - Accent2 3 6 2 3 9" xfId="7998"/>
    <cellStyle name="20% - Accent2 3 6 2 4" xfId="7999"/>
    <cellStyle name="20% - Accent2 3 6 2 4 2" xfId="8000"/>
    <cellStyle name="20% - Accent2 3 6 2 4 2 2" xfId="8001"/>
    <cellStyle name="20% - Accent2 3 6 2 4 2 3" xfId="8002"/>
    <cellStyle name="20% - Accent2 3 6 2 4 3" xfId="8003"/>
    <cellStyle name="20% - Accent2 3 6 2 4 3 2" xfId="8004"/>
    <cellStyle name="20% - Accent2 3 6 2 4 4" xfId="8005"/>
    <cellStyle name="20% - Accent2 3 6 2 4 5" xfId="8006"/>
    <cellStyle name="20% - Accent2 3 6 2 4 6" xfId="8007"/>
    <cellStyle name="20% - Accent2 3 6 2 4 7" xfId="8008"/>
    <cellStyle name="20% - Accent2 3 6 2 4 8" xfId="8009"/>
    <cellStyle name="20% - Accent2 3 6 2 4 9" xfId="8010"/>
    <cellStyle name="20% - Accent2 3 6 2 5" xfId="8011"/>
    <cellStyle name="20% - Accent2 3 6 2 5 2" xfId="8012"/>
    <cellStyle name="20% - Accent2 3 6 2 5 2 2" xfId="8013"/>
    <cellStyle name="20% - Accent2 3 6 2 5 2 3" xfId="8014"/>
    <cellStyle name="20% - Accent2 3 6 2 5 3" xfId="8015"/>
    <cellStyle name="20% - Accent2 3 6 2 5 3 2" xfId="8016"/>
    <cellStyle name="20% - Accent2 3 6 2 5 4" xfId="8017"/>
    <cellStyle name="20% - Accent2 3 6 2 5 5" xfId="8018"/>
    <cellStyle name="20% - Accent2 3 6 2 5 6" xfId="8019"/>
    <cellStyle name="20% - Accent2 3 6 2 5 7" xfId="8020"/>
    <cellStyle name="20% - Accent2 3 6 2 5 8" xfId="8021"/>
    <cellStyle name="20% - Accent2 3 6 2 5 9" xfId="8022"/>
    <cellStyle name="20% - Accent2 3 6 2 6" xfId="8023"/>
    <cellStyle name="20% - Accent2 3 6 2 6 2" xfId="8024"/>
    <cellStyle name="20% - Accent2 3 6 2 6 3" xfId="8025"/>
    <cellStyle name="20% - Accent2 3 6 2 7" xfId="8026"/>
    <cellStyle name="20% - Accent2 3 6 2 7 2" xfId="8027"/>
    <cellStyle name="20% - Accent2 3 6 2 8" xfId="8028"/>
    <cellStyle name="20% - Accent2 3 6 2 9" xfId="8029"/>
    <cellStyle name="20% - Accent2 3 6 3" xfId="8030"/>
    <cellStyle name="20% - Accent2 3 6 3 10" xfId="8031"/>
    <cellStyle name="20% - Accent2 3 6 3 11" xfId="8032"/>
    <cellStyle name="20% - Accent2 3 6 3 12" xfId="8033"/>
    <cellStyle name="20% - Accent2 3 6 3 13" xfId="8034"/>
    <cellStyle name="20% - Accent2 3 6 3 2" xfId="8035"/>
    <cellStyle name="20% - Accent2 3 6 3 2 10" xfId="8036"/>
    <cellStyle name="20% - Accent2 3 6 3 2 11" xfId="8037"/>
    <cellStyle name="20% - Accent2 3 6 3 2 12" xfId="8038"/>
    <cellStyle name="20% - Accent2 3 6 3 2 2" xfId="8039"/>
    <cellStyle name="20% - Accent2 3 6 3 2 2 2" xfId="8040"/>
    <cellStyle name="20% - Accent2 3 6 3 2 2 2 2" xfId="8041"/>
    <cellStyle name="20% - Accent2 3 6 3 2 2 2 3" xfId="8042"/>
    <cellStyle name="20% - Accent2 3 6 3 2 2 3" xfId="8043"/>
    <cellStyle name="20% - Accent2 3 6 3 2 2 3 2" xfId="8044"/>
    <cellStyle name="20% - Accent2 3 6 3 2 2 4" xfId="8045"/>
    <cellStyle name="20% - Accent2 3 6 3 2 2 5" xfId="8046"/>
    <cellStyle name="20% - Accent2 3 6 3 2 2 6" xfId="8047"/>
    <cellStyle name="20% - Accent2 3 6 3 2 2 7" xfId="8048"/>
    <cellStyle name="20% - Accent2 3 6 3 2 2 8" xfId="8049"/>
    <cellStyle name="20% - Accent2 3 6 3 2 2 9" xfId="8050"/>
    <cellStyle name="20% - Accent2 3 6 3 2 3" xfId="8051"/>
    <cellStyle name="20% - Accent2 3 6 3 2 3 2" xfId="8052"/>
    <cellStyle name="20% - Accent2 3 6 3 2 3 2 2" xfId="8053"/>
    <cellStyle name="20% - Accent2 3 6 3 2 3 2 3" xfId="8054"/>
    <cellStyle name="20% - Accent2 3 6 3 2 3 3" xfId="8055"/>
    <cellStyle name="20% - Accent2 3 6 3 2 3 3 2" xfId="8056"/>
    <cellStyle name="20% - Accent2 3 6 3 2 3 4" xfId="8057"/>
    <cellStyle name="20% - Accent2 3 6 3 2 3 5" xfId="8058"/>
    <cellStyle name="20% - Accent2 3 6 3 2 3 6" xfId="8059"/>
    <cellStyle name="20% - Accent2 3 6 3 2 3 7" xfId="8060"/>
    <cellStyle name="20% - Accent2 3 6 3 2 3 8" xfId="8061"/>
    <cellStyle name="20% - Accent2 3 6 3 2 3 9" xfId="8062"/>
    <cellStyle name="20% - Accent2 3 6 3 2 4" xfId="8063"/>
    <cellStyle name="20% - Accent2 3 6 3 2 4 2" xfId="8064"/>
    <cellStyle name="20% - Accent2 3 6 3 2 4 2 2" xfId="8065"/>
    <cellStyle name="20% - Accent2 3 6 3 2 4 2 3" xfId="8066"/>
    <cellStyle name="20% - Accent2 3 6 3 2 4 3" xfId="8067"/>
    <cellStyle name="20% - Accent2 3 6 3 2 4 3 2" xfId="8068"/>
    <cellStyle name="20% - Accent2 3 6 3 2 4 4" xfId="8069"/>
    <cellStyle name="20% - Accent2 3 6 3 2 4 5" xfId="8070"/>
    <cellStyle name="20% - Accent2 3 6 3 2 4 6" xfId="8071"/>
    <cellStyle name="20% - Accent2 3 6 3 2 4 7" xfId="8072"/>
    <cellStyle name="20% - Accent2 3 6 3 2 4 8" xfId="8073"/>
    <cellStyle name="20% - Accent2 3 6 3 2 4 9" xfId="8074"/>
    <cellStyle name="20% - Accent2 3 6 3 2 5" xfId="8075"/>
    <cellStyle name="20% - Accent2 3 6 3 2 5 2" xfId="8076"/>
    <cellStyle name="20% - Accent2 3 6 3 2 5 3" xfId="8077"/>
    <cellStyle name="20% - Accent2 3 6 3 2 6" xfId="8078"/>
    <cellStyle name="20% - Accent2 3 6 3 2 6 2" xfId="8079"/>
    <cellStyle name="20% - Accent2 3 6 3 2 7" xfId="8080"/>
    <cellStyle name="20% - Accent2 3 6 3 2 8" xfId="8081"/>
    <cellStyle name="20% - Accent2 3 6 3 2 9" xfId="8082"/>
    <cellStyle name="20% - Accent2 3 6 3 3" xfId="8083"/>
    <cellStyle name="20% - Accent2 3 6 3 3 2" xfId="8084"/>
    <cellStyle name="20% - Accent2 3 6 3 3 2 2" xfId="8085"/>
    <cellStyle name="20% - Accent2 3 6 3 3 2 3" xfId="8086"/>
    <cellStyle name="20% - Accent2 3 6 3 3 3" xfId="8087"/>
    <cellStyle name="20% - Accent2 3 6 3 3 3 2" xfId="8088"/>
    <cellStyle name="20% - Accent2 3 6 3 3 4" xfId="8089"/>
    <cellStyle name="20% - Accent2 3 6 3 3 5" xfId="8090"/>
    <cellStyle name="20% - Accent2 3 6 3 3 6" xfId="8091"/>
    <cellStyle name="20% - Accent2 3 6 3 3 7" xfId="8092"/>
    <cellStyle name="20% - Accent2 3 6 3 3 8" xfId="8093"/>
    <cellStyle name="20% - Accent2 3 6 3 3 9" xfId="8094"/>
    <cellStyle name="20% - Accent2 3 6 3 4" xfId="8095"/>
    <cellStyle name="20% - Accent2 3 6 3 4 2" xfId="8096"/>
    <cellStyle name="20% - Accent2 3 6 3 4 2 2" xfId="8097"/>
    <cellStyle name="20% - Accent2 3 6 3 4 2 3" xfId="8098"/>
    <cellStyle name="20% - Accent2 3 6 3 4 3" xfId="8099"/>
    <cellStyle name="20% - Accent2 3 6 3 4 3 2" xfId="8100"/>
    <cellStyle name="20% - Accent2 3 6 3 4 4" xfId="8101"/>
    <cellStyle name="20% - Accent2 3 6 3 4 5" xfId="8102"/>
    <cellStyle name="20% - Accent2 3 6 3 4 6" xfId="8103"/>
    <cellStyle name="20% - Accent2 3 6 3 4 7" xfId="8104"/>
    <cellStyle name="20% - Accent2 3 6 3 4 8" xfId="8105"/>
    <cellStyle name="20% - Accent2 3 6 3 4 9" xfId="8106"/>
    <cellStyle name="20% - Accent2 3 6 3 5" xfId="8107"/>
    <cellStyle name="20% - Accent2 3 6 3 5 2" xfId="8108"/>
    <cellStyle name="20% - Accent2 3 6 3 5 2 2" xfId="8109"/>
    <cellStyle name="20% - Accent2 3 6 3 5 2 3" xfId="8110"/>
    <cellStyle name="20% - Accent2 3 6 3 5 3" xfId="8111"/>
    <cellStyle name="20% - Accent2 3 6 3 5 3 2" xfId="8112"/>
    <cellStyle name="20% - Accent2 3 6 3 5 4" xfId="8113"/>
    <cellStyle name="20% - Accent2 3 6 3 5 5" xfId="8114"/>
    <cellStyle name="20% - Accent2 3 6 3 5 6" xfId="8115"/>
    <cellStyle name="20% - Accent2 3 6 3 5 7" xfId="8116"/>
    <cellStyle name="20% - Accent2 3 6 3 5 8" xfId="8117"/>
    <cellStyle name="20% - Accent2 3 6 3 5 9" xfId="8118"/>
    <cellStyle name="20% - Accent2 3 6 3 6" xfId="8119"/>
    <cellStyle name="20% - Accent2 3 6 3 6 2" xfId="8120"/>
    <cellStyle name="20% - Accent2 3 6 3 6 3" xfId="8121"/>
    <cellStyle name="20% - Accent2 3 6 3 7" xfId="8122"/>
    <cellStyle name="20% - Accent2 3 6 3 7 2" xfId="8123"/>
    <cellStyle name="20% - Accent2 3 6 3 8" xfId="8124"/>
    <cellStyle name="20% - Accent2 3 6 3 9" xfId="8125"/>
    <cellStyle name="20% - Accent2 3 6 4" xfId="8126"/>
    <cellStyle name="20% - Accent2 3 6 4 10" xfId="8127"/>
    <cellStyle name="20% - Accent2 3 6 4 11" xfId="8128"/>
    <cellStyle name="20% - Accent2 3 6 4 12" xfId="8129"/>
    <cellStyle name="20% - Accent2 3 6 4 2" xfId="8130"/>
    <cellStyle name="20% - Accent2 3 6 4 2 2" xfId="8131"/>
    <cellStyle name="20% - Accent2 3 6 4 2 2 2" xfId="8132"/>
    <cellStyle name="20% - Accent2 3 6 4 2 2 3" xfId="8133"/>
    <cellStyle name="20% - Accent2 3 6 4 2 3" xfId="8134"/>
    <cellStyle name="20% - Accent2 3 6 4 2 3 2" xfId="8135"/>
    <cellStyle name="20% - Accent2 3 6 4 2 4" xfId="8136"/>
    <cellStyle name="20% - Accent2 3 6 4 2 5" xfId="8137"/>
    <cellStyle name="20% - Accent2 3 6 4 2 6" xfId="8138"/>
    <cellStyle name="20% - Accent2 3 6 4 2 7" xfId="8139"/>
    <cellStyle name="20% - Accent2 3 6 4 2 8" xfId="8140"/>
    <cellStyle name="20% - Accent2 3 6 4 2 9" xfId="8141"/>
    <cellStyle name="20% - Accent2 3 6 4 3" xfId="8142"/>
    <cellStyle name="20% - Accent2 3 6 4 3 2" xfId="8143"/>
    <cellStyle name="20% - Accent2 3 6 4 3 2 2" xfId="8144"/>
    <cellStyle name="20% - Accent2 3 6 4 3 2 3" xfId="8145"/>
    <cellStyle name="20% - Accent2 3 6 4 3 3" xfId="8146"/>
    <cellStyle name="20% - Accent2 3 6 4 3 3 2" xfId="8147"/>
    <cellStyle name="20% - Accent2 3 6 4 3 4" xfId="8148"/>
    <cellStyle name="20% - Accent2 3 6 4 3 5" xfId="8149"/>
    <cellStyle name="20% - Accent2 3 6 4 3 6" xfId="8150"/>
    <cellStyle name="20% - Accent2 3 6 4 3 7" xfId="8151"/>
    <cellStyle name="20% - Accent2 3 6 4 3 8" xfId="8152"/>
    <cellStyle name="20% - Accent2 3 6 4 3 9" xfId="8153"/>
    <cellStyle name="20% - Accent2 3 6 4 4" xfId="8154"/>
    <cellStyle name="20% - Accent2 3 6 4 4 2" xfId="8155"/>
    <cellStyle name="20% - Accent2 3 6 4 4 2 2" xfId="8156"/>
    <cellStyle name="20% - Accent2 3 6 4 4 2 3" xfId="8157"/>
    <cellStyle name="20% - Accent2 3 6 4 4 3" xfId="8158"/>
    <cellStyle name="20% - Accent2 3 6 4 4 3 2" xfId="8159"/>
    <cellStyle name="20% - Accent2 3 6 4 4 4" xfId="8160"/>
    <cellStyle name="20% - Accent2 3 6 4 4 5" xfId="8161"/>
    <cellStyle name="20% - Accent2 3 6 4 4 6" xfId="8162"/>
    <cellStyle name="20% - Accent2 3 6 4 4 7" xfId="8163"/>
    <cellStyle name="20% - Accent2 3 6 4 4 8" xfId="8164"/>
    <cellStyle name="20% - Accent2 3 6 4 4 9" xfId="8165"/>
    <cellStyle name="20% - Accent2 3 6 4 5" xfId="8166"/>
    <cellStyle name="20% - Accent2 3 6 4 5 2" xfId="8167"/>
    <cellStyle name="20% - Accent2 3 6 4 5 3" xfId="8168"/>
    <cellStyle name="20% - Accent2 3 6 4 6" xfId="8169"/>
    <cellStyle name="20% - Accent2 3 6 4 6 2" xfId="8170"/>
    <cellStyle name="20% - Accent2 3 6 4 7" xfId="8171"/>
    <cellStyle name="20% - Accent2 3 6 4 8" xfId="8172"/>
    <cellStyle name="20% - Accent2 3 6 4 9" xfId="8173"/>
    <cellStyle name="20% - Accent2 3 6 5" xfId="8174"/>
    <cellStyle name="20% - Accent2 3 6 5 2" xfId="8175"/>
    <cellStyle name="20% - Accent2 3 6 5 2 2" xfId="8176"/>
    <cellStyle name="20% - Accent2 3 6 5 2 3" xfId="8177"/>
    <cellStyle name="20% - Accent2 3 6 5 3" xfId="8178"/>
    <cellStyle name="20% - Accent2 3 6 5 3 2" xfId="8179"/>
    <cellStyle name="20% - Accent2 3 6 5 4" xfId="8180"/>
    <cellStyle name="20% - Accent2 3 6 5 5" xfId="8181"/>
    <cellStyle name="20% - Accent2 3 6 5 6" xfId="8182"/>
    <cellStyle name="20% - Accent2 3 6 5 7" xfId="8183"/>
    <cellStyle name="20% - Accent2 3 6 5 8" xfId="8184"/>
    <cellStyle name="20% - Accent2 3 6 5 9" xfId="8185"/>
    <cellStyle name="20% - Accent2 3 6 6" xfId="8186"/>
    <cellStyle name="20% - Accent2 3 6 6 2" xfId="8187"/>
    <cellStyle name="20% - Accent2 3 6 6 2 2" xfId="8188"/>
    <cellStyle name="20% - Accent2 3 6 6 2 3" xfId="8189"/>
    <cellStyle name="20% - Accent2 3 6 6 3" xfId="8190"/>
    <cellStyle name="20% - Accent2 3 6 6 3 2" xfId="8191"/>
    <cellStyle name="20% - Accent2 3 6 6 4" xfId="8192"/>
    <cellStyle name="20% - Accent2 3 6 6 5" xfId="8193"/>
    <cellStyle name="20% - Accent2 3 6 6 6" xfId="8194"/>
    <cellStyle name="20% - Accent2 3 6 6 7" xfId="8195"/>
    <cellStyle name="20% - Accent2 3 6 6 8" xfId="8196"/>
    <cellStyle name="20% - Accent2 3 6 6 9" xfId="8197"/>
    <cellStyle name="20% - Accent2 3 6 7" xfId="8198"/>
    <cellStyle name="20% - Accent2 3 6 7 2" xfId="8199"/>
    <cellStyle name="20% - Accent2 3 6 7 2 2" xfId="8200"/>
    <cellStyle name="20% - Accent2 3 6 7 2 3" xfId="8201"/>
    <cellStyle name="20% - Accent2 3 6 7 3" xfId="8202"/>
    <cellStyle name="20% - Accent2 3 6 7 3 2" xfId="8203"/>
    <cellStyle name="20% - Accent2 3 6 7 4" xfId="8204"/>
    <cellStyle name="20% - Accent2 3 6 7 5" xfId="8205"/>
    <cellStyle name="20% - Accent2 3 6 7 6" xfId="8206"/>
    <cellStyle name="20% - Accent2 3 6 7 7" xfId="8207"/>
    <cellStyle name="20% - Accent2 3 6 7 8" xfId="8208"/>
    <cellStyle name="20% - Accent2 3 6 7 9" xfId="8209"/>
    <cellStyle name="20% - Accent2 3 6 8" xfId="8210"/>
    <cellStyle name="20% - Accent2 3 6 8 2" xfId="8211"/>
    <cellStyle name="20% - Accent2 3 6 8 3" xfId="8212"/>
    <cellStyle name="20% - Accent2 3 6 9" xfId="8213"/>
    <cellStyle name="20% - Accent2 3 6 9 2" xfId="8214"/>
    <cellStyle name="20% - Accent2 3 7" xfId="8215"/>
    <cellStyle name="20% - Accent2 3 7 10" xfId="8216"/>
    <cellStyle name="20% - Accent2 3 7 11" xfId="8217"/>
    <cellStyle name="20% - Accent2 3 7 12" xfId="8218"/>
    <cellStyle name="20% - Accent2 3 7 13" xfId="8219"/>
    <cellStyle name="20% - Accent2 3 7 2" xfId="8220"/>
    <cellStyle name="20% - Accent2 3 7 2 10" xfId="8221"/>
    <cellStyle name="20% - Accent2 3 7 2 11" xfId="8222"/>
    <cellStyle name="20% - Accent2 3 7 2 12" xfId="8223"/>
    <cellStyle name="20% - Accent2 3 7 2 2" xfId="8224"/>
    <cellStyle name="20% - Accent2 3 7 2 2 2" xfId="8225"/>
    <cellStyle name="20% - Accent2 3 7 2 2 2 2" xfId="8226"/>
    <cellStyle name="20% - Accent2 3 7 2 2 2 3" xfId="8227"/>
    <cellStyle name="20% - Accent2 3 7 2 2 3" xfId="8228"/>
    <cellStyle name="20% - Accent2 3 7 2 2 3 2" xfId="8229"/>
    <cellStyle name="20% - Accent2 3 7 2 2 4" xfId="8230"/>
    <cellStyle name="20% - Accent2 3 7 2 2 5" xfId="8231"/>
    <cellStyle name="20% - Accent2 3 7 2 2 6" xfId="8232"/>
    <cellStyle name="20% - Accent2 3 7 2 2 7" xfId="8233"/>
    <cellStyle name="20% - Accent2 3 7 2 2 8" xfId="8234"/>
    <cellStyle name="20% - Accent2 3 7 2 2 9" xfId="8235"/>
    <cellStyle name="20% - Accent2 3 7 2 3" xfId="8236"/>
    <cellStyle name="20% - Accent2 3 7 2 3 2" xfId="8237"/>
    <cellStyle name="20% - Accent2 3 7 2 3 2 2" xfId="8238"/>
    <cellStyle name="20% - Accent2 3 7 2 3 2 3" xfId="8239"/>
    <cellStyle name="20% - Accent2 3 7 2 3 3" xfId="8240"/>
    <cellStyle name="20% - Accent2 3 7 2 3 3 2" xfId="8241"/>
    <cellStyle name="20% - Accent2 3 7 2 3 4" xfId="8242"/>
    <cellStyle name="20% - Accent2 3 7 2 3 5" xfId="8243"/>
    <cellStyle name="20% - Accent2 3 7 2 3 6" xfId="8244"/>
    <cellStyle name="20% - Accent2 3 7 2 3 7" xfId="8245"/>
    <cellStyle name="20% - Accent2 3 7 2 3 8" xfId="8246"/>
    <cellStyle name="20% - Accent2 3 7 2 3 9" xfId="8247"/>
    <cellStyle name="20% - Accent2 3 7 2 4" xfId="8248"/>
    <cellStyle name="20% - Accent2 3 7 2 4 2" xfId="8249"/>
    <cellStyle name="20% - Accent2 3 7 2 4 2 2" xfId="8250"/>
    <cellStyle name="20% - Accent2 3 7 2 4 2 3" xfId="8251"/>
    <cellStyle name="20% - Accent2 3 7 2 4 3" xfId="8252"/>
    <cellStyle name="20% - Accent2 3 7 2 4 3 2" xfId="8253"/>
    <cellStyle name="20% - Accent2 3 7 2 4 4" xfId="8254"/>
    <cellStyle name="20% - Accent2 3 7 2 4 5" xfId="8255"/>
    <cellStyle name="20% - Accent2 3 7 2 4 6" xfId="8256"/>
    <cellStyle name="20% - Accent2 3 7 2 4 7" xfId="8257"/>
    <cellStyle name="20% - Accent2 3 7 2 4 8" xfId="8258"/>
    <cellStyle name="20% - Accent2 3 7 2 4 9" xfId="8259"/>
    <cellStyle name="20% - Accent2 3 7 2 5" xfId="8260"/>
    <cellStyle name="20% - Accent2 3 7 2 5 2" xfId="8261"/>
    <cellStyle name="20% - Accent2 3 7 2 5 3" xfId="8262"/>
    <cellStyle name="20% - Accent2 3 7 2 6" xfId="8263"/>
    <cellStyle name="20% - Accent2 3 7 2 6 2" xfId="8264"/>
    <cellStyle name="20% - Accent2 3 7 2 7" xfId="8265"/>
    <cellStyle name="20% - Accent2 3 7 2 8" xfId="8266"/>
    <cellStyle name="20% - Accent2 3 7 2 9" xfId="8267"/>
    <cellStyle name="20% - Accent2 3 7 3" xfId="8268"/>
    <cellStyle name="20% - Accent2 3 7 3 2" xfId="8269"/>
    <cellStyle name="20% - Accent2 3 7 3 2 2" xfId="8270"/>
    <cellStyle name="20% - Accent2 3 7 3 2 3" xfId="8271"/>
    <cellStyle name="20% - Accent2 3 7 3 3" xfId="8272"/>
    <cellStyle name="20% - Accent2 3 7 3 3 2" xfId="8273"/>
    <cellStyle name="20% - Accent2 3 7 3 4" xfId="8274"/>
    <cellStyle name="20% - Accent2 3 7 3 5" xfId="8275"/>
    <cellStyle name="20% - Accent2 3 7 3 6" xfId="8276"/>
    <cellStyle name="20% - Accent2 3 7 3 7" xfId="8277"/>
    <cellStyle name="20% - Accent2 3 7 3 8" xfId="8278"/>
    <cellStyle name="20% - Accent2 3 7 3 9" xfId="8279"/>
    <cellStyle name="20% - Accent2 3 7 4" xfId="8280"/>
    <cellStyle name="20% - Accent2 3 7 4 2" xfId="8281"/>
    <cellStyle name="20% - Accent2 3 7 4 2 2" xfId="8282"/>
    <cellStyle name="20% - Accent2 3 7 4 2 3" xfId="8283"/>
    <cellStyle name="20% - Accent2 3 7 4 3" xfId="8284"/>
    <cellStyle name="20% - Accent2 3 7 4 3 2" xfId="8285"/>
    <cellStyle name="20% - Accent2 3 7 4 4" xfId="8286"/>
    <cellStyle name="20% - Accent2 3 7 4 5" xfId="8287"/>
    <cellStyle name="20% - Accent2 3 7 4 6" xfId="8288"/>
    <cellStyle name="20% - Accent2 3 7 4 7" xfId="8289"/>
    <cellStyle name="20% - Accent2 3 7 4 8" xfId="8290"/>
    <cellStyle name="20% - Accent2 3 7 4 9" xfId="8291"/>
    <cellStyle name="20% - Accent2 3 7 5" xfId="8292"/>
    <cellStyle name="20% - Accent2 3 7 5 2" xfId="8293"/>
    <cellStyle name="20% - Accent2 3 7 5 2 2" xfId="8294"/>
    <cellStyle name="20% - Accent2 3 7 5 2 3" xfId="8295"/>
    <cellStyle name="20% - Accent2 3 7 5 3" xfId="8296"/>
    <cellStyle name="20% - Accent2 3 7 5 3 2" xfId="8297"/>
    <cellStyle name="20% - Accent2 3 7 5 4" xfId="8298"/>
    <cellStyle name="20% - Accent2 3 7 5 5" xfId="8299"/>
    <cellStyle name="20% - Accent2 3 7 5 6" xfId="8300"/>
    <cellStyle name="20% - Accent2 3 7 5 7" xfId="8301"/>
    <cellStyle name="20% - Accent2 3 7 5 8" xfId="8302"/>
    <cellStyle name="20% - Accent2 3 7 5 9" xfId="8303"/>
    <cellStyle name="20% - Accent2 3 7 6" xfId="8304"/>
    <cellStyle name="20% - Accent2 3 7 6 2" xfId="8305"/>
    <cellStyle name="20% - Accent2 3 7 6 3" xfId="8306"/>
    <cellStyle name="20% - Accent2 3 7 7" xfId="8307"/>
    <cellStyle name="20% - Accent2 3 7 7 2" xfId="8308"/>
    <cellStyle name="20% - Accent2 3 7 8" xfId="8309"/>
    <cellStyle name="20% - Accent2 3 7 9" xfId="8310"/>
    <cellStyle name="20% - Accent2 3 8" xfId="8311"/>
    <cellStyle name="20% - Accent2 3 8 10" xfId="8312"/>
    <cellStyle name="20% - Accent2 3 8 11" xfId="8313"/>
    <cellStyle name="20% - Accent2 3 8 12" xfId="8314"/>
    <cellStyle name="20% - Accent2 3 8 13" xfId="8315"/>
    <cellStyle name="20% - Accent2 3 8 2" xfId="8316"/>
    <cellStyle name="20% - Accent2 3 8 2 10" xfId="8317"/>
    <cellStyle name="20% - Accent2 3 8 2 11" xfId="8318"/>
    <cellStyle name="20% - Accent2 3 8 2 12" xfId="8319"/>
    <cellStyle name="20% - Accent2 3 8 2 2" xfId="8320"/>
    <cellStyle name="20% - Accent2 3 8 2 2 2" xfId="8321"/>
    <cellStyle name="20% - Accent2 3 8 2 2 2 2" xfId="8322"/>
    <cellStyle name="20% - Accent2 3 8 2 2 2 3" xfId="8323"/>
    <cellStyle name="20% - Accent2 3 8 2 2 3" xfId="8324"/>
    <cellStyle name="20% - Accent2 3 8 2 2 3 2" xfId="8325"/>
    <cellStyle name="20% - Accent2 3 8 2 2 4" xfId="8326"/>
    <cellStyle name="20% - Accent2 3 8 2 2 5" xfId="8327"/>
    <cellStyle name="20% - Accent2 3 8 2 2 6" xfId="8328"/>
    <cellStyle name="20% - Accent2 3 8 2 2 7" xfId="8329"/>
    <cellStyle name="20% - Accent2 3 8 2 2 8" xfId="8330"/>
    <cellStyle name="20% - Accent2 3 8 2 2 9" xfId="8331"/>
    <cellStyle name="20% - Accent2 3 8 2 3" xfId="8332"/>
    <cellStyle name="20% - Accent2 3 8 2 3 2" xfId="8333"/>
    <cellStyle name="20% - Accent2 3 8 2 3 2 2" xfId="8334"/>
    <cellStyle name="20% - Accent2 3 8 2 3 2 3" xfId="8335"/>
    <cellStyle name="20% - Accent2 3 8 2 3 3" xfId="8336"/>
    <cellStyle name="20% - Accent2 3 8 2 3 3 2" xfId="8337"/>
    <cellStyle name="20% - Accent2 3 8 2 3 4" xfId="8338"/>
    <cellStyle name="20% - Accent2 3 8 2 3 5" xfId="8339"/>
    <cellStyle name="20% - Accent2 3 8 2 3 6" xfId="8340"/>
    <cellStyle name="20% - Accent2 3 8 2 3 7" xfId="8341"/>
    <cellStyle name="20% - Accent2 3 8 2 3 8" xfId="8342"/>
    <cellStyle name="20% - Accent2 3 8 2 3 9" xfId="8343"/>
    <cellStyle name="20% - Accent2 3 8 2 4" xfId="8344"/>
    <cellStyle name="20% - Accent2 3 8 2 4 2" xfId="8345"/>
    <cellStyle name="20% - Accent2 3 8 2 4 2 2" xfId="8346"/>
    <cellStyle name="20% - Accent2 3 8 2 4 2 3" xfId="8347"/>
    <cellStyle name="20% - Accent2 3 8 2 4 3" xfId="8348"/>
    <cellStyle name="20% - Accent2 3 8 2 4 3 2" xfId="8349"/>
    <cellStyle name="20% - Accent2 3 8 2 4 4" xfId="8350"/>
    <cellStyle name="20% - Accent2 3 8 2 4 5" xfId="8351"/>
    <cellStyle name="20% - Accent2 3 8 2 4 6" xfId="8352"/>
    <cellStyle name="20% - Accent2 3 8 2 4 7" xfId="8353"/>
    <cellStyle name="20% - Accent2 3 8 2 4 8" xfId="8354"/>
    <cellStyle name="20% - Accent2 3 8 2 4 9" xfId="8355"/>
    <cellStyle name="20% - Accent2 3 8 2 5" xfId="8356"/>
    <cellStyle name="20% - Accent2 3 8 2 5 2" xfId="8357"/>
    <cellStyle name="20% - Accent2 3 8 2 5 3" xfId="8358"/>
    <cellStyle name="20% - Accent2 3 8 2 6" xfId="8359"/>
    <cellStyle name="20% - Accent2 3 8 2 6 2" xfId="8360"/>
    <cellStyle name="20% - Accent2 3 8 2 7" xfId="8361"/>
    <cellStyle name="20% - Accent2 3 8 2 8" xfId="8362"/>
    <cellStyle name="20% - Accent2 3 8 2 9" xfId="8363"/>
    <cellStyle name="20% - Accent2 3 8 3" xfId="8364"/>
    <cellStyle name="20% - Accent2 3 8 3 2" xfId="8365"/>
    <cellStyle name="20% - Accent2 3 8 3 2 2" xfId="8366"/>
    <cellStyle name="20% - Accent2 3 8 3 2 3" xfId="8367"/>
    <cellStyle name="20% - Accent2 3 8 3 3" xfId="8368"/>
    <cellStyle name="20% - Accent2 3 8 3 3 2" xfId="8369"/>
    <cellStyle name="20% - Accent2 3 8 3 4" xfId="8370"/>
    <cellStyle name="20% - Accent2 3 8 3 5" xfId="8371"/>
    <cellStyle name="20% - Accent2 3 8 3 6" xfId="8372"/>
    <cellStyle name="20% - Accent2 3 8 3 7" xfId="8373"/>
    <cellStyle name="20% - Accent2 3 8 3 8" xfId="8374"/>
    <cellStyle name="20% - Accent2 3 8 3 9" xfId="8375"/>
    <cellStyle name="20% - Accent2 3 8 4" xfId="8376"/>
    <cellStyle name="20% - Accent2 3 8 4 2" xfId="8377"/>
    <cellStyle name="20% - Accent2 3 8 4 2 2" xfId="8378"/>
    <cellStyle name="20% - Accent2 3 8 4 2 3" xfId="8379"/>
    <cellStyle name="20% - Accent2 3 8 4 3" xfId="8380"/>
    <cellStyle name="20% - Accent2 3 8 4 3 2" xfId="8381"/>
    <cellStyle name="20% - Accent2 3 8 4 4" xfId="8382"/>
    <cellStyle name="20% - Accent2 3 8 4 5" xfId="8383"/>
    <cellStyle name="20% - Accent2 3 8 4 6" xfId="8384"/>
    <cellStyle name="20% - Accent2 3 8 4 7" xfId="8385"/>
    <cellStyle name="20% - Accent2 3 8 4 8" xfId="8386"/>
    <cellStyle name="20% - Accent2 3 8 4 9" xfId="8387"/>
    <cellStyle name="20% - Accent2 3 8 5" xfId="8388"/>
    <cellStyle name="20% - Accent2 3 8 5 2" xfId="8389"/>
    <cellStyle name="20% - Accent2 3 8 5 2 2" xfId="8390"/>
    <cellStyle name="20% - Accent2 3 8 5 2 3" xfId="8391"/>
    <cellStyle name="20% - Accent2 3 8 5 3" xfId="8392"/>
    <cellStyle name="20% - Accent2 3 8 5 3 2" xfId="8393"/>
    <cellStyle name="20% - Accent2 3 8 5 4" xfId="8394"/>
    <cellStyle name="20% - Accent2 3 8 5 5" xfId="8395"/>
    <cellStyle name="20% - Accent2 3 8 5 6" xfId="8396"/>
    <cellStyle name="20% - Accent2 3 8 5 7" xfId="8397"/>
    <cellStyle name="20% - Accent2 3 8 5 8" xfId="8398"/>
    <cellStyle name="20% - Accent2 3 8 5 9" xfId="8399"/>
    <cellStyle name="20% - Accent2 3 8 6" xfId="8400"/>
    <cellStyle name="20% - Accent2 3 8 6 2" xfId="8401"/>
    <cellStyle name="20% - Accent2 3 8 6 3" xfId="8402"/>
    <cellStyle name="20% - Accent2 3 8 7" xfId="8403"/>
    <cellStyle name="20% - Accent2 3 8 7 2" xfId="8404"/>
    <cellStyle name="20% - Accent2 3 8 8" xfId="8405"/>
    <cellStyle name="20% - Accent2 3 8 9" xfId="8406"/>
    <cellStyle name="20% - Accent2 3 9" xfId="8407"/>
    <cellStyle name="20% - Accent2 3 9 10" xfId="8408"/>
    <cellStyle name="20% - Accent2 3 9 11" xfId="8409"/>
    <cellStyle name="20% - Accent2 3 9 12" xfId="8410"/>
    <cellStyle name="20% - Accent2 3 9 2" xfId="8411"/>
    <cellStyle name="20% - Accent2 3 9 2 2" xfId="8412"/>
    <cellStyle name="20% - Accent2 3 9 2 2 2" xfId="8413"/>
    <cellStyle name="20% - Accent2 3 9 2 2 3" xfId="8414"/>
    <cellStyle name="20% - Accent2 3 9 2 3" xfId="8415"/>
    <cellStyle name="20% - Accent2 3 9 2 3 2" xfId="8416"/>
    <cellStyle name="20% - Accent2 3 9 2 4" xfId="8417"/>
    <cellStyle name="20% - Accent2 3 9 2 5" xfId="8418"/>
    <cellStyle name="20% - Accent2 3 9 2 6" xfId="8419"/>
    <cellStyle name="20% - Accent2 3 9 2 7" xfId="8420"/>
    <cellStyle name="20% - Accent2 3 9 2 8" xfId="8421"/>
    <cellStyle name="20% - Accent2 3 9 2 9" xfId="8422"/>
    <cellStyle name="20% - Accent2 3 9 3" xfId="8423"/>
    <cellStyle name="20% - Accent2 3 9 3 2" xfId="8424"/>
    <cellStyle name="20% - Accent2 3 9 3 2 2" xfId="8425"/>
    <cellStyle name="20% - Accent2 3 9 3 2 3" xfId="8426"/>
    <cellStyle name="20% - Accent2 3 9 3 3" xfId="8427"/>
    <cellStyle name="20% - Accent2 3 9 3 3 2" xfId="8428"/>
    <cellStyle name="20% - Accent2 3 9 3 4" xfId="8429"/>
    <cellStyle name="20% - Accent2 3 9 3 5" xfId="8430"/>
    <cellStyle name="20% - Accent2 3 9 3 6" xfId="8431"/>
    <cellStyle name="20% - Accent2 3 9 3 7" xfId="8432"/>
    <cellStyle name="20% - Accent2 3 9 3 8" xfId="8433"/>
    <cellStyle name="20% - Accent2 3 9 3 9" xfId="8434"/>
    <cellStyle name="20% - Accent2 3 9 4" xfId="8435"/>
    <cellStyle name="20% - Accent2 3 9 4 2" xfId="8436"/>
    <cellStyle name="20% - Accent2 3 9 4 2 2" xfId="8437"/>
    <cellStyle name="20% - Accent2 3 9 4 2 3" xfId="8438"/>
    <cellStyle name="20% - Accent2 3 9 4 3" xfId="8439"/>
    <cellStyle name="20% - Accent2 3 9 4 3 2" xfId="8440"/>
    <cellStyle name="20% - Accent2 3 9 4 4" xfId="8441"/>
    <cellStyle name="20% - Accent2 3 9 4 5" xfId="8442"/>
    <cellStyle name="20% - Accent2 3 9 4 6" xfId="8443"/>
    <cellStyle name="20% - Accent2 3 9 4 7" xfId="8444"/>
    <cellStyle name="20% - Accent2 3 9 4 8" xfId="8445"/>
    <cellStyle name="20% - Accent2 3 9 4 9" xfId="8446"/>
    <cellStyle name="20% - Accent2 3 9 5" xfId="8447"/>
    <cellStyle name="20% - Accent2 3 9 5 2" xfId="8448"/>
    <cellStyle name="20% - Accent2 3 9 5 3" xfId="8449"/>
    <cellStyle name="20% - Accent2 3 9 6" xfId="8450"/>
    <cellStyle name="20% - Accent2 3 9 6 2" xfId="8451"/>
    <cellStyle name="20% - Accent2 3 9 7" xfId="8452"/>
    <cellStyle name="20% - Accent2 3 9 8" xfId="8453"/>
    <cellStyle name="20% - Accent2 3 9 9" xfId="8454"/>
    <cellStyle name="20% - Accent2 4" xfId="8455"/>
    <cellStyle name="20% - Accent2 4 2" xfId="8456"/>
    <cellStyle name="20% - Accent2 4 3" xfId="58888"/>
    <cellStyle name="20% - Accent2 4 4" xfId="58889"/>
    <cellStyle name="20% - Accent2 5" xfId="39"/>
    <cellStyle name="20% - Accent2 5 2" xfId="8457"/>
    <cellStyle name="20% - Accent2 5 3" xfId="58890"/>
    <cellStyle name="20% - Accent2 5 4" xfId="58891"/>
    <cellStyle name="20% - Accent2 6" xfId="8458"/>
    <cellStyle name="20% - Accent2 6 2" xfId="8459"/>
    <cellStyle name="20% - Accent2 6 3" xfId="58892"/>
    <cellStyle name="20% - Accent2 6 4" xfId="58893"/>
    <cellStyle name="20% - Accent2 7" xfId="8460"/>
    <cellStyle name="20% - Accent2 7 2" xfId="8461"/>
    <cellStyle name="20% - Accent2 7 3" xfId="8462"/>
    <cellStyle name="20% - Accent2 7 4" xfId="58894"/>
    <cellStyle name="20% - Accent2 8" xfId="8463"/>
    <cellStyle name="20% - Accent2 8 2" xfId="58895"/>
    <cellStyle name="20% - Accent2 8 3" xfId="58896"/>
    <cellStyle name="20% - Accent2 9" xfId="8464"/>
    <cellStyle name="20% - Accent2 9 2" xfId="58897"/>
    <cellStyle name="20% - Accent2 9 3" xfId="58898"/>
    <cellStyle name="20% - Accent3 10" xfId="8465"/>
    <cellStyle name="20% - Accent3 11" xfId="40"/>
    <cellStyle name="20% - Accent3 12" xfId="8466"/>
    <cellStyle name="20% - Accent3 2" xfId="41"/>
    <cellStyle name="20% - Accent3 2 10" xfId="8467"/>
    <cellStyle name="20% - Accent3 2 10 2" xfId="8468"/>
    <cellStyle name="20% - Accent3 2 10 2 2" xfId="8469"/>
    <cellStyle name="20% - Accent3 2 10 2 3" xfId="8470"/>
    <cellStyle name="20% - Accent3 2 10 3" xfId="8471"/>
    <cellStyle name="20% - Accent3 2 10 3 2" xfId="8472"/>
    <cellStyle name="20% - Accent3 2 10 4" xfId="8473"/>
    <cellStyle name="20% - Accent3 2 10 5" xfId="8474"/>
    <cellStyle name="20% - Accent3 2 10 6" xfId="8475"/>
    <cellStyle name="20% - Accent3 2 10 7" xfId="8476"/>
    <cellStyle name="20% - Accent3 2 10 8" xfId="8477"/>
    <cellStyle name="20% - Accent3 2 10 9" xfId="8478"/>
    <cellStyle name="20% - Accent3 2 11" xfId="8479"/>
    <cellStyle name="20% - Accent3 2 11 2" xfId="8480"/>
    <cellStyle name="20% - Accent3 2 11 2 2" xfId="8481"/>
    <cellStyle name="20% - Accent3 2 11 2 3" xfId="8482"/>
    <cellStyle name="20% - Accent3 2 11 3" xfId="8483"/>
    <cellStyle name="20% - Accent3 2 11 3 2" xfId="8484"/>
    <cellStyle name="20% - Accent3 2 11 4" xfId="8485"/>
    <cellStyle name="20% - Accent3 2 11 5" xfId="8486"/>
    <cellStyle name="20% - Accent3 2 11 6" xfId="8487"/>
    <cellStyle name="20% - Accent3 2 11 7" xfId="8488"/>
    <cellStyle name="20% - Accent3 2 11 8" xfId="8489"/>
    <cellStyle name="20% - Accent3 2 11 9" xfId="8490"/>
    <cellStyle name="20% - Accent3 2 12" xfId="8491"/>
    <cellStyle name="20% - Accent3 2 12 2" xfId="8492"/>
    <cellStyle name="20% - Accent3 2 12 2 2" xfId="8493"/>
    <cellStyle name="20% - Accent3 2 12 2 3" xfId="8494"/>
    <cellStyle name="20% - Accent3 2 12 3" xfId="8495"/>
    <cellStyle name="20% - Accent3 2 12 3 2" xfId="8496"/>
    <cellStyle name="20% - Accent3 2 12 4" xfId="8497"/>
    <cellStyle name="20% - Accent3 2 12 5" xfId="8498"/>
    <cellStyle name="20% - Accent3 2 12 6" xfId="8499"/>
    <cellStyle name="20% - Accent3 2 12 7" xfId="8500"/>
    <cellStyle name="20% - Accent3 2 12 8" xfId="8501"/>
    <cellStyle name="20% - Accent3 2 12 9" xfId="8502"/>
    <cellStyle name="20% - Accent3 2 13" xfId="8503"/>
    <cellStyle name="20% - Accent3 2 13 2" xfId="8504"/>
    <cellStyle name="20% - Accent3 2 14" xfId="8505"/>
    <cellStyle name="20% - Accent3 2 15" xfId="8506"/>
    <cellStyle name="20% - Accent3 2 16" xfId="8507"/>
    <cellStyle name="20% - Accent3 2 17" xfId="8508"/>
    <cellStyle name="20% - Accent3 2 18" xfId="8509"/>
    <cellStyle name="20% - Accent3 2 2" xfId="8510"/>
    <cellStyle name="20% - Accent3 2 2 10" xfId="8511"/>
    <cellStyle name="20% - Accent3 2 2 11" xfId="8512"/>
    <cellStyle name="20% - Accent3 2 2 12" xfId="8513"/>
    <cellStyle name="20% - Accent3 2 2 13" xfId="8514"/>
    <cellStyle name="20% - Accent3 2 2 14" xfId="8515"/>
    <cellStyle name="20% - Accent3 2 2 15" xfId="8516"/>
    <cellStyle name="20% - Accent3 2 2 2" xfId="8517"/>
    <cellStyle name="20% - Accent3 2 2 2 10" xfId="8518"/>
    <cellStyle name="20% - Accent3 2 2 2 11" xfId="8519"/>
    <cellStyle name="20% - Accent3 2 2 2 12" xfId="8520"/>
    <cellStyle name="20% - Accent3 2 2 2 13" xfId="8521"/>
    <cellStyle name="20% - Accent3 2 2 2 2" xfId="8522"/>
    <cellStyle name="20% - Accent3 2 2 2 2 10" xfId="8523"/>
    <cellStyle name="20% - Accent3 2 2 2 2 11" xfId="8524"/>
    <cellStyle name="20% - Accent3 2 2 2 2 12" xfId="8525"/>
    <cellStyle name="20% - Accent3 2 2 2 2 2" xfId="8526"/>
    <cellStyle name="20% - Accent3 2 2 2 2 2 2" xfId="8527"/>
    <cellStyle name="20% - Accent3 2 2 2 2 2 2 2" xfId="8528"/>
    <cellStyle name="20% - Accent3 2 2 2 2 2 2 3" xfId="8529"/>
    <cellStyle name="20% - Accent3 2 2 2 2 2 3" xfId="8530"/>
    <cellStyle name="20% - Accent3 2 2 2 2 2 3 2" xfId="8531"/>
    <cellStyle name="20% - Accent3 2 2 2 2 2 4" xfId="8532"/>
    <cellStyle name="20% - Accent3 2 2 2 2 2 5" xfId="8533"/>
    <cellStyle name="20% - Accent3 2 2 2 2 2 6" xfId="8534"/>
    <cellStyle name="20% - Accent3 2 2 2 2 2 7" xfId="8535"/>
    <cellStyle name="20% - Accent3 2 2 2 2 2 8" xfId="8536"/>
    <cellStyle name="20% - Accent3 2 2 2 2 2 9" xfId="8537"/>
    <cellStyle name="20% - Accent3 2 2 2 2 3" xfId="8538"/>
    <cellStyle name="20% - Accent3 2 2 2 2 3 2" xfId="8539"/>
    <cellStyle name="20% - Accent3 2 2 2 2 3 2 2" xfId="8540"/>
    <cellStyle name="20% - Accent3 2 2 2 2 3 2 3" xfId="8541"/>
    <cellStyle name="20% - Accent3 2 2 2 2 3 3" xfId="8542"/>
    <cellStyle name="20% - Accent3 2 2 2 2 3 3 2" xfId="8543"/>
    <cellStyle name="20% - Accent3 2 2 2 2 3 4" xfId="8544"/>
    <cellStyle name="20% - Accent3 2 2 2 2 3 5" xfId="8545"/>
    <cellStyle name="20% - Accent3 2 2 2 2 3 6" xfId="8546"/>
    <cellStyle name="20% - Accent3 2 2 2 2 3 7" xfId="8547"/>
    <cellStyle name="20% - Accent3 2 2 2 2 3 8" xfId="8548"/>
    <cellStyle name="20% - Accent3 2 2 2 2 3 9" xfId="8549"/>
    <cellStyle name="20% - Accent3 2 2 2 2 4" xfId="8550"/>
    <cellStyle name="20% - Accent3 2 2 2 2 4 2" xfId="8551"/>
    <cellStyle name="20% - Accent3 2 2 2 2 4 2 2" xfId="8552"/>
    <cellStyle name="20% - Accent3 2 2 2 2 4 2 3" xfId="8553"/>
    <cellStyle name="20% - Accent3 2 2 2 2 4 3" xfId="8554"/>
    <cellStyle name="20% - Accent3 2 2 2 2 4 3 2" xfId="8555"/>
    <cellStyle name="20% - Accent3 2 2 2 2 4 4" xfId="8556"/>
    <cellStyle name="20% - Accent3 2 2 2 2 4 5" xfId="8557"/>
    <cellStyle name="20% - Accent3 2 2 2 2 4 6" xfId="8558"/>
    <cellStyle name="20% - Accent3 2 2 2 2 4 7" xfId="8559"/>
    <cellStyle name="20% - Accent3 2 2 2 2 4 8" xfId="8560"/>
    <cellStyle name="20% - Accent3 2 2 2 2 4 9" xfId="8561"/>
    <cellStyle name="20% - Accent3 2 2 2 2 5" xfId="8562"/>
    <cellStyle name="20% - Accent3 2 2 2 2 5 2" xfId="8563"/>
    <cellStyle name="20% - Accent3 2 2 2 2 5 3" xfId="8564"/>
    <cellStyle name="20% - Accent3 2 2 2 2 6" xfId="8565"/>
    <cellStyle name="20% - Accent3 2 2 2 2 6 2" xfId="8566"/>
    <cellStyle name="20% - Accent3 2 2 2 2 7" xfId="8567"/>
    <cellStyle name="20% - Accent3 2 2 2 2 8" xfId="8568"/>
    <cellStyle name="20% - Accent3 2 2 2 2 9" xfId="8569"/>
    <cellStyle name="20% - Accent3 2 2 2 3" xfId="8570"/>
    <cellStyle name="20% - Accent3 2 2 2 3 2" xfId="8571"/>
    <cellStyle name="20% - Accent3 2 2 2 3 2 2" xfId="8572"/>
    <cellStyle name="20% - Accent3 2 2 2 3 2 3" xfId="8573"/>
    <cellStyle name="20% - Accent3 2 2 2 3 3" xfId="8574"/>
    <cellStyle name="20% - Accent3 2 2 2 3 3 2" xfId="8575"/>
    <cellStyle name="20% - Accent3 2 2 2 3 4" xfId="8576"/>
    <cellStyle name="20% - Accent3 2 2 2 3 5" xfId="8577"/>
    <cellStyle name="20% - Accent3 2 2 2 3 6" xfId="8578"/>
    <cellStyle name="20% - Accent3 2 2 2 3 7" xfId="8579"/>
    <cellStyle name="20% - Accent3 2 2 2 3 8" xfId="8580"/>
    <cellStyle name="20% - Accent3 2 2 2 3 9" xfId="8581"/>
    <cellStyle name="20% - Accent3 2 2 2 4" xfId="8582"/>
    <cellStyle name="20% - Accent3 2 2 2 4 2" xfId="8583"/>
    <cellStyle name="20% - Accent3 2 2 2 4 2 2" xfId="8584"/>
    <cellStyle name="20% - Accent3 2 2 2 4 2 3" xfId="8585"/>
    <cellStyle name="20% - Accent3 2 2 2 4 3" xfId="8586"/>
    <cellStyle name="20% - Accent3 2 2 2 4 3 2" xfId="8587"/>
    <cellStyle name="20% - Accent3 2 2 2 4 4" xfId="8588"/>
    <cellStyle name="20% - Accent3 2 2 2 4 5" xfId="8589"/>
    <cellStyle name="20% - Accent3 2 2 2 4 6" xfId="8590"/>
    <cellStyle name="20% - Accent3 2 2 2 4 7" xfId="8591"/>
    <cellStyle name="20% - Accent3 2 2 2 4 8" xfId="8592"/>
    <cellStyle name="20% - Accent3 2 2 2 4 9" xfId="8593"/>
    <cellStyle name="20% - Accent3 2 2 2 5" xfId="8594"/>
    <cellStyle name="20% - Accent3 2 2 2 5 2" xfId="8595"/>
    <cellStyle name="20% - Accent3 2 2 2 5 2 2" xfId="8596"/>
    <cellStyle name="20% - Accent3 2 2 2 5 2 3" xfId="8597"/>
    <cellStyle name="20% - Accent3 2 2 2 5 3" xfId="8598"/>
    <cellStyle name="20% - Accent3 2 2 2 5 3 2" xfId="8599"/>
    <cellStyle name="20% - Accent3 2 2 2 5 4" xfId="8600"/>
    <cellStyle name="20% - Accent3 2 2 2 5 5" xfId="8601"/>
    <cellStyle name="20% - Accent3 2 2 2 5 6" xfId="8602"/>
    <cellStyle name="20% - Accent3 2 2 2 5 7" xfId="8603"/>
    <cellStyle name="20% - Accent3 2 2 2 5 8" xfId="8604"/>
    <cellStyle name="20% - Accent3 2 2 2 5 9" xfId="8605"/>
    <cellStyle name="20% - Accent3 2 2 2 6" xfId="8606"/>
    <cellStyle name="20% - Accent3 2 2 2 6 2" xfId="8607"/>
    <cellStyle name="20% - Accent3 2 2 2 6 3" xfId="8608"/>
    <cellStyle name="20% - Accent3 2 2 2 7" xfId="8609"/>
    <cellStyle name="20% - Accent3 2 2 2 7 2" xfId="8610"/>
    <cellStyle name="20% - Accent3 2 2 2 8" xfId="8611"/>
    <cellStyle name="20% - Accent3 2 2 2 9" xfId="8612"/>
    <cellStyle name="20% - Accent3 2 2 3" xfId="8613"/>
    <cellStyle name="20% - Accent3 2 2 3 10" xfId="8614"/>
    <cellStyle name="20% - Accent3 2 2 3 11" xfId="8615"/>
    <cellStyle name="20% - Accent3 2 2 3 12" xfId="8616"/>
    <cellStyle name="20% - Accent3 2 2 3 13" xfId="8617"/>
    <cellStyle name="20% - Accent3 2 2 3 2" xfId="8618"/>
    <cellStyle name="20% - Accent3 2 2 3 2 10" xfId="8619"/>
    <cellStyle name="20% - Accent3 2 2 3 2 11" xfId="8620"/>
    <cellStyle name="20% - Accent3 2 2 3 2 12" xfId="8621"/>
    <cellStyle name="20% - Accent3 2 2 3 2 2" xfId="8622"/>
    <cellStyle name="20% - Accent3 2 2 3 2 2 2" xfId="8623"/>
    <cellStyle name="20% - Accent3 2 2 3 2 2 2 2" xfId="8624"/>
    <cellStyle name="20% - Accent3 2 2 3 2 2 2 3" xfId="8625"/>
    <cellStyle name="20% - Accent3 2 2 3 2 2 3" xfId="8626"/>
    <cellStyle name="20% - Accent3 2 2 3 2 2 3 2" xfId="8627"/>
    <cellStyle name="20% - Accent3 2 2 3 2 2 4" xfId="8628"/>
    <cellStyle name="20% - Accent3 2 2 3 2 2 5" xfId="8629"/>
    <cellStyle name="20% - Accent3 2 2 3 2 2 6" xfId="8630"/>
    <cellStyle name="20% - Accent3 2 2 3 2 2 7" xfId="8631"/>
    <cellStyle name="20% - Accent3 2 2 3 2 2 8" xfId="8632"/>
    <cellStyle name="20% - Accent3 2 2 3 2 2 9" xfId="8633"/>
    <cellStyle name="20% - Accent3 2 2 3 2 3" xfId="8634"/>
    <cellStyle name="20% - Accent3 2 2 3 2 3 2" xfId="8635"/>
    <cellStyle name="20% - Accent3 2 2 3 2 3 2 2" xfId="8636"/>
    <cellStyle name="20% - Accent3 2 2 3 2 3 2 3" xfId="8637"/>
    <cellStyle name="20% - Accent3 2 2 3 2 3 3" xfId="8638"/>
    <cellStyle name="20% - Accent3 2 2 3 2 3 3 2" xfId="8639"/>
    <cellStyle name="20% - Accent3 2 2 3 2 3 4" xfId="8640"/>
    <cellStyle name="20% - Accent3 2 2 3 2 3 5" xfId="8641"/>
    <cellStyle name="20% - Accent3 2 2 3 2 3 6" xfId="8642"/>
    <cellStyle name="20% - Accent3 2 2 3 2 3 7" xfId="8643"/>
    <cellStyle name="20% - Accent3 2 2 3 2 3 8" xfId="8644"/>
    <cellStyle name="20% - Accent3 2 2 3 2 3 9" xfId="8645"/>
    <cellStyle name="20% - Accent3 2 2 3 2 4" xfId="8646"/>
    <cellStyle name="20% - Accent3 2 2 3 2 4 2" xfId="8647"/>
    <cellStyle name="20% - Accent3 2 2 3 2 4 2 2" xfId="8648"/>
    <cellStyle name="20% - Accent3 2 2 3 2 4 2 3" xfId="8649"/>
    <cellStyle name="20% - Accent3 2 2 3 2 4 3" xfId="8650"/>
    <cellStyle name="20% - Accent3 2 2 3 2 4 3 2" xfId="8651"/>
    <cellStyle name="20% - Accent3 2 2 3 2 4 4" xfId="8652"/>
    <cellStyle name="20% - Accent3 2 2 3 2 4 5" xfId="8653"/>
    <cellStyle name="20% - Accent3 2 2 3 2 4 6" xfId="8654"/>
    <cellStyle name="20% - Accent3 2 2 3 2 4 7" xfId="8655"/>
    <cellStyle name="20% - Accent3 2 2 3 2 4 8" xfId="8656"/>
    <cellStyle name="20% - Accent3 2 2 3 2 4 9" xfId="8657"/>
    <cellStyle name="20% - Accent3 2 2 3 2 5" xfId="8658"/>
    <cellStyle name="20% - Accent3 2 2 3 2 5 2" xfId="8659"/>
    <cellStyle name="20% - Accent3 2 2 3 2 5 3" xfId="8660"/>
    <cellStyle name="20% - Accent3 2 2 3 2 6" xfId="8661"/>
    <cellStyle name="20% - Accent3 2 2 3 2 6 2" xfId="8662"/>
    <cellStyle name="20% - Accent3 2 2 3 2 7" xfId="8663"/>
    <cellStyle name="20% - Accent3 2 2 3 2 8" xfId="8664"/>
    <cellStyle name="20% - Accent3 2 2 3 2 9" xfId="8665"/>
    <cellStyle name="20% - Accent3 2 2 3 3" xfId="8666"/>
    <cellStyle name="20% - Accent3 2 2 3 3 2" xfId="8667"/>
    <cellStyle name="20% - Accent3 2 2 3 3 2 2" xfId="8668"/>
    <cellStyle name="20% - Accent3 2 2 3 3 2 3" xfId="8669"/>
    <cellStyle name="20% - Accent3 2 2 3 3 3" xfId="8670"/>
    <cellStyle name="20% - Accent3 2 2 3 3 3 2" xfId="8671"/>
    <cellStyle name="20% - Accent3 2 2 3 3 4" xfId="8672"/>
    <cellStyle name="20% - Accent3 2 2 3 3 5" xfId="8673"/>
    <cellStyle name="20% - Accent3 2 2 3 3 6" xfId="8674"/>
    <cellStyle name="20% - Accent3 2 2 3 3 7" xfId="8675"/>
    <cellStyle name="20% - Accent3 2 2 3 3 8" xfId="8676"/>
    <cellStyle name="20% - Accent3 2 2 3 3 9" xfId="8677"/>
    <cellStyle name="20% - Accent3 2 2 3 4" xfId="8678"/>
    <cellStyle name="20% - Accent3 2 2 3 4 2" xfId="8679"/>
    <cellStyle name="20% - Accent3 2 2 3 4 2 2" xfId="8680"/>
    <cellStyle name="20% - Accent3 2 2 3 4 2 3" xfId="8681"/>
    <cellStyle name="20% - Accent3 2 2 3 4 3" xfId="8682"/>
    <cellStyle name="20% - Accent3 2 2 3 4 3 2" xfId="8683"/>
    <cellStyle name="20% - Accent3 2 2 3 4 4" xfId="8684"/>
    <cellStyle name="20% - Accent3 2 2 3 4 5" xfId="8685"/>
    <cellStyle name="20% - Accent3 2 2 3 4 6" xfId="8686"/>
    <cellStyle name="20% - Accent3 2 2 3 4 7" xfId="8687"/>
    <cellStyle name="20% - Accent3 2 2 3 4 8" xfId="8688"/>
    <cellStyle name="20% - Accent3 2 2 3 4 9" xfId="8689"/>
    <cellStyle name="20% - Accent3 2 2 3 5" xfId="8690"/>
    <cellStyle name="20% - Accent3 2 2 3 5 2" xfId="8691"/>
    <cellStyle name="20% - Accent3 2 2 3 5 2 2" xfId="8692"/>
    <cellStyle name="20% - Accent3 2 2 3 5 2 3" xfId="8693"/>
    <cellStyle name="20% - Accent3 2 2 3 5 3" xfId="8694"/>
    <cellStyle name="20% - Accent3 2 2 3 5 3 2" xfId="8695"/>
    <cellStyle name="20% - Accent3 2 2 3 5 4" xfId="8696"/>
    <cellStyle name="20% - Accent3 2 2 3 5 5" xfId="8697"/>
    <cellStyle name="20% - Accent3 2 2 3 5 6" xfId="8698"/>
    <cellStyle name="20% - Accent3 2 2 3 5 7" xfId="8699"/>
    <cellStyle name="20% - Accent3 2 2 3 5 8" xfId="8700"/>
    <cellStyle name="20% - Accent3 2 2 3 5 9" xfId="8701"/>
    <cellStyle name="20% - Accent3 2 2 3 6" xfId="8702"/>
    <cellStyle name="20% - Accent3 2 2 3 6 2" xfId="8703"/>
    <cellStyle name="20% - Accent3 2 2 3 6 3" xfId="8704"/>
    <cellStyle name="20% - Accent3 2 2 3 7" xfId="8705"/>
    <cellStyle name="20% - Accent3 2 2 3 7 2" xfId="8706"/>
    <cellStyle name="20% - Accent3 2 2 3 8" xfId="8707"/>
    <cellStyle name="20% - Accent3 2 2 3 9" xfId="8708"/>
    <cellStyle name="20% - Accent3 2 2 4" xfId="8709"/>
    <cellStyle name="20% - Accent3 2 2 4 10" xfId="8710"/>
    <cellStyle name="20% - Accent3 2 2 4 11" xfId="8711"/>
    <cellStyle name="20% - Accent3 2 2 4 12" xfId="8712"/>
    <cellStyle name="20% - Accent3 2 2 4 2" xfId="8713"/>
    <cellStyle name="20% - Accent3 2 2 4 2 2" xfId="8714"/>
    <cellStyle name="20% - Accent3 2 2 4 2 2 2" xfId="8715"/>
    <cellStyle name="20% - Accent3 2 2 4 2 2 3" xfId="8716"/>
    <cellStyle name="20% - Accent3 2 2 4 2 3" xfId="8717"/>
    <cellStyle name="20% - Accent3 2 2 4 2 3 2" xfId="8718"/>
    <cellStyle name="20% - Accent3 2 2 4 2 4" xfId="8719"/>
    <cellStyle name="20% - Accent3 2 2 4 2 5" xfId="8720"/>
    <cellStyle name="20% - Accent3 2 2 4 2 6" xfId="8721"/>
    <cellStyle name="20% - Accent3 2 2 4 2 7" xfId="8722"/>
    <cellStyle name="20% - Accent3 2 2 4 2 8" xfId="8723"/>
    <cellStyle name="20% - Accent3 2 2 4 2 9" xfId="8724"/>
    <cellStyle name="20% - Accent3 2 2 4 3" xfId="8725"/>
    <cellStyle name="20% - Accent3 2 2 4 3 2" xfId="8726"/>
    <cellStyle name="20% - Accent3 2 2 4 3 2 2" xfId="8727"/>
    <cellStyle name="20% - Accent3 2 2 4 3 2 3" xfId="8728"/>
    <cellStyle name="20% - Accent3 2 2 4 3 3" xfId="8729"/>
    <cellStyle name="20% - Accent3 2 2 4 3 3 2" xfId="8730"/>
    <cellStyle name="20% - Accent3 2 2 4 3 4" xfId="8731"/>
    <cellStyle name="20% - Accent3 2 2 4 3 5" xfId="8732"/>
    <cellStyle name="20% - Accent3 2 2 4 3 6" xfId="8733"/>
    <cellStyle name="20% - Accent3 2 2 4 3 7" xfId="8734"/>
    <cellStyle name="20% - Accent3 2 2 4 3 8" xfId="8735"/>
    <cellStyle name="20% - Accent3 2 2 4 3 9" xfId="8736"/>
    <cellStyle name="20% - Accent3 2 2 4 4" xfId="8737"/>
    <cellStyle name="20% - Accent3 2 2 4 4 2" xfId="8738"/>
    <cellStyle name="20% - Accent3 2 2 4 4 2 2" xfId="8739"/>
    <cellStyle name="20% - Accent3 2 2 4 4 2 3" xfId="8740"/>
    <cellStyle name="20% - Accent3 2 2 4 4 3" xfId="8741"/>
    <cellStyle name="20% - Accent3 2 2 4 4 3 2" xfId="8742"/>
    <cellStyle name="20% - Accent3 2 2 4 4 4" xfId="8743"/>
    <cellStyle name="20% - Accent3 2 2 4 4 5" xfId="8744"/>
    <cellStyle name="20% - Accent3 2 2 4 4 6" xfId="8745"/>
    <cellStyle name="20% - Accent3 2 2 4 4 7" xfId="8746"/>
    <cellStyle name="20% - Accent3 2 2 4 4 8" xfId="8747"/>
    <cellStyle name="20% - Accent3 2 2 4 4 9" xfId="8748"/>
    <cellStyle name="20% - Accent3 2 2 4 5" xfId="8749"/>
    <cellStyle name="20% - Accent3 2 2 4 5 2" xfId="8750"/>
    <cellStyle name="20% - Accent3 2 2 4 5 3" xfId="8751"/>
    <cellStyle name="20% - Accent3 2 2 4 6" xfId="8752"/>
    <cellStyle name="20% - Accent3 2 2 4 6 2" xfId="8753"/>
    <cellStyle name="20% - Accent3 2 2 4 7" xfId="8754"/>
    <cellStyle name="20% - Accent3 2 2 4 8" xfId="8755"/>
    <cellStyle name="20% - Accent3 2 2 4 9" xfId="8756"/>
    <cellStyle name="20% - Accent3 2 2 5" xfId="8757"/>
    <cellStyle name="20% - Accent3 2 2 5 2" xfId="8758"/>
    <cellStyle name="20% - Accent3 2 2 5 2 2" xfId="8759"/>
    <cellStyle name="20% - Accent3 2 2 5 2 3" xfId="8760"/>
    <cellStyle name="20% - Accent3 2 2 5 3" xfId="8761"/>
    <cellStyle name="20% - Accent3 2 2 5 3 2" xfId="8762"/>
    <cellStyle name="20% - Accent3 2 2 5 4" xfId="8763"/>
    <cellStyle name="20% - Accent3 2 2 5 5" xfId="8764"/>
    <cellStyle name="20% - Accent3 2 2 5 6" xfId="8765"/>
    <cellStyle name="20% - Accent3 2 2 5 7" xfId="8766"/>
    <cellStyle name="20% - Accent3 2 2 5 8" xfId="8767"/>
    <cellStyle name="20% - Accent3 2 2 5 9" xfId="8768"/>
    <cellStyle name="20% - Accent3 2 2 6" xfId="8769"/>
    <cellStyle name="20% - Accent3 2 2 6 2" xfId="8770"/>
    <cellStyle name="20% - Accent3 2 2 6 2 2" xfId="8771"/>
    <cellStyle name="20% - Accent3 2 2 6 2 3" xfId="8772"/>
    <cellStyle name="20% - Accent3 2 2 6 3" xfId="8773"/>
    <cellStyle name="20% - Accent3 2 2 6 3 2" xfId="8774"/>
    <cellStyle name="20% - Accent3 2 2 6 4" xfId="8775"/>
    <cellStyle name="20% - Accent3 2 2 6 5" xfId="8776"/>
    <cellStyle name="20% - Accent3 2 2 6 6" xfId="8777"/>
    <cellStyle name="20% - Accent3 2 2 6 7" xfId="8778"/>
    <cellStyle name="20% - Accent3 2 2 6 8" xfId="8779"/>
    <cellStyle name="20% - Accent3 2 2 6 9" xfId="8780"/>
    <cellStyle name="20% - Accent3 2 2 7" xfId="8781"/>
    <cellStyle name="20% - Accent3 2 2 7 2" xfId="8782"/>
    <cellStyle name="20% - Accent3 2 2 7 2 2" xfId="8783"/>
    <cellStyle name="20% - Accent3 2 2 7 2 3" xfId="8784"/>
    <cellStyle name="20% - Accent3 2 2 7 3" xfId="8785"/>
    <cellStyle name="20% - Accent3 2 2 7 3 2" xfId="8786"/>
    <cellStyle name="20% - Accent3 2 2 7 4" xfId="8787"/>
    <cellStyle name="20% - Accent3 2 2 7 5" xfId="8788"/>
    <cellStyle name="20% - Accent3 2 2 7 6" xfId="8789"/>
    <cellStyle name="20% - Accent3 2 2 7 7" xfId="8790"/>
    <cellStyle name="20% - Accent3 2 2 7 8" xfId="8791"/>
    <cellStyle name="20% - Accent3 2 2 7 9" xfId="8792"/>
    <cellStyle name="20% - Accent3 2 2 8" xfId="8793"/>
    <cellStyle name="20% - Accent3 2 2 8 2" xfId="8794"/>
    <cellStyle name="20% - Accent3 2 2 8 3" xfId="8795"/>
    <cellStyle name="20% - Accent3 2 2 9" xfId="8796"/>
    <cellStyle name="20% - Accent3 2 2 9 2" xfId="8797"/>
    <cellStyle name="20% - Accent3 2 3" xfId="8798"/>
    <cellStyle name="20% - Accent3 2 3 10" xfId="8799"/>
    <cellStyle name="20% - Accent3 2 3 11" xfId="8800"/>
    <cellStyle name="20% - Accent3 2 3 12" xfId="8801"/>
    <cellStyle name="20% - Accent3 2 3 13" xfId="8802"/>
    <cellStyle name="20% - Accent3 2 3 14" xfId="8803"/>
    <cellStyle name="20% - Accent3 2 3 15" xfId="8804"/>
    <cellStyle name="20% - Accent3 2 3 2" xfId="8805"/>
    <cellStyle name="20% - Accent3 2 3 2 10" xfId="8806"/>
    <cellStyle name="20% - Accent3 2 3 2 11" xfId="8807"/>
    <cellStyle name="20% - Accent3 2 3 2 12" xfId="8808"/>
    <cellStyle name="20% - Accent3 2 3 2 13" xfId="8809"/>
    <cellStyle name="20% - Accent3 2 3 2 2" xfId="8810"/>
    <cellStyle name="20% - Accent3 2 3 2 2 10" xfId="8811"/>
    <cellStyle name="20% - Accent3 2 3 2 2 11" xfId="8812"/>
    <cellStyle name="20% - Accent3 2 3 2 2 12" xfId="8813"/>
    <cellStyle name="20% - Accent3 2 3 2 2 2" xfId="8814"/>
    <cellStyle name="20% - Accent3 2 3 2 2 2 2" xfId="8815"/>
    <cellStyle name="20% - Accent3 2 3 2 2 2 2 2" xfId="8816"/>
    <cellStyle name="20% - Accent3 2 3 2 2 2 2 3" xfId="8817"/>
    <cellStyle name="20% - Accent3 2 3 2 2 2 3" xfId="8818"/>
    <cellStyle name="20% - Accent3 2 3 2 2 2 3 2" xfId="8819"/>
    <cellStyle name="20% - Accent3 2 3 2 2 2 4" xfId="8820"/>
    <cellStyle name="20% - Accent3 2 3 2 2 2 5" xfId="8821"/>
    <cellStyle name="20% - Accent3 2 3 2 2 2 6" xfId="8822"/>
    <cellStyle name="20% - Accent3 2 3 2 2 2 7" xfId="8823"/>
    <cellStyle name="20% - Accent3 2 3 2 2 2 8" xfId="8824"/>
    <cellStyle name="20% - Accent3 2 3 2 2 2 9" xfId="8825"/>
    <cellStyle name="20% - Accent3 2 3 2 2 3" xfId="8826"/>
    <cellStyle name="20% - Accent3 2 3 2 2 3 2" xfId="8827"/>
    <cellStyle name="20% - Accent3 2 3 2 2 3 2 2" xfId="8828"/>
    <cellStyle name="20% - Accent3 2 3 2 2 3 2 3" xfId="8829"/>
    <cellStyle name="20% - Accent3 2 3 2 2 3 3" xfId="8830"/>
    <cellStyle name="20% - Accent3 2 3 2 2 3 3 2" xfId="8831"/>
    <cellStyle name="20% - Accent3 2 3 2 2 3 4" xfId="8832"/>
    <cellStyle name="20% - Accent3 2 3 2 2 3 5" xfId="8833"/>
    <cellStyle name="20% - Accent3 2 3 2 2 3 6" xfId="8834"/>
    <cellStyle name="20% - Accent3 2 3 2 2 3 7" xfId="8835"/>
    <cellStyle name="20% - Accent3 2 3 2 2 3 8" xfId="8836"/>
    <cellStyle name="20% - Accent3 2 3 2 2 3 9" xfId="8837"/>
    <cellStyle name="20% - Accent3 2 3 2 2 4" xfId="8838"/>
    <cellStyle name="20% - Accent3 2 3 2 2 4 2" xfId="8839"/>
    <cellStyle name="20% - Accent3 2 3 2 2 4 2 2" xfId="8840"/>
    <cellStyle name="20% - Accent3 2 3 2 2 4 2 3" xfId="8841"/>
    <cellStyle name="20% - Accent3 2 3 2 2 4 3" xfId="8842"/>
    <cellStyle name="20% - Accent3 2 3 2 2 4 3 2" xfId="8843"/>
    <cellStyle name="20% - Accent3 2 3 2 2 4 4" xfId="8844"/>
    <cellStyle name="20% - Accent3 2 3 2 2 4 5" xfId="8845"/>
    <cellStyle name="20% - Accent3 2 3 2 2 4 6" xfId="8846"/>
    <cellStyle name="20% - Accent3 2 3 2 2 4 7" xfId="8847"/>
    <cellStyle name="20% - Accent3 2 3 2 2 4 8" xfId="8848"/>
    <cellStyle name="20% - Accent3 2 3 2 2 4 9" xfId="8849"/>
    <cellStyle name="20% - Accent3 2 3 2 2 5" xfId="8850"/>
    <cellStyle name="20% - Accent3 2 3 2 2 5 2" xfId="8851"/>
    <cellStyle name="20% - Accent3 2 3 2 2 5 3" xfId="8852"/>
    <cellStyle name="20% - Accent3 2 3 2 2 6" xfId="8853"/>
    <cellStyle name="20% - Accent3 2 3 2 2 6 2" xfId="8854"/>
    <cellStyle name="20% - Accent3 2 3 2 2 7" xfId="8855"/>
    <cellStyle name="20% - Accent3 2 3 2 2 8" xfId="8856"/>
    <cellStyle name="20% - Accent3 2 3 2 2 9" xfId="8857"/>
    <cellStyle name="20% - Accent3 2 3 2 3" xfId="8858"/>
    <cellStyle name="20% - Accent3 2 3 2 3 2" xfId="8859"/>
    <cellStyle name="20% - Accent3 2 3 2 3 2 2" xfId="8860"/>
    <cellStyle name="20% - Accent3 2 3 2 3 2 3" xfId="8861"/>
    <cellStyle name="20% - Accent3 2 3 2 3 3" xfId="8862"/>
    <cellStyle name="20% - Accent3 2 3 2 3 3 2" xfId="8863"/>
    <cellStyle name="20% - Accent3 2 3 2 3 4" xfId="8864"/>
    <cellStyle name="20% - Accent3 2 3 2 3 5" xfId="8865"/>
    <cellStyle name="20% - Accent3 2 3 2 3 6" xfId="8866"/>
    <cellStyle name="20% - Accent3 2 3 2 3 7" xfId="8867"/>
    <cellStyle name="20% - Accent3 2 3 2 3 8" xfId="8868"/>
    <cellStyle name="20% - Accent3 2 3 2 3 9" xfId="8869"/>
    <cellStyle name="20% - Accent3 2 3 2 4" xfId="8870"/>
    <cellStyle name="20% - Accent3 2 3 2 4 2" xfId="8871"/>
    <cellStyle name="20% - Accent3 2 3 2 4 2 2" xfId="8872"/>
    <cellStyle name="20% - Accent3 2 3 2 4 2 3" xfId="8873"/>
    <cellStyle name="20% - Accent3 2 3 2 4 3" xfId="8874"/>
    <cellStyle name="20% - Accent3 2 3 2 4 3 2" xfId="8875"/>
    <cellStyle name="20% - Accent3 2 3 2 4 4" xfId="8876"/>
    <cellStyle name="20% - Accent3 2 3 2 4 5" xfId="8877"/>
    <cellStyle name="20% - Accent3 2 3 2 4 6" xfId="8878"/>
    <cellStyle name="20% - Accent3 2 3 2 4 7" xfId="8879"/>
    <cellStyle name="20% - Accent3 2 3 2 4 8" xfId="8880"/>
    <cellStyle name="20% - Accent3 2 3 2 4 9" xfId="8881"/>
    <cellStyle name="20% - Accent3 2 3 2 5" xfId="8882"/>
    <cellStyle name="20% - Accent3 2 3 2 5 2" xfId="8883"/>
    <cellStyle name="20% - Accent3 2 3 2 5 2 2" xfId="8884"/>
    <cellStyle name="20% - Accent3 2 3 2 5 2 3" xfId="8885"/>
    <cellStyle name="20% - Accent3 2 3 2 5 3" xfId="8886"/>
    <cellStyle name="20% - Accent3 2 3 2 5 3 2" xfId="8887"/>
    <cellStyle name="20% - Accent3 2 3 2 5 4" xfId="8888"/>
    <cellStyle name="20% - Accent3 2 3 2 5 5" xfId="8889"/>
    <cellStyle name="20% - Accent3 2 3 2 5 6" xfId="8890"/>
    <cellStyle name="20% - Accent3 2 3 2 5 7" xfId="8891"/>
    <cellStyle name="20% - Accent3 2 3 2 5 8" xfId="8892"/>
    <cellStyle name="20% - Accent3 2 3 2 5 9" xfId="8893"/>
    <cellStyle name="20% - Accent3 2 3 2 6" xfId="8894"/>
    <cellStyle name="20% - Accent3 2 3 2 6 2" xfId="8895"/>
    <cellStyle name="20% - Accent3 2 3 2 6 3" xfId="8896"/>
    <cellStyle name="20% - Accent3 2 3 2 7" xfId="8897"/>
    <cellStyle name="20% - Accent3 2 3 2 7 2" xfId="8898"/>
    <cellStyle name="20% - Accent3 2 3 2 8" xfId="8899"/>
    <cellStyle name="20% - Accent3 2 3 2 9" xfId="8900"/>
    <cellStyle name="20% - Accent3 2 3 3" xfId="8901"/>
    <cellStyle name="20% - Accent3 2 3 3 10" xfId="8902"/>
    <cellStyle name="20% - Accent3 2 3 3 11" xfId="8903"/>
    <cellStyle name="20% - Accent3 2 3 3 12" xfId="8904"/>
    <cellStyle name="20% - Accent3 2 3 3 13" xfId="8905"/>
    <cellStyle name="20% - Accent3 2 3 3 2" xfId="8906"/>
    <cellStyle name="20% - Accent3 2 3 3 2 10" xfId="8907"/>
    <cellStyle name="20% - Accent3 2 3 3 2 11" xfId="8908"/>
    <cellStyle name="20% - Accent3 2 3 3 2 12" xfId="8909"/>
    <cellStyle name="20% - Accent3 2 3 3 2 2" xfId="8910"/>
    <cellStyle name="20% - Accent3 2 3 3 2 2 2" xfId="8911"/>
    <cellStyle name="20% - Accent3 2 3 3 2 2 2 2" xfId="8912"/>
    <cellStyle name="20% - Accent3 2 3 3 2 2 2 3" xfId="8913"/>
    <cellStyle name="20% - Accent3 2 3 3 2 2 3" xfId="8914"/>
    <cellStyle name="20% - Accent3 2 3 3 2 2 3 2" xfId="8915"/>
    <cellStyle name="20% - Accent3 2 3 3 2 2 4" xfId="8916"/>
    <cellStyle name="20% - Accent3 2 3 3 2 2 5" xfId="8917"/>
    <cellStyle name="20% - Accent3 2 3 3 2 2 6" xfId="8918"/>
    <cellStyle name="20% - Accent3 2 3 3 2 2 7" xfId="8919"/>
    <cellStyle name="20% - Accent3 2 3 3 2 2 8" xfId="8920"/>
    <cellStyle name="20% - Accent3 2 3 3 2 2 9" xfId="8921"/>
    <cellStyle name="20% - Accent3 2 3 3 2 3" xfId="8922"/>
    <cellStyle name="20% - Accent3 2 3 3 2 3 2" xfId="8923"/>
    <cellStyle name="20% - Accent3 2 3 3 2 3 2 2" xfId="8924"/>
    <cellStyle name="20% - Accent3 2 3 3 2 3 2 3" xfId="8925"/>
    <cellStyle name="20% - Accent3 2 3 3 2 3 3" xfId="8926"/>
    <cellStyle name="20% - Accent3 2 3 3 2 3 3 2" xfId="8927"/>
    <cellStyle name="20% - Accent3 2 3 3 2 3 4" xfId="8928"/>
    <cellStyle name="20% - Accent3 2 3 3 2 3 5" xfId="8929"/>
    <cellStyle name="20% - Accent3 2 3 3 2 3 6" xfId="8930"/>
    <cellStyle name="20% - Accent3 2 3 3 2 3 7" xfId="8931"/>
    <cellStyle name="20% - Accent3 2 3 3 2 3 8" xfId="8932"/>
    <cellStyle name="20% - Accent3 2 3 3 2 3 9" xfId="8933"/>
    <cellStyle name="20% - Accent3 2 3 3 2 4" xfId="8934"/>
    <cellStyle name="20% - Accent3 2 3 3 2 4 2" xfId="8935"/>
    <cellStyle name="20% - Accent3 2 3 3 2 4 2 2" xfId="8936"/>
    <cellStyle name="20% - Accent3 2 3 3 2 4 2 3" xfId="8937"/>
    <cellStyle name="20% - Accent3 2 3 3 2 4 3" xfId="8938"/>
    <cellStyle name="20% - Accent3 2 3 3 2 4 3 2" xfId="8939"/>
    <cellStyle name="20% - Accent3 2 3 3 2 4 4" xfId="8940"/>
    <cellStyle name="20% - Accent3 2 3 3 2 4 5" xfId="8941"/>
    <cellStyle name="20% - Accent3 2 3 3 2 4 6" xfId="8942"/>
    <cellStyle name="20% - Accent3 2 3 3 2 4 7" xfId="8943"/>
    <cellStyle name="20% - Accent3 2 3 3 2 4 8" xfId="8944"/>
    <cellStyle name="20% - Accent3 2 3 3 2 4 9" xfId="8945"/>
    <cellStyle name="20% - Accent3 2 3 3 2 5" xfId="8946"/>
    <cellStyle name="20% - Accent3 2 3 3 2 5 2" xfId="8947"/>
    <cellStyle name="20% - Accent3 2 3 3 2 5 3" xfId="8948"/>
    <cellStyle name="20% - Accent3 2 3 3 2 6" xfId="8949"/>
    <cellStyle name="20% - Accent3 2 3 3 2 6 2" xfId="8950"/>
    <cellStyle name="20% - Accent3 2 3 3 2 7" xfId="8951"/>
    <cellStyle name="20% - Accent3 2 3 3 2 8" xfId="8952"/>
    <cellStyle name="20% - Accent3 2 3 3 2 9" xfId="8953"/>
    <cellStyle name="20% - Accent3 2 3 3 3" xfId="8954"/>
    <cellStyle name="20% - Accent3 2 3 3 3 2" xfId="8955"/>
    <cellStyle name="20% - Accent3 2 3 3 3 2 2" xfId="8956"/>
    <cellStyle name="20% - Accent3 2 3 3 3 2 3" xfId="8957"/>
    <cellStyle name="20% - Accent3 2 3 3 3 3" xfId="8958"/>
    <cellStyle name="20% - Accent3 2 3 3 3 3 2" xfId="8959"/>
    <cellStyle name="20% - Accent3 2 3 3 3 4" xfId="8960"/>
    <cellStyle name="20% - Accent3 2 3 3 3 5" xfId="8961"/>
    <cellStyle name="20% - Accent3 2 3 3 3 6" xfId="8962"/>
    <cellStyle name="20% - Accent3 2 3 3 3 7" xfId="8963"/>
    <cellStyle name="20% - Accent3 2 3 3 3 8" xfId="8964"/>
    <cellStyle name="20% - Accent3 2 3 3 3 9" xfId="8965"/>
    <cellStyle name="20% - Accent3 2 3 3 4" xfId="8966"/>
    <cellStyle name="20% - Accent3 2 3 3 4 2" xfId="8967"/>
    <cellStyle name="20% - Accent3 2 3 3 4 2 2" xfId="8968"/>
    <cellStyle name="20% - Accent3 2 3 3 4 2 3" xfId="8969"/>
    <cellStyle name="20% - Accent3 2 3 3 4 3" xfId="8970"/>
    <cellStyle name="20% - Accent3 2 3 3 4 3 2" xfId="8971"/>
    <cellStyle name="20% - Accent3 2 3 3 4 4" xfId="8972"/>
    <cellStyle name="20% - Accent3 2 3 3 4 5" xfId="8973"/>
    <cellStyle name="20% - Accent3 2 3 3 4 6" xfId="8974"/>
    <cellStyle name="20% - Accent3 2 3 3 4 7" xfId="8975"/>
    <cellStyle name="20% - Accent3 2 3 3 4 8" xfId="8976"/>
    <cellStyle name="20% - Accent3 2 3 3 4 9" xfId="8977"/>
    <cellStyle name="20% - Accent3 2 3 3 5" xfId="8978"/>
    <cellStyle name="20% - Accent3 2 3 3 5 2" xfId="8979"/>
    <cellStyle name="20% - Accent3 2 3 3 5 2 2" xfId="8980"/>
    <cellStyle name="20% - Accent3 2 3 3 5 2 3" xfId="8981"/>
    <cellStyle name="20% - Accent3 2 3 3 5 3" xfId="8982"/>
    <cellStyle name="20% - Accent3 2 3 3 5 3 2" xfId="8983"/>
    <cellStyle name="20% - Accent3 2 3 3 5 4" xfId="8984"/>
    <cellStyle name="20% - Accent3 2 3 3 5 5" xfId="8985"/>
    <cellStyle name="20% - Accent3 2 3 3 5 6" xfId="8986"/>
    <cellStyle name="20% - Accent3 2 3 3 5 7" xfId="8987"/>
    <cellStyle name="20% - Accent3 2 3 3 5 8" xfId="8988"/>
    <cellStyle name="20% - Accent3 2 3 3 5 9" xfId="8989"/>
    <cellStyle name="20% - Accent3 2 3 3 6" xfId="8990"/>
    <cellStyle name="20% - Accent3 2 3 3 6 2" xfId="8991"/>
    <cellStyle name="20% - Accent3 2 3 3 6 3" xfId="8992"/>
    <cellStyle name="20% - Accent3 2 3 3 7" xfId="8993"/>
    <cellStyle name="20% - Accent3 2 3 3 7 2" xfId="8994"/>
    <cellStyle name="20% - Accent3 2 3 3 8" xfId="8995"/>
    <cellStyle name="20% - Accent3 2 3 3 9" xfId="8996"/>
    <cellStyle name="20% - Accent3 2 3 4" xfId="8997"/>
    <cellStyle name="20% - Accent3 2 3 4 10" xfId="8998"/>
    <cellStyle name="20% - Accent3 2 3 4 11" xfId="8999"/>
    <cellStyle name="20% - Accent3 2 3 4 12" xfId="9000"/>
    <cellStyle name="20% - Accent3 2 3 4 2" xfId="9001"/>
    <cellStyle name="20% - Accent3 2 3 4 2 2" xfId="9002"/>
    <cellStyle name="20% - Accent3 2 3 4 2 2 2" xfId="9003"/>
    <cellStyle name="20% - Accent3 2 3 4 2 2 3" xfId="9004"/>
    <cellStyle name="20% - Accent3 2 3 4 2 3" xfId="9005"/>
    <cellStyle name="20% - Accent3 2 3 4 2 3 2" xfId="9006"/>
    <cellStyle name="20% - Accent3 2 3 4 2 4" xfId="9007"/>
    <cellStyle name="20% - Accent3 2 3 4 2 5" xfId="9008"/>
    <cellStyle name="20% - Accent3 2 3 4 2 6" xfId="9009"/>
    <cellStyle name="20% - Accent3 2 3 4 2 7" xfId="9010"/>
    <cellStyle name="20% - Accent3 2 3 4 2 8" xfId="9011"/>
    <cellStyle name="20% - Accent3 2 3 4 2 9" xfId="9012"/>
    <cellStyle name="20% - Accent3 2 3 4 3" xfId="9013"/>
    <cellStyle name="20% - Accent3 2 3 4 3 2" xfId="9014"/>
    <cellStyle name="20% - Accent3 2 3 4 3 2 2" xfId="9015"/>
    <cellStyle name="20% - Accent3 2 3 4 3 2 3" xfId="9016"/>
    <cellStyle name="20% - Accent3 2 3 4 3 3" xfId="9017"/>
    <cellStyle name="20% - Accent3 2 3 4 3 3 2" xfId="9018"/>
    <cellStyle name="20% - Accent3 2 3 4 3 4" xfId="9019"/>
    <cellStyle name="20% - Accent3 2 3 4 3 5" xfId="9020"/>
    <cellStyle name="20% - Accent3 2 3 4 3 6" xfId="9021"/>
    <cellStyle name="20% - Accent3 2 3 4 3 7" xfId="9022"/>
    <cellStyle name="20% - Accent3 2 3 4 3 8" xfId="9023"/>
    <cellStyle name="20% - Accent3 2 3 4 3 9" xfId="9024"/>
    <cellStyle name="20% - Accent3 2 3 4 4" xfId="9025"/>
    <cellStyle name="20% - Accent3 2 3 4 4 2" xfId="9026"/>
    <cellStyle name="20% - Accent3 2 3 4 4 2 2" xfId="9027"/>
    <cellStyle name="20% - Accent3 2 3 4 4 2 3" xfId="9028"/>
    <cellStyle name="20% - Accent3 2 3 4 4 3" xfId="9029"/>
    <cellStyle name="20% - Accent3 2 3 4 4 3 2" xfId="9030"/>
    <cellStyle name="20% - Accent3 2 3 4 4 4" xfId="9031"/>
    <cellStyle name="20% - Accent3 2 3 4 4 5" xfId="9032"/>
    <cellStyle name="20% - Accent3 2 3 4 4 6" xfId="9033"/>
    <cellStyle name="20% - Accent3 2 3 4 4 7" xfId="9034"/>
    <cellStyle name="20% - Accent3 2 3 4 4 8" xfId="9035"/>
    <cellStyle name="20% - Accent3 2 3 4 4 9" xfId="9036"/>
    <cellStyle name="20% - Accent3 2 3 4 5" xfId="9037"/>
    <cellStyle name="20% - Accent3 2 3 4 5 2" xfId="9038"/>
    <cellStyle name="20% - Accent3 2 3 4 5 3" xfId="9039"/>
    <cellStyle name="20% - Accent3 2 3 4 6" xfId="9040"/>
    <cellStyle name="20% - Accent3 2 3 4 6 2" xfId="9041"/>
    <cellStyle name="20% - Accent3 2 3 4 7" xfId="9042"/>
    <cellStyle name="20% - Accent3 2 3 4 8" xfId="9043"/>
    <cellStyle name="20% - Accent3 2 3 4 9" xfId="9044"/>
    <cellStyle name="20% - Accent3 2 3 5" xfId="9045"/>
    <cellStyle name="20% - Accent3 2 3 5 2" xfId="9046"/>
    <cellStyle name="20% - Accent3 2 3 5 2 2" xfId="9047"/>
    <cellStyle name="20% - Accent3 2 3 5 2 3" xfId="9048"/>
    <cellStyle name="20% - Accent3 2 3 5 3" xfId="9049"/>
    <cellStyle name="20% - Accent3 2 3 5 3 2" xfId="9050"/>
    <cellStyle name="20% - Accent3 2 3 5 4" xfId="9051"/>
    <cellStyle name="20% - Accent3 2 3 5 5" xfId="9052"/>
    <cellStyle name="20% - Accent3 2 3 5 6" xfId="9053"/>
    <cellStyle name="20% - Accent3 2 3 5 7" xfId="9054"/>
    <cellStyle name="20% - Accent3 2 3 5 8" xfId="9055"/>
    <cellStyle name="20% - Accent3 2 3 5 9" xfId="9056"/>
    <cellStyle name="20% - Accent3 2 3 6" xfId="9057"/>
    <cellStyle name="20% - Accent3 2 3 6 2" xfId="9058"/>
    <cellStyle name="20% - Accent3 2 3 6 2 2" xfId="9059"/>
    <cellStyle name="20% - Accent3 2 3 6 2 3" xfId="9060"/>
    <cellStyle name="20% - Accent3 2 3 6 3" xfId="9061"/>
    <cellStyle name="20% - Accent3 2 3 6 3 2" xfId="9062"/>
    <cellStyle name="20% - Accent3 2 3 6 4" xfId="9063"/>
    <cellStyle name="20% - Accent3 2 3 6 5" xfId="9064"/>
    <cellStyle name="20% - Accent3 2 3 6 6" xfId="9065"/>
    <cellStyle name="20% - Accent3 2 3 6 7" xfId="9066"/>
    <cellStyle name="20% - Accent3 2 3 6 8" xfId="9067"/>
    <cellStyle name="20% - Accent3 2 3 6 9" xfId="9068"/>
    <cellStyle name="20% - Accent3 2 3 7" xfId="9069"/>
    <cellStyle name="20% - Accent3 2 3 7 2" xfId="9070"/>
    <cellStyle name="20% - Accent3 2 3 7 2 2" xfId="9071"/>
    <cellStyle name="20% - Accent3 2 3 7 2 3" xfId="9072"/>
    <cellStyle name="20% - Accent3 2 3 7 3" xfId="9073"/>
    <cellStyle name="20% - Accent3 2 3 7 3 2" xfId="9074"/>
    <cellStyle name="20% - Accent3 2 3 7 4" xfId="9075"/>
    <cellStyle name="20% - Accent3 2 3 7 5" xfId="9076"/>
    <cellStyle name="20% - Accent3 2 3 7 6" xfId="9077"/>
    <cellStyle name="20% - Accent3 2 3 7 7" xfId="9078"/>
    <cellStyle name="20% - Accent3 2 3 7 8" xfId="9079"/>
    <cellStyle name="20% - Accent3 2 3 7 9" xfId="9080"/>
    <cellStyle name="20% - Accent3 2 3 8" xfId="9081"/>
    <cellStyle name="20% - Accent3 2 3 8 2" xfId="9082"/>
    <cellStyle name="20% - Accent3 2 3 8 3" xfId="9083"/>
    <cellStyle name="20% - Accent3 2 3 9" xfId="9084"/>
    <cellStyle name="20% - Accent3 2 3 9 2" xfId="9085"/>
    <cellStyle name="20% - Accent3 2 4" xfId="9086"/>
    <cellStyle name="20% - Accent3 2 4 10" xfId="9087"/>
    <cellStyle name="20% - Accent3 2 4 11" xfId="9088"/>
    <cellStyle name="20% - Accent3 2 4 12" xfId="9089"/>
    <cellStyle name="20% - Accent3 2 4 13" xfId="9090"/>
    <cellStyle name="20% - Accent3 2 4 14" xfId="9091"/>
    <cellStyle name="20% - Accent3 2 4 15" xfId="9092"/>
    <cellStyle name="20% - Accent3 2 4 2" xfId="9093"/>
    <cellStyle name="20% - Accent3 2 4 2 10" xfId="9094"/>
    <cellStyle name="20% - Accent3 2 4 2 11" xfId="9095"/>
    <cellStyle name="20% - Accent3 2 4 2 12" xfId="9096"/>
    <cellStyle name="20% - Accent3 2 4 2 13" xfId="9097"/>
    <cellStyle name="20% - Accent3 2 4 2 2" xfId="9098"/>
    <cellStyle name="20% - Accent3 2 4 2 2 10" xfId="9099"/>
    <cellStyle name="20% - Accent3 2 4 2 2 11" xfId="9100"/>
    <cellStyle name="20% - Accent3 2 4 2 2 12" xfId="9101"/>
    <cellStyle name="20% - Accent3 2 4 2 2 2" xfId="9102"/>
    <cellStyle name="20% - Accent3 2 4 2 2 2 2" xfId="9103"/>
    <cellStyle name="20% - Accent3 2 4 2 2 2 2 2" xfId="9104"/>
    <cellStyle name="20% - Accent3 2 4 2 2 2 2 3" xfId="9105"/>
    <cellStyle name="20% - Accent3 2 4 2 2 2 3" xfId="9106"/>
    <cellStyle name="20% - Accent3 2 4 2 2 2 3 2" xfId="9107"/>
    <cellStyle name="20% - Accent3 2 4 2 2 2 4" xfId="9108"/>
    <cellStyle name="20% - Accent3 2 4 2 2 2 5" xfId="9109"/>
    <cellStyle name="20% - Accent3 2 4 2 2 2 6" xfId="9110"/>
    <cellStyle name="20% - Accent3 2 4 2 2 2 7" xfId="9111"/>
    <cellStyle name="20% - Accent3 2 4 2 2 2 8" xfId="9112"/>
    <cellStyle name="20% - Accent3 2 4 2 2 2 9" xfId="9113"/>
    <cellStyle name="20% - Accent3 2 4 2 2 3" xfId="9114"/>
    <cellStyle name="20% - Accent3 2 4 2 2 3 2" xfId="9115"/>
    <cellStyle name="20% - Accent3 2 4 2 2 3 2 2" xfId="9116"/>
    <cellStyle name="20% - Accent3 2 4 2 2 3 2 3" xfId="9117"/>
    <cellStyle name="20% - Accent3 2 4 2 2 3 3" xfId="9118"/>
    <cellStyle name="20% - Accent3 2 4 2 2 3 3 2" xfId="9119"/>
    <cellStyle name="20% - Accent3 2 4 2 2 3 4" xfId="9120"/>
    <cellStyle name="20% - Accent3 2 4 2 2 3 5" xfId="9121"/>
    <cellStyle name="20% - Accent3 2 4 2 2 3 6" xfId="9122"/>
    <cellStyle name="20% - Accent3 2 4 2 2 3 7" xfId="9123"/>
    <cellStyle name="20% - Accent3 2 4 2 2 3 8" xfId="9124"/>
    <cellStyle name="20% - Accent3 2 4 2 2 3 9" xfId="9125"/>
    <cellStyle name="20% - Accent3 2 4 2 2 4" xfId="9126"/>
    <cellStyle name="20% - Accent3 2 4 2 2 4 2" xfId="9127"/>
    <cellStyle name="20% - Accent3 2 4 2 2 4 2 2" xfId="9128"/>
    <cellStyle name="20% - Accent3 2 4 2 2 4 2 3" xfId="9129"/>
    <cellStyle name="20% - Accent3 2 4 2 2 4 3" xfId="9130"/>
    <cellStyle name="20% - Accent3 2 4 2 2 4 3 2" xfId="9131"/>
    <cellStyle name="20% - Accent3 2 4 2 2 4 4" xfId="9132"/>
    <cellStyle name="20% - Accent3 2 4 2 2 4 5" xfId="9133"/>
    <cellStyle name="20% - Accent3 2 4 2 2 4 6" xfId="9134"/>
    <cellStyle name="20% - Accent3 2 4 2 2 4 7" xfId="9135"/>
    <cellStyle name="20% - Accent3 2 4 2 2 4 8" xfId="9136"/>
    <cellStyle name="20% - Accent3 2 4 2 2 4 9" xfId="9137"/>
    <cellStyle name="20% - Accent3 2 4 2 2 5" xfId="9138"/>
    <cellStyle name="20% - Accent3 2 4 2 2 5 2" xfId="9139"/>
    <cellStyle name="20% - Accent3 2 4 2 2 5 3" xfId="9140"/>
    <cellStyle name="20% - Accent3 2 4 2 2 6" xfId="9141"/>
    <cellStyle name="20% - Accent3 2 4 2 2 6 2" xfId="9142"/>
    <cellStyle name="20% - Accent3 2 4 2 2 7" xfId="9143"/>
    <cellStyle name="20% - Accent3 2 4 2 2 8" xfId="9144"/>
    <cellStyle name="20% - Accent3 2 4 2 2 9" xfId="9145"/>
    <cellStyle name="20% - Accent3 2 4 2 3" xfId="9146"/>
    <cellStyle name="20% - Accent3 2 4 2 3 2" xfId="9147"/>
    <cellStyle name="20% - Accent3 2 4 2 3 2 2" xfId="9148"/>
    <cellStyle name="20% - Accent3 2 4 2 3 2 3" xfId="9149"/>
    <cellStyle name="20% - Accent3 2 4 2 3 3" xfId="9150"/>
    <cellStyle name="20% - Accent3 2 4 2 3 3 2" xfId="9151"/>
    <cellStyle name="20% - Accent3 2 4 2 3 4" xfId="9152"/>
    <cellStyle name="20% - Accent3 2 4 2 3 5" xfId="9153"/>
    <cellStyle name="20% - Accent3 2 4 2 3 6" xfId="9154"/>
    <cellStyle name="20% - Accent3 2 4 2 3 7" xfId="9155"/>
    <cellStyle name="20% - Accent3 2 4 2 3 8" xfId="9156"/>
    <cellStyle name="20% - Accent3 2 4 2 3 9" xfId="9157"/>
    <cellStyle name="20% - Accent3 2 4 2 4" xfId="9158"/>
    <cellStyle name="20% - Accent3 2 4 2 4 2" xfId="9159"/>
    <cellStyle name="20% - Accent3 2 4 2 4 2 2" xfId="9160"/>
    <cellStyle name="20% - Accent3 2 4 2 4 2 3" xfId="9161"/>
    <cellStyle name="20% - Accent3 2 4 2 4 3" xfId="9162"/>
    <cellStyle name="20% - Accent3 2 4 2 4 3 2" xfId="9163"/>
    <cellStyle name="20% - Accent3 2 4 2 4 4" xfId="9164"/>
    <cellStyle name="20% - Accent3 2 4 2 4 5" xfId="9165"/>
    <cellStyle name="20% - Accent3 2 4 2 4 6" xfId="9166"/>
    <cellStyle name="20% - Accent3 2 4 2 4 7" xfId="9167"/>
    <cellStyle name="20% - Accent3 2 4 2 4 8" xfId="9168"/>
    <cellStyle name="20% - Accent3 2 4 2 4 9" xfId="9169"/>
    <cellStyle name="20% - Accent3 2 4 2 5" xfId="9170"/>
    <cellStyle name="20% - Accent3 2 4 2 5 2" xfId="9171"/>
    <cellStyle name="20% - Accent3 2 4 2 5 2 2" xfId="9172"/>
    <cellStyle name="20% - Accent3 2 4 2 5 2 3" xfId="9173"/>
    <cellStyle name="20% - Accent3 2 4 2 5 3" xfId="9174"/>
    <cellStyle name="20% - Accent3 2 4 2 5 3 2" xfId="9175"/>
    <cellStyle name="20% - Accent3 2 4 2 5 4" xfId="9176"/>
    <cellStyle name="20% - Accent3 2 4 2 5 5" xfId="9177"/>
    <cellStyle name="20% - Accent3 2 4 2 5 6" xfId="9178"/>
    <cellStyle name="20% - Accent3 2 4 2 5 7" xfId="9179"/>
    <cellStyle name="20% - Accent3 2 4 2 5 8" xfId="9180"/>
    <cellStyle name="20% - Accent3 2 4 2 5 9" xfId="9181"/>
    <cellStyle name="20% - Accent3 2 4 2 6" xfId="9182"/>
    <cellStyle name="20% - Accent3 2 4 2 6 2" xfId="9183"/>
    <cellStyle name="20% - Accent3 2 4 2 6 3" xfId="9184"/>
    <cellStyle name="20% - Accent3 2 4 2 7" xfId="9185"/>
    <cellStyle name="20% - Accent3 2 4 2 7 2" xfId="9186"/>
    <cellStyle name="20% - Accent3 2 4 2 8" xfId="9187"/>
    <cellStyle name="20% - Accent3 2 4 2 9" xfId="9188"/>
    <cellStyle name="20% - Accent3 2 4 3" xfId="9189"/>
    <cellStyle name="20% - Accent3 2 4 3 10" xfId="9190"/>
    <cellStyle name="20% - Accent3 2 4 3 11" xfId="9191"/>
    <cellStyle name="20% - Accent3 2 4 3 12" xfId="9192"/>
    <cellStyle name="20% - Accent3 2 4 3 13" xfId="9193"/>
    <cellStyle name="20% - Accent3 2 4 3 2" xfId="9194"/>
    <cellStyle name="20% - Accent3 2 4 3 2 10" xfId="9195"/>
    <cellStyle name="20% - Accent3 2 4 3 2 11" xfId="9196"/>
    <cellStyle name="20% - Accent3 2 4 3 2 12" xfId="9197"/>
    <cellStyle name="20% - Accent3 2 4 3 2 2" xfId="9198"/>
    <cellStyle name="20% - Accent3 2 4 3 2 2 2" xfId="9199"/>
    <cellStyle name="20% - Accent3 2 4 3 2 2 2 2" xfId="9200"/>
    <cellStyle name="20% - Accent3 2 4 3 2 2 2 3" xfId="9201"/>
    <cellStyle name="20% - Accent3 2 4 3 2 2 3" xfId="9202"/>
    <cellStyle name="20% - Accent3 2 4 3 2 2 3 2" xfId="9203"/>
    <cellStyle name="20% - Accent3 2 4 3 2 2 4" xfId="9204"/>
    <cellStyle name="20% - Accent3 2 4 3 2 2 5" xfId="9205"/>
    <cellStyle name="20% - Accent3 2 4 3 2 2 6" xfId="9206"/>
    <cellStyle name="20% - Accent3 2 4 3 2 2 7" xfId="9207"/>
    <cellStyle name="20% - Accent3 2 4 3 2 2 8" xfId="9208"/>
    <cellStyle name="20% - Accent3 2 4 3 2 2 9" xfId="9209"/>
    <cellStyle name="20% - Accent3 2 4 3 2 3" xfId="9210"/>
    <cellStyle name="20% - Accent3 2 4 3 2 3 2" xfId="9211"/>
    <cellStyle name="20% - Accent3 2 4 3 2 3 2 2" xfId="9212"/>
    <cellStyle name="20% - Accent3 2 4 3 2 3 2 3" xfId="9213"/>
    <cellStyle name="20% - Accent3 2 4 3 2 3 3" xfId="9214"/>
    <cellStyle name="20% - Accent3 2 4 3 2 3 3 2" xfId="9215"/>
    <cellStyle name="20% - Accent3 2 4 3 2 3 4" xfId="9216"/>
    <cellStyle name="20% - Accent3 2 4 3 2 3 5" xfId="9217"/>
    <cellStyle name="20% - Accent3 2 4 3 2 3 6" xfId="9218"/>
    <cellStyle name="20% - Accent3 2 4 3 2 3 7" xfId="9219"/>
    <cellStyle name="20% - Accent3 2 4 3 2 3 8" xfId="9220"/>
    <cellStyle name="20% - Accent3 2 4 3 2 3 9" xfId="9221"/>
    <cellStyle name="20% - Accent3 2 4 3 2 4" xfId="9222"/>
    <cellStyle name="20% - Accent3 2 4 3 2 4 2" xfId="9223"/>
    <cellStyle name="20% - Accent3 2 4 3 2 4 2 2" xfId="9224"/>
    <cellStyle name="20% - Accent3 2 4 3 2 4 2 3" xfId="9225"/>
    <cellStyle name="20% - Accent3 2 4 3 2 4 3" xfId="9226"/>
    <cellStyle name="20% - Accent3 2 4 3 2 4 3 2" xfId="9227"/>
    <cellStyle name="20% - Accent3 2 4 3 2 4 4" xfId="9228"/>
    <cellStyle name="20% - Accent3 2 4 3 2 4 5" xfId="9229"/>
    <cellStyle name="20% - Accent3 2 4 3 2 4 6" xfId="9230"/>
    <cellStyle name="20% - Accent3 2 4 3 2 4 7" xfId="9231"/>
    <cellStyle name="20% - Accent3 2 4 3 2 4 8" xfId="9232"/>
    <cellStyle name="20% - Accent3 2 4 3 2 4 9" xfId="9233"/>
    <cellStyle name="20% - Accent3 2 4 3 2 5" xfId="9234"/>
    <cellStyle name="20% - Accent3 2 4 3 2 5 2" xfId="9235"/>
    <cellStyle name="20% - Accent3 2 4 3 2 5 3" xfId="9236"/>
    <cellStyle name="20% - Accent3 2 4 3 2 6" xfId="9237"/>
    <cellStyle name="20% - Accent3 2 4 3 2 6 2" xfId="9238"/>
    <cellStyle name="20% - Accent3 2 4 3 2 7" xfId="9239"/>
    <cellStyle name="20% - Accent3 2 4 3 2 8" xfId="9240"/>
    <cellStyle name="20% - Accent3 2 4 3 2 9" xfId="9241"/>
    <cellStyle name="20% - Accent3 2 4 3 3" xfId="9242"/>
    <cellStyle name="20% - Accent3 2 4 3 3 2" xfId="9243"/>
    <cellStyle name="20% - Accent3 2 4 3 3 2 2" xfId="9244"/>
    <cellStyle name="20% - Accent3 2 4 3 3 2 3" xfId="9245"/>
    <cellStyle name="20% - Accent3 2 4 3 3 3" xfId="9246"/>
    <cellStyle name="20% - Accent3 2 4 3 3 3 2" xfId="9247"/>
    <cellStyle name="20% - Accent3 2 4 3 3 4" xfId="9248"/>
    <cellStyle name="20% - Accent3 2 4 3 3 5" xfId="9249"/>
    <cellStyle name="20% - Accent3 2 4 3 3 6" xfId="9250"/>
    <cellStyle name="20% - Accent3 2 4 3 3 7" xfId="9251"/>
    <cellStyle name="20% - Accent3 2 4 3 3 8" xfId="9252"/>
    <cellStyle name="20% - Accent3 2 4 3 3 9" xfId="9253"/>
    <cellStyle name="20% - Accent3 2 4 3 4" xfId="9254"/>
    <cellStyle name="20% - Accent3 2 4 3 4 2" xfId="9255"/>
    <cellStyle name="20% - Accent3 2 4 3 4 2 2" xfId="9256"/>
    <cellStyle name="20% - Accent3 2 4 3 4 2 3" xfId="9257"/>
    <cellStyle name="20% - Accent3 2 4 3 4 3" xfId="9258"/>
    <cellStyle name="20% - Accent3 2 4 3 4 3 2" xfId="9259"/>
    <cellStyle name="20% - Accent3 2 4 3 4 4" xfId="9260"/>
    <cellStyle name="20% - Accent3 2 4 3 4 5" xfId="9261"/>
    <cellStyle name="20% - Accent3 2 4 3 4 6" xfId="9262"/>
    <cellStyle name="20% - Accent3 2 4 3 4 7" xfId="9263"/>
    <cellStyle name="20% - Accent3 2 4 3 4 8" xfId="9264"/>
    <cellStyle name="20% - Accent3 2 4 3 4 9" xfId="9265"/>
    <cellStyle name="20% - Accent3 2 4 3 5" xfId="9266"/>
    <cellStyle name="20% - Accent3 2 4 3 5 2" xfId="9267"/>
    <cellStyle name="20% - Accent3 2 4 3 5 2 2" xfId="9268"/>
    <cellStyle name="20% - Accent3 2 4 3 5 2 3" xfId="9269"/>
    <cellStyle name="20% - Accent3 2 4 3 5 3" xfId="9270"/>
    <cellStyle name="20% - Accent3 2 4 3 5 3 2" xfId="9271"/>
    <cellStyle name="20% - Accent3 2 4 3 5 4" xfId="9272"/>
    <cellStyle name="20% - Accent3 2 4 3 5 5" xfId="9273"/>
    <cellStyle name="20% - Accent3 2 4 3 5 6" xfId="9274"/>
    <cellStyle name="20% - Accent3 2 4 3 5 7" xfId="9275"/>
    <cellStyle name="20% - Accent3 2 4 3 5 8" xfId="9276"/>
    <cellStyle name="20% - Accent3 2 4 3 5 9" xfId="9277"/>
    <cellStyle name="20% - Accent3 2 4 3 6" xfId="9278"/>
    <cellStyle name="20% - Accent3 2 4 3 6 2" xfId="9279"/>
    <cellStyle name="20% - Accent3 2 4 3 6 3" xfId="9280"/>
    <cellStyle name="20% - Accent3 2 4 3 7" xfId="9281"/>
    <cellStyle name="20% - Accent3 2 4 3 7 2" xfId="9282"/>
    <cellStyle name="20% - Accent3 2 4 3 8" xfId="9283"/>
    <cellStyle name="20% - Accent3 2 4 3 9" xfId="9284"/>
    <cellStyle name="20% - Accent3 2 4 4" xfId="9285"/>
    <cellStyle name="20% - Accent3 2 4 4 10" xfId="9286"/>
    <cellStyle name="20% - Accent3 2 4 4 11" xfId="9287"/>
    <cellStyle name="20% - Accent3 2 4 4 12" xfId="9288"/>
    <cellStyle name="20% - Accent3 2 4 4 2" xfId="9289"/>
    <cellStyle name="20% - Accent3 2 4 4 2 2" xfId="9290"/>
    <cellStyle name="20% - Accent3 2 4 4 2 2 2" xfId="9291"/>
    <cellStyle name="20% - Accent3 2 4 4 2 2 3" xfId="9292"/>
    <cellStyle name="20% - Accent3 2 4 4 2 3" xfId="9293"/>
    <cellStyle name="20% - Accent3 2 4 4 2 3 2" xfId="9294"/>
    <cellStyle name="20% - Accent3 2 4 4 2 4" xfId="9295"/>
    <cellStyle name="20% - Accent3 2 4 4 2 5" xfId="9296"/>
    <cellStyle name="20% - Accent3 2 4 4 2 6" xfId="9297"/>
    <cellStyle name="20% - Accent3 2 4 4 2 7" xfId="9298"/>
    <cellStyle name="20% - Accent3 2 4 4 2 8" xfId="9299"/>
    <cellStyle name="20% - Accent3 2 4 4 2 9" xfId="9300"/>
    <cellStyle name="20% - Accent3 2 4 4 3" xfId="9301"/>
    <cellStyle name="20% - Accent3 2 4 4 3 2" xfId="9302"/>
    <cellStyle name="20% - Accent3 2 4 4 3 2 2" xfId="9303"/>
    <cellStyle name="20% - Accent3 2 4 4 3 2 3" xfId="9304"/>
    <cellStyle name="20% - Accent3 2 4 4 3 3" xfId="9305"/>
    <cellStyle name="20% - Accent3 2 4 4 3 3 2" xfId="9306"/>
    <cellStyle name="20% - Accent3 2 4 4 3 4" xfId="9307"/>
    <cellStyle name="20% - Accent3 2 4 4 3 5" xfId="9308"/>
    <cellStyle name="20% - Accent3 2 4 4 3 6" xfId="9309"/>
    <cellStyle name="20% - Accent3 2 4 4 3 7" xfId="9310"/>
    <cellStyle name="20% - Accent3 2 4 4 3 8" xfId="9311"/>
    <cellStyle name="20% - Accent3 2 4 4 3 9" xfId="9312"/>
    <cellStyle name="20% - Accent3 2 4 4 4" xfId="9313"/>
    <cellStyle name="20% - Accent3 2 4 4 4 2" xfId="9314"/>
    <cellStyle name="20% - Accent3 2 4 4 4 2 2" xfId="9315"/>
    <cellStyle name="20% - Accent3 2 4 4 4 2 3" xfId="9316"/>
    <cellStyle name="20% - Accent3 2 4 4 4 3" xfId="9317"/>
    <cellStyle name="20% - Accent3 2 4 4 4 3 2" xfId="9318"/>
    <cellStyle name="20% - Accent3 2 4 4 4 4" xfId="9319"/>
    <cellStyle name="20% - Accent3 2 4 4 4 5" xfId="9320"/>
    <cellStyle name="20% - Accent3 2 4 4 4 6" xfId="9321"/>
    <cellStyle name="20% - Accent3 2 4 4 4 7" xfId="9322"/>
    <cellStyle name="20% - Accent3 2 4 4 4 8" xfId="9323"/>
    <cellStyle name="20% - Accent3 2 4 4 4 9" xfId="9324"/>
    <cellStyle name="20% - Accent3 2 4 4 5" xfId="9325"/>
    <cellStyle name="20% - Accent3 2 4 4 5 2" xfId="9326"/>
    <cellStyle name="20% - Accent3 2 4 4 5 3" xfId="9327"/>
    <cellStyle name="20% - Accent3 2 4 4 6" xfId="9328"/>
    <cellStyle name="20% - Accent3 2 4 4 6 2" xfId="9329"/>
    <cellStyle name="20% - Accent3 2 4 4 7" xfId="9330"/>
    <cellStyle name="20% - Accent3 2 4 4 8" xfId="9331"/>
    <cellStyle name="20% - Accent3 2 4 4 9" xfId="9332"/>
    <cellStyle name="20% - Accent3 2 4 5" xfId="9333"/>
    <cellStyle name="20% - Accent3 2 4 5 2" xfId="9334"/>
    <cellStyle name="20% - Accent3 2 4 5 2 2" xfId="9335"/>
    <cellStyle name="20% - Accent3 2 4 5 2 3" xfId="9336"/>
    <cellStyle name="20% - Accent3 2 4 5 3" xfId="9337"/>
    <cellStyle name="20% - Accent3 2 4 5 3 2" xfId="9338"/>
    <cellStyle name="20% - Accent3 2 4 5 4" xfId="9339"/>
    <cellStyle name="20% - Accent3 2 4 5 5" xfId="9340"/>
    <cellStyle name="20% - Accent3 2 4 5 6" xfId="9341"/>
    <cellStyle name="20% - Accent3 2 4 5 7" xfId="9342"/>
    <cellStyle name="20% - Accent3 2 4 5 8" xfId="9343"/>
    <cellStyle name="20% - Accent3 2 4 5 9" xfId="9344"/>
    <cellStyle name="20% - Accent3 2 4 6" xfId="9345"/>
    <cellStyle name="20% - Accent3 2 4 6 2" xfId="9346"/>
    <cellStyle name="20% - Accent3 2 4 6 2 2" xfId="9347"/>
    <cellStyle name="20% - Accent3 2 4 6 2 3" xfId="9348"/>
    <cellStyle name="20% - Accent3 2 4 6 3" xfId="9349"/>
    <cellStyle name="20% - Accent3 2 4 6 3 2" xfId="9350"/>
    <cellStyle name="20% - Accent3 2 4 6 4" xfId="9351"/>
    <cellStyle name="20% - Accent3 2 4 6 5" xfId="9352"/>
    <cellStyle name="20% - Accent3 2 4 6 6" xfId="9353"/>
    <cellStyle name="20% - Accent3 2 4 6 7" xfId="9354"/>
    <cellStyle name="20% - Accent3 2 4 6 8" xfId="9355"/>
    <cellStyle name="20% - Accent3 2 4 6 9" xfId="9356"/>
    <cellStyle name="20% - Accent3 2 4 7" xfId="9357"/>
    <cellStyle name="20% - Accent3 2 4 7 2" xfId="9358"/>
    <cellStyle name="20% - Accent3 2 4 7 2 2" xfId="9359"/>
    <cellStyle name="20% - Accent3 2 4 7 2 3" xfId="9360"/>
    <cellStyle name="20% - Accent3 2 4 7 3" xfId="9361"/>
    <cellStyle name="20% - Accent3 2 4 7 3 2" xfId="9362"/>
    <cellStyle name="20% - Accent3 2 4 7 4" xfId="9363"/>
    <cellStyle name="20% - Accent3 2 4 7 5" xfId="9364"/>
    <cellStyle name="20% - Accent3 2 4 7 6" xfId="9365"/>
    <cellStyle name="20% - Accent3 2 4 7 7" xfId="9366"/>
    <cellStyle name="20% - Accent3 2 4 7 8" xfId="9367"/>
    <cellStyle name="20% - Accent3 2 4 7 9" xfId="9368"/>
    <cellStyle name="20% - Accent3 2 4 8" xfId="9369"/>
    <cellStyle name="20% - Accent3 2 4 8 2" xfId="9370"/>
    <cellStyle name="20% - Accent3 2 4 8 3" xfId="9371"/>
    <cellStyle name="20% - Accent3 2 4 9" xfId="9372"/>
    <cellStyle name="20% - Accent3 2 4 9 2" xfId="9373"/>
    <cellStyle name="20% - Accent3 2 5" xfId="9374"/>
    <cellStyle name="20% - Accent3 2 5 10" xfId="9375"/>
    <cellStyle name="20% - Accent3 2 5 11" xfId="9376"/>
    <cellStyle name="20% - Accent3 2 5 12" xfId="9377"/>
    <cellStyle name="20% - Accent3 2 5 13" xfId="9378"/>
    <cellStyle name="20% - Accent3 2 5 14" xfId="9379"/>
    <cellStyle name="20% - Accent3 2 5 15" xfId="9380"/>
    <cellStyle name="20% - Accent3 2 5 2" xfId="9381"/>
    <cellStyle name="20% - Accent3 2 5 2 10" xfId="9382"/>
    <cellStyle name="20% - Accent3 2 5 2 11" xfId="9383"/>
    <cellStyle name="20% - Accent3 2 5 2 12" xfId="9384"/>
    <cellStyle name="20% - Accent3 2 5 2 13" xfId="9385"/>
    <cellStyle name="20% - Accent3 2 5 2 2" xfId="9386"/>
    <cellStyle name="20% - Accent3 2 5 2 2 10" xfId="9387"/>
    <cellStyle name="20% - Accent3 2 5 2 2 11" xfId="9388"/>
    <cellStyle name="20% - Accent3 2 5 2 2 12" xfId="9389"/>
    <cellStyle name="20% - Accent3 2 5 2 2 2" xfId="9390"/>
    <cellStyle name="20% - Accent3 2 5 2 2 2 2" xfId="9391"/>
    <cellStyle name="20% - Accent3 2 5 2 2 2 2 2" xfId="9392"/>
    <cellStyle name="20% - Accent3 2 5 2 2 2 2 3" xfId="9393"/>
    <cellStyle name="20% - Accent3 2 5 2 2 2 3" xfId="9394"/>
    <cellStyle name="20% - Accent3 2 5 2 2 2 3 2" xfId="9395"/>
    <cellStyle name="20% - Accent3 2 5 2 2 2 4" xfId="9396"/>
    <cellStyle name="20% - Accent3 2 5 2 2 2 5" xfId="9397"/>
    <cellStyle name="20% - Accent3 2 5 2 2 2 6" xfId="9398"/>
    <cellStyle name="20% - Accent3 2 5 2 2 2 7" xfId="9399"/>
    <cellStyle name="20% - Accent3 2 5 2 2 2 8" xfId="9400"/>
    <cellStyle name="20% - Accent3 2 5 2 2 2 9" xfId="9401"/>
    <cellStyle name="20% - Accent3 2 5 2 2 3" xfId="9402"/>
    <cellStyle name="20% - Accent3 2 5 2 2 3 2" xfId="9403"/>
    <cellStyle name="20% - Accent3 2 5 2 2 3 2 2" xfId="9404"/>
    <cellStyle name="20% - Accent3 2 5 2 2 3 2 3" xfId="9405"/>
    <cellStyle name="20% - Accent3 2 5 2 2 3 3" xfId="9406"/>
    <cellStyle name="20% - Accent3 2 5 2 2 3 3 2" xfId="9407"/>
    <cellStyle name="20% - Accent3 2 5 2 2 3 4" xfId="9408"/>
    <cellStyle name="20% - Accent3 2 5 2 2 3 5" xfId="9409"/>
    <cellStyle name="20% - Accent3 2 5 2 2 3 6" xfId="9410"/>
    <cellStyle name="20% - Accent3 2 5 2 2 3 7" xfId="9411"/>
    <cellStyle name="20% - Accent3 2 5 2 2 3 8" xfId="9412"/>
    <cellStyle name="20% - Accent3 2 5 2 2 3 9" xfId="9413"/>
    <cellStyle name="20% - Accent3 2 5 2 2 4" xfId="9414"/>
    <cellStyle name="20% - Accent3 2 5 2 2 4 2" xfId="9415"/>
    <cellStyle name="20% - Accent3 2 5 2 2 4 2 2" xfId="9416"/>
    <cellStyle name="20% - Accent3 2 5 2 2 4 2 3" xfId="9417"/>
    <cellStyle name="20% - Accent3 2 5 2 2 4 3" xfId="9418"/>
    <cellStyle name="20% - Accent3 2 5 2 2 4 3 2" xfId="9419"/>
    <cellStyle name="20% - Accent3 2 5 2 2 4 4" xfId="9420"/>
    <cellStyle name="20% - Accent3 2 5 2 2 4 5" xfId="9421"/>
    <cellStyle name="20% - Accent3 2 5 2 2 4 6" xfId="9422"/>
    <cellStyle name="20% - Accent3 2 5 2 2 4 7" xfId="9423"/>
    <cellStyle name="20% - Accent3 2 5 2 2 4 8" xfId="9424"/>
    <cellStyle name="20% - Accent3 2 5 2 2 4 9" xfId="9425"/>
    <cellStyle name="20% - Accent3 2 5 2 2 5" xfId="9426"/>
    <cellStyle name="20% - Accent3 2 5 2 2 5 2" xfId="9427"/>
    <cellStyle name="20% - Accent3 2 5 2 2 5 3" xfId="9428"/>
    <cellStyle name="20% - Accent3 2 5 2 2 6" xfId="9429"/>
    <cellStyle name="20% - Accent3 2 5 2 2 6 2" xfId="9430"/>
    <cellStyle name="20% - Accent3 2 5 2 2 7" xfId="9431"/>
    <cellStyle name="20% - Accent3 2 5 2 2 8" xfId="9432"/>
    <cellStyle name="20% - Accent3 2 5 2 2 9" xfId="9433"/>
    <cellStyle name="20% - Accent3 2 5 2 3" xfId="9434"/>
    <cellStyle name="20% - Accent3 2 5 2 3 2" xfId="9435"/>
    <cellStyle name="20% - Accent3 2 5 2 3 2 2" xfId="9436"/>
    <cellStyle name="20% - Accent3 2 5 2 3 2 3" xfId="9437"/>
    <cellStyle name="20% - Accent3 2 5 2 3 3" xfId="9438"/>
    <cellStyle name="20% - Accent3 2 5 2 3 3 2" xfId="9439"/>
    <cellStyle name="20% - Accent3 2 5 2 3 4" xfId="9440"/>
    <cellStyle name="20% - Accent3 2 5 2 3 5" xfId="9441"/>
    <cellStyle name="20% - Accent3 2 5 2 3 6" xfId="9442"/>
    <cellStyle name="20% - Accent3 2 5 2 3 7" xfId="9443"/>
    <cellStyle name="20% - Accent3 2 5 2 3 8" xfId="9444"/>
    <cellStyle name="20% - Accent3 2 5 2 3 9" xfId="9445"/>
    <cellStyle name="20% - Accent3 2 5 2 4" xfId="9446"/>
    <cellStyle name="20% - Accent3 2 5 2 4 2" xfId="9447"/>
    <cellStyle name="20% - Accent3 2 5 2 4 2 2" xfId="9448"/>
    <cellStyle name="20% - Accent3 2 5 2 4 2 3" xfId="9449"/>
    <cellStyle name="20% - Accent3 2 5 2 4 3" xfId="9450"/>
    <cellStyle name="20% - Accent3 2 5 2 4 3 2" xfId="9451"/>
    <cellStyle name="20% - Accent3 2 5 2 4 4" xfId="9452"/>
    <cellStyle name="20% - Accent3 2 5 2 4 5" xfId="9453"/>
    <cellStyle name="20% - Accent3 2 5 2 4 6" xfId="9454"/>
    <cellStyle name="20% - Accent3 2 5 2 4 7" xfId="9455"/>
    <cellStyle name="20% - Accent3 2 5 2 4 8" xfId="9456"/>
    <cellStyle name="20% - Accent3 2 5 2 4 9" xfId="9457"/>
    <cellStyle name="20% - Accent3 2 5 2 5" xfId="9458"/>
    <cellStyle name="20% - Accent3 2 5 2 5 2" xfId="9459"/>
    <cellStyle name="20% - Accent3 2 5 2 5 2 2" xfId="9460"/>
    <cellStyle name="20% - Accent3 2 5 2 5 2 3" xfId="9461"/>
    <cellStyle name="20% - Accent3 2 5 2 5 3" xfId="9462"/>
    <cellStyle name="20% - Accent3 2 5 2 5 3 2" xfId="9463"/>
    <cellStyle name="20% - Accent3 2 5 2 5 4" xfId="9464"/>
    <cellStyle name="20% - Accent3 2 5 2 5 5" xfId="9465"/>
    <cellStyle name="20% - Accent3 2 5 2 5 6" xfId="9466"/>
    <cellStyle name="20% - Accent3 2 5 2 5 7" xfId="9467"/>
    <cellStyle name="20% - Accent3 2 5 2 5 8" xfId="9468"/>
    <cellStyle name="20% - Accent3 2 5 2 5 9" xfId="9469"/>
    <cellStyle name="20% - Accent3 2 5 2 6" xfId="9470"/>
    <cellStyle name="20% - Accent3 2 5 2 6 2" xfId="9471"/>
    <cellStyle name="20% - Accent3 2 5 2 6 3" xfId="9472"/>
    <cellStyle name="20% - Accent3 2 5 2 7" xfId="9473"/>
    <cellStyle name="20% - Accent3 2 5 2 7 2" xfId="9474"/>
    <cellStyle name="20% - Accent3 2 5 2 8" xfId="9475"/>
    <cellStyle name="20% - Accent3 2 5 2 9" xfId="9476"/>
    <cellStyle name="20% - Accent3 2 5 3" xfId="9477"/>
    <cellStyle name="20% - Accent3 2 5 3 10" xfId="9478"/>
    <cellStyle name="20% - Accent3 2 5 3 11" xfId="9479"/>
    <cellStyle name="20% - Accent3 2 5 3 12" xfId="9480"/>
    <cellStyle name="20% - Accent3 2 5 3 13" xfId="9481"/>
    <cellStyle name="20% - Accent3 2 5 3 2" xfId="9482"/>
    <cellStyle name="20% - Accent3 2 5 3 2 10" xfId="9483"/>
    <cellStyle name="20% - Accent3 2 5 3 2 11" xfId="9484"/>
    <cellStyle name="20% - Accent3 2 5 3 2 12" xfId="9485"/>
    <cellStyle name="20% - Accent3 2 5 3 2 2" xfId="9486"/>
    <cellStyle name="20% - Accent3 2 5 3 2 2 2" xfId="9487"/>
    <cellStyle name="20% - Accent3 2 5 3 2 2 2 2" xfId="9488"/>
    <cellStyle name="20% - Accent3 2 5 3 2 2 2 3" xfId="9489"/>
    <cellStyle name="20% - Accent3 2 5 3 2 2 3" xfId="9490"/>
    <cellStyle name="20% - Accent3 2 5 3 2 2 3 2" xfId="9491"/>
    <cellStyle name="20% - Accent3 2 5 3 2 2 4" xfId="9492"/>
    <cellStyle name="20% - Accent3 2 5 3 2 2 5" xfId="9493"/>
    <cellStyle name="20% - Accent3 2 5 3 2 2 6" xfId="9494"/>
    <cellStyle name="20% - Accent3 2 5 3 2 2 7" xfId="9495"/>
    <cellStyle name="20% - Accent3 2 5 3 2 2 8" xfId="9496"/>
    <cellStyle name="20% - Accent3 2 5 3 2 2 9" xfId="9497"/>
    <cellStyle name="20% - Accent3 2 5 3 2 3" xfId="9498"/>
    <cellStyle name="20% - Accent3 2 5 3 2 3 2" xfId="9499"/>
    <cellStyle name="20% - Accent3 2 5 3 2 3 2 2" xfId="9500"/>
    <cellStyle name="20% - Accent3 2 5 3 2 3 2 3" xfId="9501"/>
    <cellStyle name="20% - Accent3 2 5 3 2 3 3" xfId="9502"/>
    <cellStyle name="20% - Accent3 2 5 3 2 3 3 2" xfId="9503"/>
    <cellStyle name="20% - Accent3 2 5 3 2 3 4" xfId="9504"/>
    <cellStyle name="20% - Accent3 2 5 3 2 3 5" xfId="9505"/>
    <cellStyle name="20% - Accent3 2 5 3 2 3 6" xfId="9506"/>
    <cellStyle name="20% - Accent3 2 5 3 2 3 7" xfId="9507"/>
    <cellStyle name="20% - Accent3 2 5 3 2 3 8" xfId="9508"/>
    <cellStyle name="20% - Accent3 2 5 3 2 3 9" xfId="9509"/>
    <cellStyle name="20% - Accent3 2 5 3 2 4" xfId="9510"/>
    <cellStyle name="20% - Accent3 2 5 3 2 4 2" xfId="9511"/>
    <cellStyle name="20% - Accent3 2 5 3 2 4 2 2" xfId="9512"/>
    <cellStyle name="20% - Accent3 2 5 3 2 4 2 3" xfId="9513"/>
    <cellStyle name="20% - Accent3 2 5 3 2 4 3" xfId="9514"/>
    <cellStyle name="20% - Accent3 2 5 3 2 4 3 2" xfId="9515"/>
    <cellStyle name="20% - Accent3 2 5 3 2 4 4" xfId="9516"/>
    <cellStyle name="20% - Accent3 2 5 3 2 4 5" xfId="9517"/>
    <cellStyle name="20% - Accent3 2 5 3 2 4 6" xfId="9518"/>
    <cellStyle name="20% - Accent3 2 5 3 2 4 7" xfId="9519"/>
    <cellStyle name="20% - Accent3 2 5 3 2 4 8" xfId="9520"/>
    <cellStyle name="20% - Accent3 2 5 3 2 4 9" xfId="9521"/>
    <cellStyle name="20% - Accent3 2 5 3 2 5" xfId="9522"/>
    <cellStyle name="20% - Accent3 2 5 3 2 5 2" xfId="9523"/>
    <cellStyle name="20% - Accent3 2 5 3 2 5 3" xfId="9524"/>
    <cellStyle name="20% - Accent3 2 5 3 2 6" xfId="9525"/>
    <cellStyle name="20% - Accent3 2 5 3 2 6 2" xfId="9526"/>
    <cellStyle name="20% - Accent3 2 5 3 2 7" xfId="9527"/>
    <cellStyle name="20% - Accent3 2 5 3 2 8" xfId="9528"/>
    <cellStyle name="20% - Accent3 2 5 3 2 9" xfId="9529"/>
    <cellStyle name="20% - Accent3 2 5 3 3" xfId="9530"/>
    <cellStyle name="20% - Accent3 2 5 3 3 2" xfId="9531"/>
    <cellStyle name="20% - Accent3 2 5 3 3 2 2" xfId="9532"/>
    <cellStyle name="20% - Accent3 2 5 3 3 2 3" xfId="9533"/>
    <cellStyle name="20% - Accent3 2 5 3 3 3" xfId="9534"/>
    <cellStyle name="20% - Accent3 2 5 3 3 3 2" xfId="9535"/>
    <cellStyle name="20% - Accent3 2 5 3 3 4" xfId="9536"/>
    <cellStyle name="20% - Accent3 2 5 3 3 5" xfId="9537"/>
    <cellStyle name="20% - Accent3 2 5 3 3 6" xfId="9538"/>
    <cellStyle name="20% - Accent3 2 5 3 3 7" xfId="9539"/>
    <cellStyle name="20% - Accent3 2 5 3 3 8" xfId="9540"/>
    <cellStyle name="20% - Accent3 2 5 3 3 9" xfId="9541"/>
    <cellStyle name="20% - Accent3 2 5 3 4" xfId="9542"/>
    <cellStyle name="20% - Accent3 2 5 3 4 2" xfId="9543"/>
    <cellStyle name="20% - Accent3 2 5 3 4 2 2" xfId="9544"/>
    <cellStyle name="20% - Accent3 2 5 3 4 2 3" xfId="9545"/>
    <cellStyle name="20% - Accent3 2 5 3 4 3" xfId="9546"/>
    <cellStyle name="20% - Accent3 2 5 3 4 3 2" xfId="9547"/>
    <cellStyle name="20% - Accent3 2 5 3 4 4" xfId="9548"/>
    <cellStyle name="20% - Accent3 2 5 3 4 5" xfId="9549"/>
    <cellStyle name="20% - Accent3 2 5 3 4 6" xfId="9550"/>
    <cellStyle name="20% - Accent3 2 5 3 4 7" xfId="9551"/>
    <cellStyle name="20% - Accent3 2 5 3 4 8" xfId="9552"/>
    <cellStyle name="20% - Accent3 2 5 3 4 9" xfId="9553"/>
    <cellStyle name="20% - Accent3 2 5 3 5" xfId="9554"/>
    <cellStyle name="20% - Accent3 2 5 3 5 2" xfId="9555"/>
    <cellStyle name="20% - Accent3 2 5 3 5 2 2" xfId="9556"/>
    <cellStyle name="20% - Accent3 2 5 3 5 2 3" xfId="9557"/>
    <cellStyle name="20% - Accent3 2 5 3 5 3" xfId="9558"/>
    <cellStyle name="20% - Accent3 2 5 3 5 3 2" xfId="9559"/>
    <cellStyle name="20% - Accent3 2 5 3 5 4" xfId="9560"/>
    <cellStyle name="20% - Accent3 2 5 3 5 5" xfId="9561"/>
    <cellStyle name="20% - Accent3 2 5 3 5 6" xfId="9562"/>
    <cellStyle name="20% - Accent3 2 5 3 5 7" xfId="9563"/>
    <cellStyle name="20% - Accent3 2 5 3 5 8" xfId="9564"/>
    <cellStyle name="20% - Accent3 2 5 3 5 9" xfId="9565"/>
    <cellStyle name="20% - Accent3 2 5 3 6" xfId="9566"/>
    <cellStyle name="20% - Accent3 2 5 3 6 2" xfId="9567"/>
    <cellStyle name="20% - Accent3 2 5 3 6 3" xfId="9568"/>
    <cellStyle name="20% - Accent3 2 5 3 7" xfId="9569"/>
    <cellStyle name="20% - Accent3 2 5 3 7 2" xfId="9570"/>
    <cellStyle name="20% - Accent3 2 5 3 8" xfId="9571"/>
    <cellStyle name="20% - Accent3 2 5 3 9" xfId="9572"/>
    <cellStyle name="20% - Accent3 2 5 4" xfId="9573"/>
    <cellStyle name="20% - Accent3 2 5 4 10" xfId="9574"/>
    <cellStyle name="20% - Accent3 2 5 4 11" xfId="9575"/>
    <cellStyle name="20% - Accent3 2 5 4 12" xfId="9576"/>
    <cellStyle name="20% - Accent3 2 5 4 2" xfId="9577"/>
    <cellStyle name="20% - Accent3 2 5 4 2 2" xfId="9578"/>
    <cellStyle name="20% - Accent3 2 5 4 2 2 2" xfId="9579"/>
    <cellStyle name="20% - Accent3 2 5 4 2 2 3" xfId="9580"/>
    <cellStyle name="20% - Accent3 2 5 4 2 3" xfId="9581"/>
    <cellStyle name="20% - Accent3 2 5 4 2 3 2" xfId="9582"/>
    <cellStyle name="20% - Accent3 2 5 4 2 4" xfId="9583"/>
    <cellStyle name="20% - Accent3 2 5 4 2 5" xfId="9584"/>
    <cellStyle name="20% - Accent3 2 5 4 2 6" xfId="9585"/>
    <cellStyle name="20% - Accent3 2 5 4 2 7" xfId="9586"/>
    <cellStyle name="20% - Accent3 2 5 4 2 8" xfId="9587"/>
    <cellStyle name="20% - Accent3 2 5 4 2 9" xfId="9588"/>
    <cellStyle name="20% - Accent3 2 5 4 3" xfId="9589"/>
    <cellStyle name="20% - Accent3 2 5 4 3 2" xfId="9590"/>
    <cellStyle name="20% - Accent3 2 5 4 3 2 2" xfId="9591"/>
    <cellStyle name="20% - Accent3 2 5 4 3 2 3" xfId="9592"/>
    <cellStyle name="20% - Accent3 2 5 4 3 3" xfId="9593"/>
    <cellStyle name="20% - Accent3 2 5 4 3 3 2" xfId="9594"/>
    <cellStyle name="20% - Accent3 2 5 4 3 4" xfId="9595"/>
    <cellStyle name="20% - Accent3 2 5 4 3 5" xfId="9596"/>
    <cellStyle name="20% - Accent3 2 5 4 3 6" xfId="9597"/>
    <cellStyle name="20% - Accent3 2 5 4 3 7" xfId="9598"/>
    <cellStyle name="20% - Accent3 2 5 4 3 8" xfId="9599"/>
    <cellStyle name="20% - Accent3 2 5 4 3 9" xfId="9600"/>
    <cellStyle name="20% - Accent3 2 5 4 4" xfId="9601"/>
    <cellStyle name="20% - Accent3 2 5 4 4 2" xfId="9602"/>
    <cellStyle name="20% - Accent3 2 5 4 4 2 2" xfId="9603"/>
    <cellStyle name="20% - Accent3 2 5 4 4 2 3" xfId="9604"/>
    <cellStyle name="20% - Accent3 2 5 4 4 3" xfId="9605"/>
    <cellStyle name="20% - Accent3 2 5 4 4 3 2" xfId="9606"/>
    <cellStyle name="20% - Accent3 2 5 4 4 4" xfId="9607"/>
    <cellStyle name="20% - Accent3 2 5 4 4 5" xfId="9608"/>
    <cellStyle name="20% - Accent3 2 5 4 4 6" xfId="9609"/>
    <cellStyle name="20% - Accent3 2 5 4 4 7" xfId="9610"/>
    <cellStyle name="20% - Accent3 2 5 4 4 8" xfId="9611"/>
    <cellStyle name="20% - Accent3 2 5 4 4 9" xfId="9612"/>
    <cellStyle name="20% - Accent3 2 5 4 5" xfId="9613"/>
    <cellStyle name="20% - Accent3 2 5 4 5 2" xfId="9614"/>
    <cellStyle name="20% - Accent3 2 5 4 5 3" xfId="9615"/>
    <cellStyle name="20% - Accent3 2 5 4 6" xfId="9616"/>
    <cellStyle name="20% - Accent3 2 5 4 6 2" xfId="9617"/>
    <cellStyle name="20% - Accent3 2 5 4 7" xfId="9618"/>
    <cellStyle name="20% - Accent3 2 5 4 8" xfId="9619"/>
    <cellStyle name="20% - Accent3 2 5 4 9" xfId="9620"/>
    <cellStyle name="20% - Accent3 2 5 5" xfId="9621"/>
    <cellStyle name="20% - Accent3 2 5 5 2" xfId="9622"/>
    <cellStyle name="20% - Accent3 2 5 5 2 2" xfId="9623"/>
    <cellStyle name="20% - Accent3 2 5 5 2 3" xfId="9624"/>
    <cellStyle name="20% - Accent3 2 5 5 3" xfId="9625"/>
    <cellStyle name="20% - Accent3 2 5 5 3 2" xfId="9626"/>
    <cellStyle name="20% - Accent3 2 5 5 4" xfId="9627"/>
    <cellStyle name="20% - Accent3 2 5 5 5" xfId="9628"/>
    <cellStyle name="20% - Accent3 2 5 5 6" xfId="9629"/>
    <cellStyle name="20% - Accent3 2 5 5 7" xfId="9630"/>
    <cellStyle name="20% - Accent3 2 5 5 8" xfId="9631"/>
    <cellStyle name="20% - Accent3 2 5 5 9" xfId="9632"/>
    <cellStyle name="20% - Accent3 2 5 6" xfId="9633"/>
    <cellStyle name="20% - Accent3 2 5 6 2" xfId="9634"/>
    <cellStyle name="20% - Accent3 2 5 6 2 2" xfId="9635"/>
    <cellStyle name="20% - Accent3 2 5 6 2 3" xfId="9636"/>
    <cellStyle name="20% - Accent3 2 5 6 3" xfId="9637"/>
    <cellStyle name="20% - Accent3 2 5 6 3 2" xfId="9638"/>
    <cellStyle name="20% - Accent3 2 5 6 4" xfId="9639"/>
    <cellStyle name="20% - Accent3 2 5 6 5" xfId="9640"/>
    <cellStyle name="20% - Accent3 2 5 6 6" xfId="9641"/>
    <cellStyle name="20% - Accent3 2 5 6 7" xfId="9642"/>
    <cellStyle name="20% - Accent3 2 5 6 8" xfId="9643"/>
    <cellStyle name="20% - Accent3 2 5 6 9" xfId="9644"/>
    <cellStyle name="20% - Accent3 2 5 7" xfId="9645"/>
    <cellStyle name="20% - Accent3 2 5 7 2" xfId="9646"/>
    <cellStyle name="20% - Accent3 2 5 7 2 2" xfId="9647"/>
    <cellStyle name="20% - Accent3 2 5 7 2 3" xfId="9648"/>
    <cellStyle name="20% - Accent3 2 5 7 3" xfId="9649"/>
    <cellStyle name="20% - Accent3 2 5 7 3 2" xfId="9650"/>
    <cellStyle name="20% - Accent3 2 5 7 4" xfId="9651"/>
    <cellStyle name="20% - Accent3 2 5 7 5" xfId="9652"/>
    <cellStyle name="20% - Accent3 2 5 7 6" xfId="9653"/>
    <cellStyle name="20% - Accent3 2 5 7 7" xfId="9654"/>
    <cellStyle name="20% - Accent3 2 5 7 8" xfId="9655"/>
    <cellStyle name="20% - Accent3 2 5 7 9" xfId="9656"/>
    <cellStyle name="20% - Accent3 2 5 8" xfId="9657"/>
    <cellStyle name="20% - Accent3 2 5 8 2" xfId="9658"/>
    <cellStyle name="20% - Accent3 2 5 8 3" xfId="9659"/>
    <cellStyle name="20% - Accent3 2 5 9" xfId="9660"/>
    <cellStyle name="20% - Accent3 2 5 9 2" xfId="9661"/>
    <cellStyle name="20% - Accent3 2 6" xfId="9662"/>
    <cellStyle name="20% - Accent3 2 6 10" xfId="9663"/>
    <cellStyle name="20% - Accent3 2 6 11" xfId="9664"/>
    <cellStyle name="20% - Accent3 2 6 12" xfId="9665"/>
    <cellStyle name="20% - Accent3 2 6 13" xfId="9666"/>
    <cellStyle name="20% - Accent3 2 6 14" xfId="9667"/>
    <cellStyle name="20% - Accent3 2 6 15" xfId="9668"/>
    <cellStyle name="20% - Accent3 2 6 2" xfId="9669"/>
    <cellStyle name="20% - Accent3 2 6 2 10" xfId="9670"/>
    <cellStyle name="20% - Accent3 2 6 2 11" xfId="9671"/>
    <cellStyle name="20% - Accent3 2 6 2 12" xfId="9672"/>
    <cellStyle name="20% - Accent3 2 6 2 13" xfId="9673"/>
    <cellStyle name="20% - Accent3 2 6 2 2" xfId="9674"/>
    <cellStyle name="20% - Accent3 2 6 2 2 10" xfId="9675"/>
    <cellStyle name="20% - Accent3 2 6 2 2 11" xfId="9676"/>
    <cellStyle name="20% - Accent3 2 6 2 2 12" xfId="9677"/>
    <cellStyle name="20% - Accent3 2 6 2 2 2" xfId="9678"/>
    <cellStyle name="20% - Accent3 2 6 2 2 2 2" xfId="9679"/>
    <cellStyle name="20% - Accent3 2 6 2 2 2 2 2" xfId="9680"/>
    <cellStyle name="20% - Accent3 2 6 2 2 2 2 3" xfId="9681"/>
    <cellStyle name="20% - Accent3 2 6 2 2 2 3" xfId="9682"/>
    <cellStyle name="20% - Accent3 2 6 2 2 2 3 2" xfId="9683"/>
    <cellStyle name="20% - Accent3 2 6 2 2 2 4" xfId="9684"/>
    <cellStyle name="20% - Accent3 2 6 2 2 2 5" xfId="9685"/>
    <cellStyle name="20% - Accent3 2 6 2 2 2 6" xfId="9686"/>
    <cellStyle name="20% - Accent3 2 6 2 2 2 7" xfId="9687"/>
    <cellStyle name="20% - Accent3 2 6 2 2 2 8" xfId="9688"/>
    <cellStyle name="20% - Accent3 2 6 2 2 2 9" xfId="9689"/>
    <cellStyle name="20% - Accent3 2 6 2 2 3" xfId="9690"/>
    <cellStyle name="20% - Accent3 2 6 2 2 3 2" xfId="9691"/>
    <cellStyle name="20% - Accent3 2 6 2 2 3 2 2" xfId="9692"/>
    <cellStyle name="20% - Accent3 2 6 2 2 3 2 3" xfId="9693"/>
    <cellStyle name="20% - Accent3 2 6 2 2 3 3" xfId="9694"/>
    <cellStyle name="20% - Accent3 2 6 2 2 3 3 2" xfId="9695"/>
    <cellStyle name="20% - Accent3 2 6 2 2 3 4" xfId="9696"/>
    <cellStyle name="20% - Accent3 2 6 2 2 3 5" xfId="9697"/>
    <cellStyle name="20% - Accent3 2 6 2 2 3 6" xfId="9698"/>
    <cellStyle name="20% - Accent3 2 6 2 2 3 7" xfId="9699"/>
    <cellStyle name="20% - Accent3 2 6 2 2 3 8" xfId="9700"/>
    <cellStyle name="20% - Accent3 2 6 2 2 3 9" xfId="9701"/>
    <cellStyle name="20% - Accent3 2 6 2 2 4" xfId="9702"/>
    <cellStyle name="20% - Accent3 2 6 2 2 4 2" xfId="9703"/>
    <cellStyle name="20% - Accent3 2 6 2 2 4 2 2" xfId="9704"/>
    <cellStyle name="20% - Accent3 2 6 2 2 4 2 3" xfId="9705"/>
    <cellStyle name="20% - Accent3 2 6 2 2 4 3" xfId="9706"/>
    <cellStyle name="20% - Accent3 2 6 2 2 4 3 2" xfId="9707"/>
    <cellStyle name="20% - Accent3 2 6 2 2 4 4" xfId="9708"/>
    <cellStyle name="20% - Accent3 2 6 2 2 4 5" xfId="9709"/>
    <cellStyle name="20% - Accent3 2 6 2 2 4 6" xfId="9710"/>
    <cellStyle name="20% - Accent3 2 6 2 2 4 7" xfId="9711"/>
    <cellStyle name="20% - Accent3 2 6 2 2 4 8" xfId="9712"/>
    <cellStyle name="20% - Accent3 2 6 2 2 4 9" xfId="9713"/>
    <cellStyle name="20% - Accent3 2 6 2 2 5" xfId="9714"/>
    <cellStyle name="20% - Accent3 2 6 2 2 5 2" xfId="9715"/>
    <cellStyle name="20% - Accent3 2 6 2 2 5 3" xfId="9716"/>
    <cellStyle name="20% - Accent3 2 6 2 2 6" xfId="9717"/>
    <cellStyle name="20% - Accent3 2 6 2 2 6 2" xfId="9718"/>
    <cellStyle name="20% - Accent3 2 6 2 2 7" xfId="9719"/>
    <cellStyle name="20% - Accent3 2 6 2 2 8" xfId="9720"/>
    <cellStyle name="20% - Accent3 2 6 2 2 9" xfId="9721"/>
    <cellStyle name="20% - Accent3 2 6 2 3" xfId="9722"/>
    <cellStyle name="20% - Accent3 2 6 2 3 2" xfId="9723"/>
    <cellStyle name="20% - Accent3 2 6 2 3 2 2" xfId="9724"/>
    <cellStyle name="20% - Accent3 2 6 2 3 2 3" xfId="9725"/>
    <cellStyle name="20% - Accent3 2 6 2 3 3" xfId="9726"/>
    <cellStyle name="20% - Accent3 2 6 2 3 3 2" xfId="9727"/>
    <cellStyle name="20% - Accent3 2 6 2 3 4" xfId="9728"/>
    <cellStyle name="20% - Accent3 2 6 2 3 5" xfId="9729"/>
    <cellStyle name="20% - Accent3 2 6 2 3 6" xfId="9730"/>
    <cellStyle name="20% - Accent3 2 6 2 3 7" xfId="9731"/>
    <cellStyle name="20% - Accent3 2 6 2 3 8" xfId="9732"/>
    <cellStyle name="20% - Accent3 2 6 2 3 9" xfId="9733"/>
    <cellStyle name="20% - Accent3 2 6 2 4" xfId="9734"/>
    <cellStyle name="20% - Accent3 2 6 2 4 2" xfId="9735"/>
    <cellStyle name="20% - Accent3 2 6 2 4 2 2" xfId="9736"/>
    <cellStyle name="20% - Accent3 2 6 2 4 2 3" xfId="9737"/>
    <cellStyle name="20% - Accent3 2 6 2 4 3" xfId="9738"/>
    <cellStyle name="20% - Accent3 2 6 2 4 3 2" xfId="9739"/>
    <cellStyle name="20% - Accent3 2 6 2 4 4" xfId="9740"/>
    <cellStyle name="20% - Accent3 2 6 2 4 5" xfId="9741"/>
    <cellStyle name="20% - Accent3 2 6 2 4 6" xfId="9742"/>
    <cellStyle name="20% - Accent3 2 6 2 4 7" xfId="9743"/>
    <cellStyle name="20% - Accent3 2 6 2 4 8" xfId="9744"/>
    <cellStyle name="20% - Accent3 2 6 2 4 9" xfId="9745"/>
    <cellStyle name="20% - Accent3 2 6 2 5" xfId="9746"/>
    <cellStyle name="20% - Accent3 2 6 2 5 2" xfId="9747"/>
    <cellStyle name="20% - Accent3 2 6 2 5 2 2" xfId="9748"/>
    <cellStyle name="20% - Accent3 2 6 2 5 2 3" xfId="9749"/>
    <cellStyle name="20% - Accent3 2 6 2 5 3" xfId="9750"/>
    <cellStyle name="20% - Accent3 2 6 2 5 3 2" xfId="9751"/>
    <cellStyle name="20% - Accent3 2 6 2 5 4" xfId="9752"/>
    <cellStyle name="20% - Accent3 2 6 2 5 5" xfId="9753"/>
    <cellStyle name="20% - Accent3 2 6 2 5 6" xfId="9754"/>
    <cellStyle name="20% - Accent3 2 6 2 5 7" xfId="9755"/>
    <cellStyle name="20% - Accent3 2 6 2 5 8" xfId="9756"/>
    <cellStyle name="20% - Accent3 2 6 2 5 9" xfId="9757"/>
    <cellStyle name="20% - Accent3 2 6 2 6" xfId="9758"/>
    <cellStyle name="20% - Accent3 2 6 2 6 2" xfId="9759"/>
    <cellStyle name="20% - Accent3 2 6 2 6 3" xfId="9760"/>
    <cellStyle name="20% - Accent3 2 6 2 7" xfId="9761"/>
    <cellStyle name="20% - Accent3 2 6 2 7 2" xfId="9762"/>
    <cellStyle name="20% - Accent3 2 6 2 8" xfId="9763"/>
    <cellStyle name="20% - Accent3 2 6 2 9" xfId="9764"/>
    <cellStyle name="20% - Accent3 2 6 3" xfId="9765"/>
    <cellStyle name="20% - Accent3 2 6 3 10" xfId="9766"/>
    <cellStyle name="20% - Accent3 2 6 3 11" xfId="9767"/>
    <cellStyle name="20% - Accent3 2 6 3 12" xfId="9768"/>
    <cellStyle name="20% - Accent3 2 6 3 13" xfId="9769"/>
    <cellStyle name="20% - Accent3 2 6 3 2" xfId="9770"/>
    <cellStyle name="20% - Accent3 2 6 3 2 10" xfId="9771"/>
    <cellStyle name="20% - Accent3 2 6 3 2 11" xfId="9772"/>
    <cellStyle name="20% - Accent3 2 6 3 2 12" xfId="9773"/>
    <cellStyle name="20% - Accent3 2 6 3 2 2" xfId="9774"/>
    <cellStyle name="20% - Accent3 2 6 3 2 2 2" xfId="9775"/>
    <cellStyle name="20% - Accent3 2 6 3 2 2 2 2" xfId="9776"/>
    <cellStyle name="20% - Accent3 2 6 3 2 2 2 3" xfId="9777"/>
    <cellStyle name="20% - Accent3 2 6 3 2 2 3" xfId="9778"/>
    <cellStyle name="20% - Accent3 2 6 3 2 2 3 2" xfId="9779"/>
    <cellStyle name="20% - Accent3 2 6 3 2 2 4" xfId="9780"/>
    <cellStyle name="20% - Accent3 2 6 3 2 2 5" xfId="9781"/>
    <cellStyle name="20% - Accent3 2 6 3 2 2 6" xfId="9782"/>
    <cellStyle name="20% - Accent3 2 6 3 2 2 7" xfId="9783"/>
    <cellStyle name="20% - Accent3 2 6 3 2 2 8" xfId="9784"/>
    <cellStyle name="20% - Accent3 2 6 3 2 2 9" xfId="9785"/>
    <cellStyle name="20% - Accent3 2 6 3 2 3" xfId="9786"/>
    <cellStyle name="20% - Accent3 2 6 3 2 3 2" xfId="9787"/>
    <cellStyle name="20% - Accent3 2 6 3 2 3 2 2" xfId="9788"/>
    <cellStyle name="20% - Accent3 2 6 3 2 3 2 3" xfId="9789"/>
    <cellStyle name="20% - Accent3 2 6 3 2 3 3" xfId="9790"/>
    <cellStyle name="20% - Accent3 2 6 3 2 3 3 2" xfId="9791"/>
    <cellStyle name="20% - Accent3 2 6 3 2 3 4" xfId="9792"/>
    <cellStyle name="20% - Accent3 2 6 3 2 3 5" xfId="9793"/>
    <cellStyle name="20% - Accent3 2 6 3 2 3 6" xfId="9794"/>
    <cellStyle name="20% - Accent3 2 6 3 2 3 7" xfId="9795"/>
    <cellStyle name="20% - Accent3 2 6 3 2 3 8" xfId="9796"/>
    <cellStyle name="20% - Accent3 2 6 3 2 3 9" xfId="9797"/>
    <cellStyle name="20% - Accent3 2 6 3 2 4" xfId="9798"/>
    <cellStyle name="20% - Accent3 2 6 3 2 4 2" xfId="9799"/>
    <cellStyle name="20% - Accent3 2 6 3 2 4 2 2" xfId="9800"/>
    <cellStyle name="20% - Accent3 2 6 3 2 4 2 3" xfId="9801"/>
    <cellStyle name="20% - Accent3 2 6 3 2 4 3" xfId="9802"/>
    <cellStyle name="20% - Accent3 2 6 3 2 4 3 2" xfId="9803"/>
    <cellStyle name="20% - Accent3 2 6 3 2 4 4" xfId="9804"/>
    <cellStyle name="20% - Accent3 2 6 3 2 4 5" xfId="9805"/>
    <cellStyle name="20% - Accent3 2 6 3 2 4 6" xfId="9806"/>
    <cellStyle name="20% - Accent3 2 6 3 2 4 7" xfId="9807"/>
    <cellStyle name="20% - Accent3 2 6 3 2 4 8" xfId="9808"/>
    <cellStyle name="20% - Accent3 2 6 3 2 4 9" xfId="9809"/>
    <cellStyle name="20% - Accent3 2 6 3 2 5" xfId="9810"/>
    <cellStyle name="20% - Accent3 2 6 3 2 5 2" xfId="9811"/>
    <cellStyle name="20% - Accent3 2 6 3 2 5 3" xfId="9812"/>
    <cellStyle name="20% - Accent3 2 6 3 2 6" xfId="9813"/>
    <cellStyle name="20% - Accent3 2 6 3 2 6 2" xfId="9814"/>
    <cellStyle name="20% - Accent3 2 6 3 2 7" xfId="9815"/>
    <cellStyle name="20% - Accent3 2 6 3 2 8" xfId="9816"/>
    <cellStyle name="20% - Accent3 2 6 3 2 9" xfId="9817"/>
    <cellStyle name="20% - Accent3 2 6 3 3" xfId="9818"/>
    <cellStyle name="20% - Accent3 2 6 3 3 2" xfId="9819"/>
    <cellStyle name="20% - Accent3 2 6 3 3 2 2" xfId="9820"/>
    <cellStyle name="20% - Accent3 2 6 3 3 2 3" xfId="9821"/>
    <cellStyle name="20% - Accent3 2 6 3 3 3" xfId="9822"/>
    <cellStyle name="20% - Accent3 2 6 3 3 3 2" xfId="9823"/>
    <cellStyle name="20% - Accent3 2 6 3 3 4" xfId="9824"/>
    <cellStyle name="20% - Accent3 2 6 3 3 5" xfId="9825"/>
    <cellStyle name="20% - Accent3 2 6 3 3 6" xfId="9826"/>
    <cellStyle name="20% - Accent3 2 6 3 3 7" xfId="9827"/>
    <cellStyle name="20% - Accent3 2 6 3 3 8" xfId="9828"/>
    <cellStyle name="20% - Accent3 2 6 3 3 9" xfId="9829"/>
    <cellStyle name="20% - Accent3 2 6 3 4" xfId="9830"/>
    <cellStyle name="20% - Accent3 2 6 3 4 2" xfId="9831"/>
    <cellStyle name="20% - Accent3 2 6 3 4 2 2" xfId="9832"/>
    <cellStyle name="20% - Accent3 2 6 3 4 2 3" xfId="9833"/>
    <cellStyle name="20% - Accent3 2 6 3 4 3" xfId="9834"/>
    <cellStyle name="20% - Accent3 2 6 3 4 3 2" xfId="9835"/>
    <cellStyle name="20% - Accent3 2 6 3 4 4" xfId="9836"/>
    <cellStyle name="20% - Accent3 2 6 3 4 5" xfId="9837"/>
    <cellStyle name="20% - Accent3 2 6 3 4 6" xfId="9838"/>
    <cellStyle name="20% - Accent3 2 6 3 4 7" xfId="9839"/>
    <cellStyle name="20% - Accent3 2 6 3 4 8" xfId="9840"/>
    <cellStyle name="20% - Accent3 2 6 3 4 9" xfId="9841"/>
    <cellStyle name="20% - Accent3 2 6 3 5" xfId="9842"/>
    <cellStyle name="20% - Accent3 2 6 3 5 2" xfId="9843"/>
    <cellStyle name="20% - Accent3 2 6 3 5 2 2" xfId="9844"/>
    <cellStyle name="20% - Accent3 2 6 3 5 2 3" xfId="9845"/>
    <cellStyle name="20% - Accent3 2 6 3 5 3" xfId="9846"/>
    <cellStyle name="20% - Accent3 2 6 3 5 3 2" xfId="9847"/>
    <cellStyle name="20% - Accent3 2 6 3 5 4" xfId="9848"/>
    <cellStyle name="20% - Accent3 2 6 3 5 5" xfId="9849"/>
    <cellStyle name="20% - Accent3 2 6 3 5 6" xfId="9850"/>
    <cellStyle name="20% - Accent3 2 6 3 5 7" xfId="9851"/>
    <cellStyle name="20% - Accent3 2 6 3 5 8" xfId="9852"/>
    <cellStyle name="20% - Accent3 2 6 3 5 9" xfId="9853"/>
    <cellStyle name="20% - Accent3 2 6 3 6" xfId="9854"/>
    <cellStyle name="20% - Accent3 2 6 3 6 2" xfId="9855"/>
    <cellStyle name="20% - Accent3 2 6 3 6 3" xfId="9856"/>
    <cellStyle name="20% - Accent3 2 6 3 7" xfId="9857"/>
    <cellStyle name="20% - Accent3 2 6 3 7 2" xfId="9858"/>
    <cellStyle name="20% - Accent3 2 6 3 8" xfId="9859"/>
    <cellStyle name="20% - Accent3 2 6 3 9" xfId="9860"/>
    <cellStyle name="20% - Accent3 2 6 4" xfId="9861"/>
    <cellStyle name="20% - Accent3 2 6 4 10" xfId="9862"/>
    <cellStyle name="20% - Accent3 2 6 4 11" xfId="9863"/>
    <cellStyle name="20% - Accent3 2 6 4 12" xfId="9864"/>
    <cellStyle name="20% - Accent3 2 6 4 2" xfId="9865"/>
    <cellStyle name="20% - Accent3 2 6 4 2 2" xfId="9866"/>
    <cellStyle name="20% - Accent3 2 6 4 2 2 2" xfId="9867"/>
    <cellStyle name="20% - Accent3 2 6 4 2 2 3" xfId="9868"/>
    <cellStyle name="20% - Accent3 2 6 4 2 3" xfId="9869"/>
    <cellStyle name="20% - Accent3 2 6 4 2 3 2" xfId="9870"/>
    <cellStyle name="20% - Accent3 2 6 4 2 4" xfId="9871"/>
    <cellStyle name="20% - Accent3 2 6 4 2 5" xfId="9872"/>
    <cellStyle name="20% - Accent3 2 6 4 2 6" xfId="9873"/>
    <cellStyle name="20% - Accent3 2 6 4 2 7" xfId="9874"/>
    <cellStyle name="20% - Accent3 2 6 4 2 8" xfId="9875"/>
    <cellStyle name="20% - Accent3 2 6 4 2 9" xfId="9876"/>
    <cellStyle name="20% - Accent3 2 6 4 3" xfId="9877"/>
    <cellStyle name="20% - Accent3 2 6 4 3 2" xfId="9878"/>
    <cellStyle name="20% - Accent3 2 6 4 3 2 2" xfId="9879"/>
    <cellStyle name="20% - Accent3 2 6 4 3 2 3" xfId="9880"/>
    <cellStyle name="20% - Accent3 2 6 4 3 3" xfId="9881"/>
    <cellStyle name="20% - Accent3 2 6 4 3 3 2" xfId="9882"/>
    <cellStyle name="20% - Accent3 2 6 4 3 4" xfId="9883"/>
    <cellStyle name="20% - Accent3 2 6 4 3 5" xfId="9884"/>
    <cellStyle name="20% - Accent3 2 6 4 3 6" xfId="9885"/>
    <cellStyle name="20% - Accent3 2 6 4 3 7" xfId="9886"/>
    <cellStyle name="20% - Accent3 2 6 4 3 8" xfId="9887"/>
    <cellStyle name="20% - Accent3 2 6 4 3 9" xfId="9888"/>
    <cellStyle name="20% - Accent3 2 6 4 4" xfId="9889"/>
    <cellStyle name="20% - Accent3 2 6 4 4 2" xfId="9890"/>
    <cellStyle name="20% - Accent3 2 6 4 4 2 2" xfId="9891"/>
    <cellStyle name="20% - Accent3 2 6 4 4 2 3" xfId="9892"/>
    <cellStyle name="20% - Accent3 2 6 4 4 3" xfId="9893"/>
    <cellStyle name="20% - Accent3 2 6 4 4 3 2" xfId="9894"/>
    <cellStyle name="20% - Accent3 2 6 4 4 4" xfId="9895"/>
    <cellStyle name="20% - Accent3 2 6 4 4 5" xfId="9896"/>
    <cellStyle name="20% - Accent3 2 6 4 4 6" xfId="9897"/>
    <cellStyle name="20% - Accent3 2 6 4 4 7" xfId="9898"/>
    <cellStyle name="20% - Accent3 2 6 4 4 8" xfId="9899"/>
    <cellStyle name="20% - Accent3 2 6 4 4 9" xfId="9900"/>
    <cellStyle name="20% - Accent3 2 6 4 5" xfId="9901"/>
    <cellStyle name="20% - Accent3 2 6 4 5 2" xfId="9902"/>
    <cellStyle name="20% - Accent3 2 6 4 5 3" xfId="9903"/>
    <cellStyle name="20% - Accent3 2 6 4 6" xfId="9904"/>
    <cellStyle name="20% - Accent3 2 6 4 6 2" xfId="9905"/>
    <cellStyle name="20% - Accent3 2 6 4 7" xfId="9906"/>
    <cellStyle name="20% - Accent3 2 6 4 8" xfId="9907"/>
    <cellStyle name="20% - Accent3 2 6 4 9" xfId="9908"/>
    <cellStyle name="20% - Accent3 2 6 5" xfId="9909"/>
    <cellStyle name="20% - Accent3 2 6 5 2" xfId="9910"/>
    <cellStyle name="20% - Accent3 2 6 5 2 2" xfId="9911"/>
    <cellStyle name="20% - Accent3 2 6 5 2 3" xfId="9912"/>
    <cellStyle name="20% - Accent3 2 6 5 3" xfId="9913"/>
    <cellStyle name="20% - Accent3 2 6 5 3 2" xfId="9914"/>
    <cellStyle name="20% - Accent3 2 6 5 4" xfId="9915"/>
    <cellStyle name="20% - Accent3 2 6 5 5" xfId="9916"/>
    <cellStyle name="20% - Accent3 2 6 5 6" xfId="9917"/>
    <cellStyle name="20% - Accent3 2 6 5 7" xfId="9918"/>
    <cellStyle name="20% - Accent3 2 6 5 8" xfId="9919"/>
    <cellStyle name="20% - Accent3 2 6 5 9" xfId="9920"/>
    <cellStyle name="20% - Accent3 2 6 6" xfId="9921"/>
    <cellStyle name="20% - Accent3 2 6 6 2" xfId="9922"/>
    <cellStyle name="20% - Accent3 2 6 6 2 2" xfId="9923"/>
    <cellStyle name="20% - Accent3 2 6 6 2 3" xfId="9924"/>
    <cellStyle name="20% - Accent3 2 6 6 3" xfId="9925"/>
    <cellStyle name="20% - Accent3 2 6 6 3 2" xfId="9926"/>
    <cellStyle name="20% - Accent3 2 6 6 4" xfId="9927"/>
    <cellStyle name="20% - Accent3 2 6 6 5" xfId="9928"/>
    <cellStyle name="20% - Accent3 2 6 6 6" xfId="9929"/>
    <cellStyle name="20% - Accent3 2 6 6 7" xfId="9930"/>
    <cellStyle name="20% - Accent3 2 6 6 8" xfId="9931"/>
    <cellStyle name="20% - Accent3 2 6 6 9" xfId="9932"/>
    <cellStyle name="20% - Accent3 2 6 7" xfId="9933"/>
    <cellStyle name="20% - Accent3 2 6 7 2" xfId="9934"/>
    <cellStyle name="20% - Accent3 2 6 7 2 2" xfId="9935"/>
    <cellStyle name="20% - Accent3 2 6 7 2 3" xfId="9936"/>
    <cellStyle name="20% - Accent3 2 6 7 3" xfId="9937"/>
    <cellStyle name="20% - Accent3 2 6 7 3 2" xfId="9938"/>
    <cellStyle name="20% - Accent3 2 6 7 4" xfId="9939"/>
    <cellStyle name="20% - Accent3 2 6 7 5" xfId="9940"/>
    <cellStyle name="20% - Accent3 2 6 7 6" xfId="9941"/>
    <cellStyle name="20% - Accent3 2 6 7 7" xfId="9942"/>
    <cellStyle name="20% - Accent3 2 6 7 8" xfId="9943"/>
    <cellStyle name="20% - Accent3 2 6 7 9" xfId="9944"/>
    <cellStyle name="20% - Accent3 2 6 8" xfId="9945"/>
    <cellStyle name="20% - Accent3 2 6 8 2" xfId="9946"/>
    <cellStyle name="20% - Accent3 2 6 8 3" xfId="9947"/>
    <cellStyle name="20% - Accent3 2 6 9" xfId="9948"/>
    <cellStyle name="20% - Accent3 2 6 9 2" xfId="9949"/>
    <cellStyle name="20% - Accent3 2 7" xfId="9950"/>
    <cellStyle name="20% - Accent3 2 7 10" xfId="9951"/>
    <cellStyle name="20% - Accent3 2 7 11" xfId="9952"/>
    <cellStyle name="20% - Accent3 2 7 12" xfId="9953"/>
    <cellStyle name="20% - Accent3 2 7 13" xfId="9954"/>
    <cellStyle name="20% - Accent3 2 7 2" xfId="9955"/>
    <cellStyle name="20% - Accent3 2 7 2 10" xfId="9956"/>
    <cellStyle name="20% - Accent3 2 7 2 11" xfId="9957"/>
    <cellStyle name="20% - Accent3 2 7 2 12" xfId="9958"/>
    <cellStyle name="20% - Accent3 2 7 2 2" xfId="9959"/>
    <cellStyle name="20% - Accent3 2 7 2 2 2" xfId="9960"/>
    <cellStyle name="20% - Accent3 2 7 2 2 2 2" xfId="9961"/>
    <cellStyle name="20% - Accent3 2 7 2 2 2 3" xfId="9962"/>
    <cellStyle name="20% - Accent3 2 7 2 2 3" xfId="9963"/>
    <cellStyle name="20% - Accent3 2 7 2 2 3 2" xfId="9964"/>
    <cellStyle name="20% - Accent3 2 7 2 2 4" xfId="9965"/>
    <cellStyle name="20% - Accent3 2 7 2 2 5" xfId="9966"/>
    <cellStyle name="20% - Accent3 2 7 2 2 6" xfId="9967"/>
    <cellStyle name="20% - Accent3 2 7 2 2 7" xfId="9968"/>
    <cellStyle name="20% - Accent3 2 7 2 2 8" xfId="9969"/>
    <cellStyle name="20% - Accent3 2 7 2 2 9" xfId="9970"/>
    <cellStyle name="20% - Accent3 2 7 2 3" xfId="9971"/>
    <cellStyle name="20% - Accent3 2 7 2 3 2" xfId="9972"/>
    <cellStyle name="20% - Accent3 2 7 2 3 2 2" xfId="9973"/>
    <cellStyle name="20% - Accent3 2 7 2 3 2 3" xfId="9974"/>
    <cellStyle name="20% - Accent3 2 7 2 3 3" xfId="9975"/>
    <cellStyle name="20% - Accent3 2 7 2 3 3 2" xfId="9976"/>
    <cellStyle name="20% - Accent3 2 7 2 3 4" xfId="9977"/>
    <cellStyle name="20% - Accent3 2 7 2 3 5" xfId="9978"/>
    <cellStyle name="20% - Accent3 2 7 2 3 6" xfId="9979"/>
    <cellStyle name="20% - Accent3 2 7 2 3 7" xfId="9980"/>
    <cellStyle name="20% - Accent3 2 7 2 3 8" xfId="9981"/>
    <cellStyle name="20% - Accent3 2 7 2 3 9" xfId="9982"/>
    <cellStyle name="20% - Accent3 2 7 2 4" xfId="9983"/>
    <cellStyle name="20% - Accent3 2 7 2 4 2" xfId="9984"/>
    <cellStyle name="20% - Accent3 2 7 2 4 2 2" xfId="9985"/>
    <cellStyle name="20% - Accent3 2 7 2 4 2 3" xfId="9986"/>
    <cellStyle name="20% - Accent3 2 7 2 4 3" xfId="9987"/>
    <cellStyle name="20% - Accent3 2 7 2 4 3 2" xfId="9988"/>
    <cellStyle name="20% - Accent3 2 7 2 4 4" xfId="9989"/>
    <cellStyle name="20% - Accent3 2 7 2 4 5" xfId="9990"/>
    <cellStyle name="20% - Accent3 2 7 2 4 6" xfId="9991"/>
    <cellStyle name="20% - Accent3 2 7 2 4 7" xfId="9992"/>
    <cellStyle name="20% - Accent3 2 7 2 4 8" xfId="9993"/>
    <cellStyle name="20% - Accent3 2 7 2 4 9" xfId="9994"/>
    <cellStyle name="20% - Accent3 2 7 2 5" xfId="9995"/>
    <cellStyle name="20% - Accent3 2 7 2 5 2" xfId="9996"/>
    <cellStyle name="20% - Accent3 2 7 2 5 3" xfId="9997"/>
    <cellStyle name="20% - Accent3 2 7 2 6" xfId="9998"/>
    <cellStyle name="20% - Accent3 2 7 2 6 2" xfId="9999"/>
    <cellStyle name="20% - Accent3 2 7 2 7" xfId="10000"/>
    <cellStyle name="20% - Accent3 2 7 2 8" xfId="10001"/>
    <cellStyle name="20% - Accent3 2 7 2 9" xfId="10002"/>
    <cellStyle name="20% - Accent3 2 7 3" xfId="10003"/>
    <cellStyle name="20% - Accent3 2 7 3 2" xfId="10004"/>
    <cellStyle name="20% - Accent3 2 7 3 2 2" xfId="10005"/>
    <cellStyle name="20% - Accent3 2 7 3 2 3" xfId="10006"/>
    <cellStyle name="20% - Accent3 2 7 3 3" xfId="10007"/>
    <cellStyle name="20% - Accent3 2 7 3 3 2" xfId="10008"/>
    <cellStyle name="20% - Accent3 2 7 3 4" xfId="10009"/>
    <cellStyle name="20% - Accent3 2 7 3 5" xfId="10010"/>
    <cellStyle name="20% - Accent3 2 7 3 6" xfId="10011"/>
    <cellStyle name="20% - Accent3 2 7 3 7" xfId="10012"/>
    <cellStyle name="20% - Accent3 2 7 3 8" xfId="10013"/>
    <cellStyle name="20% - Accent3 2 7 3 9" xfId="10014"/>
    <cellStyle name="20% - Accent3 2 7 4" xfId="10015"/>
    <cellStyle name="20% - Accent3 2 7 4 2" xfId="10016"/>
    <cellStyle name="20% - Accent3 2 7 4 2 2" xfId="10017"/>
    <cellStyle name="20% - Accent3 2 7 4 2 3" xfId="10018"/>
    <cellStyle name="20% - Accent3 2 7 4 3" xfId="10019"/>
    <cellStyle name="20% - Accent3 2 7 4 3 2" xfId="10020"/>
    <cellStyle name="20% - Accent3 2 7 4 4" xfId="10021"/>
    <cellStyle name="20% - Accent3 2 7 4 5" xfId="10022"/>
    <cellStyle name="20% - Accent3 2 7 4 6" xfId="10023"/>
    <cellStyle name="20% - Accent3 2 7 4 7" xfId="10024"/>
    <cellStyle name="20% - Accent3 2 7 4 8" xfId="10025"/>
    <cellStyle name="20% - Accent3 2 7 4 9" xfId="10026"/>
    <cellStyle name="20% - Accent3 2 7 5" xfId="10027"/>
    <cellStyle name="20% - Accent3 2 7 5 2" xfId="10028"/>
    <cellStyle name="20% - Accent3 2 7 5 2 2" xfId="10029"/>
    <cellStyle name="20% - Accent3 2 7 5 2 3" xfId="10030"/>
    <cellStyle name="20% - Accent3 2 7 5 3" xfId="10031"/>
    <cellStyle name="20% - Accent3 2 7 5 3 2" xfId="10032"/>
    <cellStyle name="20% - Accent3 2 7 5 4" xfId="10033"/>
    <cellStyle name="20% - Accent3 2 7 5 5" xfId="10034"/>
    <cellStyle name="20% - Accent3 2 7 5 6" xfId="10035"/>
    <cellStyle name="20% - Accent3 2 7 5 7" xfId="10036"/>
    <cellStyle name="20% - Accent3 2 7 5 8" xfId="10037"/>
    <cellStyle name="20% - Accent3 2 7 5 9" xfId="10038"/>
    <cellStyle name="20% - Accent3 2 7 6" xfId="10039"/>
    <cellStyle name="20% - Accent3 2 7 6 2" xfId="10040"/>
    <cellStyle name="20% - Accent3 2 7 6 3" xfId="10041"/>
    <cellStyle name="20% - Accent3 2 7 7" xfId="10042"/>
    <cellStyle name="20% - Accent3 2 7 7 2" xfId="10043"/>
    <cellStyle name="20% - Accent3 2 7 8" xfId="10044"/>
    <cellStyle name="20% - Accent3 2 7 9" xfId="10045"/>
    <cellStyle name="20% - Accent3 2 8" xfId="10046"/>
    <cellStyle name="20% - Accent3 2 8 10" xfId="10047"/>
    <cellStyle name="20% - Accent3 2 8 11" xfId="10048"/>
    <cellStyle name="20% - Accent3 2 8 12" xfId="10049"/>
    <cellStyle name="20% - Accent3 2 8 13" xfId="10050"/>
    <cellStyle name="20% - Accent3 2 8 2" xfId="10051"/>
    <cellStyle name="20% - Accent3 2 8 2 10" xfId="10052"/>
    <cellStyle name="20% - Accent3 2 8 2 11" xfId="10053"/>
    <cellStyle name="20% - Accent3 2 8 2 12" xfId="10054"/>
    <cellStyle name="20% - Accent3 2 8 2 2" xfId="10055"/>
    <cellStyle name="20% - Accent3 2 8 2 2 2" xfId="10056"/>
    <cellStyle name="20% - Accent3 2 8 2 2 2 2" xfId="10057"/>
    <cellStyle name="20% - Accent3 2 8 2 2 2 3" xfId="10058"/>
    <cellStyle name="20% - Accent3 2 8 2 2 3" xfId="10059"/>
    <cellStyle name="20% - Accent3 2 8 2 2 3 2" xfId="10060"/>
    <cellStyle name="20% - Accent3 2 8 2 2 4" xfId="10061"/>
    <cellStyle name="20% - Accent3 2 8 2 2 5" xfId="10062"/>
    <cellStyle name="20% - Accent3 2 8 2 2 6" xfId="10063"/>
    <cellStyle name="20% - Accent3 2 8 2 2 7" xfId="10064"/>
    <cellStyle name="20% - Accent3 2 8 2 2 8" xfId="10065"/>
    <cellStyle name="20% - Accent3 2 8 2 2 9" xfId="10066"/>
    <cellStyle name="20% - Accent3 2 8 2 3" xfId="10067"/>
    <cellStyle name="20% - Accent3 2 8 2 3 2" xfId="10068"/>
    <cellStyle name="20% - Accent3 2 8 2 3 2 2" xfId="10069"/>
    <cellStyle name="20% - Accent3 2 8 2 3 2 3" xfId="10070"/>
    <cellStyle name="20% - Accent3 2 8 2 3 3" xfId="10071"/>
    <cellStyle name="20% - Accent3 2 8 2 3 3 2" xfId="10072"/>
    <cellStyle name="20% - Accent3 2 8 2 3 4" xfId="10073"/>
    <cellStyle name="20% - Accent3 2 8 2 3 5" xfId="10074"/>
    <cellStyle name="20% - Accent3 2 8 2 3 6" xfId="10075"/>
    <cellStyle name="20% - Accent3 2 8 2 3 7" xfId="10076"/>
    <cellStyle name="20% - Accent3 2 8 2 3 8" xfId="10077"/>
    <cellStyle name="20% - Accent3 2 8 2 3 9" xfId="10078"/>
    <cellStyle name="20% - Accent3 2 8 2 4" xfId="10079"/>
    <cellStyle name="20% - Accent3 2 8 2 4 2" xfId="10080"/>
    <cellStyle name="20% - Accent3 2 8 2 4 2 2" xfId="10081"/>
    <cellStyle name="20% - Accent3 2 8 2 4 2 3" xfId="10082"/>
    <cellStyle name="20% - Accent3 2 8 2 4 3" xfId="10083"/>
    <cellStyle name="20% - Accent3 2 8 2 4 3 2" xfId="10084"/>
    <cellStyle name="20% - Accent3 2 8 2 4 4" xfId="10085"/>
    <cellStyle name="20% - Accent3 2 8 2 4 5" xfId="10086"/>
    <cellStyle name="20% - Accent3 2 8 2 4 6" xfId="10087"/>
    <cellStyle name="20% - Accent3 2 8 2 4 7" xfId="10088"/>
    <cellStyle name="20% - Accent3 2 8 2 4 8" xfId="10089"/>
    <cellStyle name="20% - Accent3 2 8 2 4 9" xfId="10090"/>
    <cellStyle name="20% - Accent3 2 8 2 5" xfId="10091"/>
    <cellStyle name="20% - Accent3 2 8 2 5 2" xfId="10092"/>
    <cellStyle name="20% - Accent3 2 8 2 5 3" xfId="10093"/>
    <cellStyle name="20% - Accent3 2 8 2 6" xfId="10094"/>
    <cellStyle name="20% - Accent3 2 8 2 6 2" xfId="10095"/>
    <cellStyle name="20% - Accent3 2 8 2 7" xfId="10096"/>
    <cellStyle name="20% - Accent3 2 8 2 8" xfId="10097"/>
    <cellStyle name="20% - Accent3 2 8 2 9" xfId="10098"/>
    <cellStyle name="20% - Accent3 2 8 3" xfId="10099"/>
    <cellStyle name="20% - Accent3 2 8 3 2" xfId="10100"/>
    <cellStyle name="20% - Accent3 2 8 3 2 2" xfId="10101"/>
    <cellStyle name="20% - Accent3 2 8 3 2 3" xfId="10102"/>
    <cellStyle name="20% - Accent3 2 8 3 3" xfId="10103"/>
    <cellStyle name="20% - Accent3 2 8 3 3 2" xfId="10104"/>
    <cellStyle name="20% - Accent3 2 8 3 4" xfId="10105"/>
    <cellStyle name="20% - Accent3 2 8 3 5" xfId="10106"/>
    <cellStyle name="20% - Accent3 2 8 3 6" xfId="10107"/>
    <cellStyle name="20% - Accent3 2 8 3 7" xfId="10108"/>
    <cellStyle name="20% - Accent3 2 8 3 8" xfId="10109"/>
    <cellStyle name="20% - Accent3 2 8 3 9" xfId="10110"/>
    <cellStyle name="20% - Accent3 2 8 4" xfId="10111"/>
    <cellStyle name="20% - Accent3 2 8 4 2" xfId="10112"/>
    <cellStyle name="20% - Accent3 2 8 4 2 2" xfId="10113"/>
    <cellStyle name="20% - Accent3 2 8 4 2 3" xfId="10114"/>
    <cellStyle name="20% - Accent3 2 8 4 3" xfId="10115"/>
    <cellStyle name="20% - Accent3 2 8 4 3 2" xfId="10116"/>
    <cellStyle name="20% - Accent3 2 8 4 4" xfId="10117"/>
    <cellStyle name="20% - Accent3 2 8 4 5" xfId="10118"/>
    <cellStyle name="20% - Accent3 2 8 4 6" xfId="10119"/>
    <cellStyle name="20% - Accent3 2 8 4 7" xfId="10120"/>
    <cellStyle name="20% - Accent3 2 8 4 8" xfId="10121"/>
    <cellStyle name="20% - Accent3 2 8 4 9" xfId="10122"/>
    <cellStyle name="20% - Accent3 2 8 5" xfId="10123"/>
    <cellStyle name="20% - Accent3 2 8 5 2" xfId="10124"/>
    <cellStyle name="20% - Accent3 2 8 5 2 2" xfId="10125"/>
    <cellStyle name="20% - Accent3 2 8 5 2 3" xfId="10126"/>
    <cellStyle name="20% - Accent3 2 8 5 3" xfId="10127"/>
    <cellStyle name="20% - Accent3 2 8 5 3 2" xfId="10128"/>
    <cellStyle name="20% - Accent3 2 8 5 4" xfId="10129"/>
    <cellStyle name="20% - Accent3 2 8 5 5" xfId="10130"/>
    <cellStyle name="20% - Accent3 2 8 5 6" xfId="10131"/>
    <cellStyle name="20% - Accent3 2 8 5 7" xfId="10132"/>
    <cellStyle name="20% - Accent3 2 8 5 8" xfId="10133"/>
    <cellStyle name="20% - Accent3 2 8 5 9" xfId="10134"/>
    <cellStyle name="20% - Accent3 2 8 6" xfId="10135"/>
    <cellStyle name="20% - Accent3 2 8 6 2" xfId="10136"/>
    <cellStyle name="20% - Accent3 2 8 6 3" xfId="10137"/>
    <cellStyle name="20% - Accent3 2 8 7" xfId="10138"/>
    <cellStyle name="20% - Accent3 2 8 7 2" xfId="10139"/>
    <cellStyle name="20% - Accent3 2 8 8" xfId="10140"/>
    <cellStyle name="20% - Accent3 2 8 9" xfId="10141"/>
    <cellStyle name="20% - Accent3 2 9" xfId="10142"/>
    <cellStyle name="20% - Accent3 2 9 10" xfId="10143"/>
    <cellStyle name="20% - Accent3 2 9 11" xfId="10144"/>
    <cellStyle name="20% - Accent3 2 9 12" xfId="10145"/>
    <cellStyle name="20% - Accent3 2 9 2" xfId="10146"/>
    <cellStyle name="20% - Accent3 2 9 2 2" xfId="10147"/>
    <cellStyle name="20% - Accent3 2 9 2 2 2" xfId="10148"/>
    <cellStyle name="20% - Accent3 2 9 2 2 3" xfId="10149"/>
    <cellStyle name="20% - Accent3 2 9 2 3" xfId="10150"/>
    <cellStyle name="20% - Accent3 2 9 2 3 2" xfId="10151"/>
    <cellStyle name="20% - Accent3 2 9 2 4" xfId="10152"/>
    <cellStyle name="20% - Accent3 2 9 2 5" xfId="10153"/>
    <cellStyle name="20% - Accent3 2 9 2 6" xfId="10154"/>
    <cellStyle name="20% - Accent3 2 9 2 7" xfId="10155"/>
    <cellStyle name="20% - Accent3 2 9 2 8" xfId="10156"/>
    <cellStyle name="20% - Accent3 2 9 2 9" xfId="10157"/>
    <cellStyle name="20% - Accent3 2 9 3" xfId="10158"/>
    <cellStyle name="20% - Accent3 2 9 3 2" xfId="10159"/>
    <cellStyle name="20% - Accent3 2 9 3 2 2" xfId="10160"/>
    <cellStyle name="20% - Accent3 2 9 3 2 3" xfId="10161"/>
    <cellStyle name="20% - Accent3 2 9 3 3" xfId="10162"/>
    <cellStyle name="20% - Accent3 2 9 3 3 2" xfId="10163"/>
    <cellStyle name="20% - Accent3 2 9 3 4" xfId="10164"/>
    <cellStyle name="20% - Accent3 2 9 3 5" xfId="10165"/>
    <cellStyle name="20% - Accent3 2 9 3 6" xfId="10166"/>
    <cellStyle name="20% - Accent3 2 9 3 7" xfId="10167"/>
    <cellStyle name="20% - Accent3 2 9 3 8" xfId="10168"/>
    <cellStyle name="20% - Accent3 2 9 3 9" xfId="10169"/>
    <cellStyle name="20% - Accent3 2 9 4" xfId="10170"/>
    <cellStyle name="20% - Accent3 2 9 4 2" xfId="10171"/>
    <cellStyle name="20% - Accent3 2 9 4 2 2" xfId="10172"/>
    <cellStyle name="20% - Accent3 2 9 4 2 3" xfId="10173"/>
    <cellStyle name="20% - Accent3 2 9 4 3" xfId="10174"/>
    <cellStyle name="20% - Accent3 2 9 4 3 2" xfId="10175"/>
    <cellStyle name="20% - Accent3 2 9 4 4" xfId="10176"/>
    <cellStyle name="20% - Accent3 2 9 4 5" xfId="10177"/>
    <cellStyle name="20% - Accent3 2 9 4 6" xfId="10178"/>
    <cellStyle name="20% - Accent3 2 9 4 7" xfId="10179"/>
    <cellStyle name="20% - Accent3 2 9 4 8" xfId="10180"/>
    <cellStyle name="20% - Accent3 2 9 4 9" xfId="10181"/>
    <cellStyle name="20% - Accent3 2 9 5" xfId="10182"/>
    <cellStyle name="20% - Accent3 2 9 5 2" xfId="10183"/>
    <cellStyle name="20% - Accent3 2 9 5 3" xfId="10184"/>
    <cellStyle name="20% - Accent3 2 9 6" xfId="10185"/>
    <cellStyle name="20% - Accent3 2 9 6 2" xfId="10186"/>
    <cellStyle name="20% - Accent3 2 9 7" xfId="10187"/>
    <cellStyle name="20% - Accent3 2 9 8" xfId="10188"/>
    <cellStyle name="20% - Accent3 2 9 9" xfId="10189"/>
    <cellStyle name="20% - Accent3 3" xfId="10190"/>
    <cellStyle name="20% - Accent3 3 10" xfId="10191"/>
    <cellStyle name="20% - Accent3 3 10 2" xfId="10192"/>
    <cellStyle name="20% - Accent3 3 10 2 2" xfId="10193"/>
    <cellStyle name="20% - Accent3 3 10 2 3" xfId="10194"/>
    <cellStyle name="20% - Accent3 3 10 3" xfId="10195"/>
    <cellStyle name="20% - Accent3 3 10 3 2" xfId="10196"/>
    <cellStyle name="20% - Accent3 3 10 4" xfId="10197"/>
    <cellStyle name="20% - Accent3 3 10 5" xfId="10198"/>
    <cellStyle name="20% - Accent3 3 10 6" xfId="10199"/>
    <cellStyle name="20% - Accent3 3 10 7" xfId="10200"/>
    <cellStyle name="20% - Accent3 3 10 8" xfId="10201"/>
    <cellStyle name="20% - Accent3 3 10 9" xfId="10202"/>
    <cellStyle name="20% - Accent3 3 11" xfId="10203"/>
    <cellStyle name="20% - Accent3 3 11 2" xfId="10204"/>
    <cellStyle name="20% - Accent3 3 11 2 2" xfId="10205"/>
    <cellStyle name="20% - Accent3 3 11 2 3" xfId="10206"/>
    <cellStyle name="20% - Accent3 3 11 3" xfId="10207"/>
    <cellStyle name="20% - Accent3 3 11 3 2" xfId="10208"/>
    <cellStyle name="20% - Accent3 3 11 4" xfId="10209"/>
    <cellStyle name="20% - Accent3 3 11 5" xfId="10210"/>
    <cellStyle name="20% - Accent3 3 11 6" xfId="10211"/>
    <cellStyle name="20% - Accent3 3 11 7" xfId="10212"/>
    <cellStyle name="20% - Accent3 3 11 8" xfId="10213"/>
    <cellStyle name="20% - Accent3 3 11 9" xfId="10214"/>
    <cellStyle name="20% - Accent3 3 12" xfId="10215"/>
    <cellStyle name="20% - Accent3 3 12 2" xfId="10216"/>
    <cellStyle name="20% - Accent3 3 12 2 2" xfId="10217"/>
    <cellStyle name="20% - Accent3 3 12 2 3" xfId="10218"/>
    <cellStyle name="20% - Accent3 3 12 3" xfId="10219"/>
    <cellStyle name="20% - Accent3 3 12 3 2" xfId="10220"/>
    <cellStyle name="20% - Accent3 3 12 4" xfId="10221"/>
    <cellStyle name="20% - Accent3 3 12 5" xfId="10222"/>
    <cellStyle name="20% - Accent3 3 12 6" xfId="10223"/>
    <cellStyle name="20% - Accent3 3 12 7" xfId="10224"/>
    <cellStyle name="20% - Accent3 3 12 8" xfId="10225"/>
    <cellStyle name="20% - Accent3 3 12 9" xfId="10226"/>
    <cellStyle name="20% - Accent3 3 13" xfId="10227"/>
    <cellStyle name="20% - Accent3 3 13 2" xfId="10228"/>
    <cellStyle name="20% - Accent3 3 14" xfId="10229"/>
    <cellStyle name="20% - Accent3 3 14 2" xfId="10230"/>
    <cellStyle name="20% - Accent3 3 15" xfId="10231"/>
    <cellStyle name="20% - Accent3 3 16" xfId="10232"/>
    <cellStyle name="20% - Accent3 3 17" xfId="10233"/>
    <cellStyle name="20% - Accent3 3 18" xfId="10234"/>
    <cellStyle name="20% - Accent3 3 19" xfId="10235"/>
    <cellStyle name="20% - Accent3 3 2" xfId="10236"/>
    <cellStyle name="20% - Accent3 3 2 10" xfId="10237"/>
    <cellStyle name="20% - Accent3 3 2 11" xfId="10238"/>
    <cellStyle name="20% - Accent3 3 2 12" xfId="10239"/>
    <cellStyle name="20% - Accent3 3 2 13" xfId="10240"/>
    <cellStyle name="20% - Accent3 3 2 14" xfId="10241"/>
    <cellStyle name="20% - Accent3 3 2 15" xfId="10242"/>
    <cellStyle name="20% - Accent3 3 2 2" xfId="10243"/>
    <cellStyle name="20% - Accent3 3 2 2 10" xfId="10244"/>
    <cellStyle name="20% - Accent3 3 2 2 11" xfId="10245"/>
    <cellStyle name="20% - Accent3 3 2 2 12" xfId="10246"/>
    <cellStyle name="20% - Accent3 3 2 2 13" xfId="10247"/>
    <cellStyle name="20% - Accent3 3 2 2 2" xfId="10248"/>
    <cellStyle name="20% - Accent3 3 2 2 2 10" xfId="10249"/>
    <cellStyle name="20% - Accent3 3 2 2 2 11" xfId="10250"/>
    <cellStyle name="20% - Accent3 3 2 2 2 12" xfId="10251"/>
    <cellStyle name="20% - Accent3 3 2 2 2 2" xfId="10252"/>
    <cellStyle name="20% - Accent3 3 2 2 2 2 2" xfId="10253"/>
    <cellStyle name="20% - Accent3 3 2 2 2 2 2 2" xfId="10254"/>
    <cellStyle name="20% - Accent3 3 2 2 2 2 2 3" xfId="10255"/>
    <cellStyle name="20% - Accent3 3 2 2 2 2 3" xfId="10256"/>
    <cellStyle name="20% - Accent3 3 2 2 2 2 3 2" xfId="10257"/>
    <cellStyle name="20% - Accent3 3 2 2 2 2 4" xfId="10258"/>
    <cellStyle name="20% - Accent3 3 2 2 2 2 5" xfId="10259"/>
    <cellStyle name="20% - Accent3 3 2 2 2 2 6" xfId="10260"/>
    <cellStyle name="20% - Accent3 3 2 2 2 2 7" xfId="10261"/>
    <cellStyle name="20% - Accent3 3 2 2 2 2 8" xfId="10262"/>
    <cellStyle name="20% - Accent3 3 2 2 2 2 9" xfId="10263"/>
    <cellStyle name="20% - Accent3 3 2 2 2 3" xfId="10264"/>
    <cellStyle name="20% - Accent3 3 2 2 2 3 2" xfId="10265"/>
    <cellStyle name="20% - Accent3 3 2 2 2 3 2 2" xfId="10266"/>
    <cellStyle name="20% - Accent3 3 2 2 2 3 2 3" xfId="10267"/>
    <cellStyle name="20% - Accent3 3 2 2 2 3 3" xfId="10268"/>
    <cellStyle name="20% - Accent3 3 2 2 2 3 3 2" xfId="10269"/>
    <cellStyle name="20% - Accent3 3 2 2 2 3 4" xfId="10270"/>
    <cellStyle name="20% - Accent3 3 2 2 2 3 5" xfId="10271"/>
    <cellStyle name="20% - Accent3 3 2 2 2 3 6" xfId="10272"/>
    <cellStyle name="20% - Accent3 3 2 2 2 3 7" xfId="10273"/>
    <cellStyle name="20% - Accent3 3 2 2 2 3 8" xfId="10274"/>
    <cellStyle name="20% - Accent3 3 2 2 2 3 9" xfId="10275"/>
    <cellStyle name="20% - Accent3 3 2 2 2 4" xfId="10276"/>
    <cellStyle name="20% - Accent3 3 2 2 2 4 2" xfId="10277"/>
    <cellStyle name="20% - Accent3 3 2 2 2 4 2 2" xfId="10278"/>
    <cellStyle name="20% - Accent3 3 2 2 2 4 2 3" xfId="10279"/>
    <cellStyle name="20% - Accent3 3 2 2 2 4 3" xfId="10280"/>
    <cellStyle name="20% - Accent3 3 2 2 2 4 3 2" xfId="10281"/>
    <cellStyle name="20% - Accent3 3 2 2 2 4 4" xfId="10282"/>
    <cellStyle name="20% - Accent3 3 2 2 2 4 5" xfId="10283"/>
    <cellStyle name="20% - Accent3 3 2 2 2 4 6" xfId="10284"/>
    <cellStyle name="20% - Accent3 3 2 2 2 4 7" xfId="10285"/>
    <cellStyle name="20% - Accent3 3 2 2 2 4 8" xfId="10286"/>
    <cellStyle name="20% - Accent3 3 2 2 2 4 9" xfId="10287"/>
    <cellStyle name="20% - Accent3 3 2 2 2 5" xfId="10288"/>
    <cellStyle name="20% - Accent3 3 2 2 2 5 2" xfId="10289"/>
    <cellStyle name="20% - Accent3 3 2 2 2 5 3" xfId="10290"/>
    <cellStyle name="20% - Accent3 3 2 2 2 6" xfId="10291"/>
    <cellStyle name="20% - Accent3 3 2 2 2 6 2" xfId="10292"/>
    <cellStyle name="20% - Accent3 3 2 2 2 7" xfId="10293"/>
    <cellStyle name="20% - Accent3 3 2 2 2 8" xfId="10294"/>
    <cellStyle name="20% - Accent3 3 2 2 2 9" xfId="10295"/>
    <cellStyle name="20% - Accent3 3 2 2 3" xfId="10296"/>
    <cellStyle name="20% - Accent3 3 2 2 3 2" xfId="10297"/>
    <cellStyle name="20% - Accent3 3 2 2 3 2 2" xfId="10298"/>
    <cellStyle name="20% - Accent3 3 2 2 3 2 3" xfId="10299"/>
    <cellStyle name="20% - Accent3 3 2 2 3 3" xfId="10300"/>
    <cellStyle name="20% - Accent3 3 2 2 3 3 2" xfId="10301"/>
    <cellStyle name="20% - Accent3 3 2 2 3 4" xfId="10302"/>
    <cellStyle name="20% - Accent3 3 2 2 3 5" xfId="10303"/>
    <cellStyle name="20% - Accent3 3 2 2 3 6" xfId="10304"/>
    <cellStyle name="20% - Accent3 3 2 2 3 7" xfId="10305"/>
    <cellStyle name="20% - Accent3 3 2 2 3 8" xfId="10306"/>
    <cellStyle name="20% - Accent3 3 2 2 3 9" xfId="10307"/>
    <cellStyle name="20% - Accent3 3 2 2 4" xfId="10308"/>
    <cellStyle name="20% - Accent3 3 2 2 4 2" xfId="10309"/>
    <cellStyle name="20% - Accent3 3 2 2 4 2 2" xfId="10310"/>
    <cellStyle name="20% - Accent3 3 2 2 4 2 3" xfId="10311"/>
    <cellStyle name="20% - Accent3 3 2 2 4 3" xfId="10312"/>
    <cellStyle name="20% - Accent3 3 2 2 4 3 2" xfId="10313"/>
    <cellStyle name="20% - Accent3 3 2 2 4 4" xfId="10314"/>
    <cellStyle name="20% - Accent3 3 2 2 4 5" xfId="10315"/>
    <cellStyle name="20% - Accent3 3 2 2 4 6" xfId="10316"/>
    <cellStyle name="20% - Accent3 3 2 2 4 7" xfId="10317"/>
    <cellStyle name="20% - Accent3 3 2 2 4 8" xfId="10318"/>
    <cellStyle name="20% - Accent3 3 2 2 4 9" xfId="10319"/>
    <cellStyle name="20% - Accent3 3 2 2 5" xfId="10320"/>
    <cellStyle name="20% - Accent3 3 2 2 5 2" xfId="10321"/>
    <cellStyle name="20% - Accent3 3 2 2 5 2 2" xfId="10322"/>
    <cellStyle name="20% - Accent3 3 2 2 5 2 3" xfId="10323"/>
    <cellStyle name="20% - Accent3 3 2 2 5 3" xfId="10324"/>
    <cellStyle name="20% - Accent3 3 2 2 5 3 2" xfId="10325"/>
    <cellStyle name="20% - Accent3 3 2 2 5 4" xfId="10326"/>
    <cellStyle name="20% - Accent3 3 2 2 5 5" xfId="10327"/>
    <cellStyle name="20% - Accent3 3 2 2 5 6" xfId="10328"/>
    <cellStyle name="20% - Accent3 3 2 2 5 7" xfId="10329"/>
    <cellStyle name="20% - Accent3 3 2 2 5 8" xfId="10330"/>
    <cellStyle name="20% - Accent3 3 2 2 5 9" xfId="10331"/>
    <cellStyle name="20% - Accent3 3 2 2 6" xfId="10332"/>
    <cellStyle name="20% - Accent3 3 2 2 6 2" xfId="10333"/>
    <cellStyle name="20% - Accent3 3 2 2 6 3" xfId="10334"/>
    <cellStyle name="20% - Accent3 3 2 2 7" xfId="10335"/>
    <cellStyle name="20% - Accent3 3 2 2 7 2" xfId="10336"/>
    <cellStyle name="20% - Accent3 3 2 2 8" xfId="10337"/>
    <cellStyle name="20% - Accent3 3 2 2 9" xfId="10338"/>
    <cellStyle name="20% - Accent3 3 2 3" xfId="10339"/>
    <cellStyle name="20% - Accent3 3 2 3 10" xfId="10340"/>
    <cellStyle name="20% - Accent3 3 2 3 11" xfId="10341"/>
    <cellStyle name="20% - Accent3 3 2 3 12" xfId="10342"/>
    <cellStyle name="20% - Accent3 3 2 3 13" xfId="10343"/>
    <cellStyle name="20% - Accent3 3 2 3 2" xfId="10344"/>
    <cellStyle name="20% - Accent3 3 2 3 2 10" xfId="10345"/>
    <cellStyle name="20% - Accent3 3 2 3 2 11" xfId="10346"/>
    <cellStyle name="20% - Accent3 3 2 3 2 12" xfId="10347"/>
    <cellStyle name="20% - Accent3 3 2 3 2 2" xfId="10348"/>
    <cellStyle name="20% - Accent3 3 2 3 2 2 2" xfId="10349"/>
    <cellStyle name="20% - Accent3 3 2 3 2 2 2 2" xfId="10350"/>
    <cellStyle name="20% - Accent3 3 2 3 2 2 2 3" xfId="10351"/>
    <cellStyle name="20% - Accent3 3 2 3 2 2 3" xfId="10352"/>
    <cellStyle name="20% - Accent3 3 2 3 2 2 3 2" xfId="10353"/>
    <cellStyle name="20% - Accent3 3 2 3 2 2 4" xfId="10354"/>
    <cellStyle name="20% - Accent3 3 2 3 2 2 5" xfId="10355"/>
    <cellStyle name="20% - Accent3 3 2 3 2 2 6" xfId="10356"/>
    <cellStyle name="20% - Accent3 3 2 3 2 2 7" xfId="10357"/>
    <cellStyle name="20% - Accent3 3 2 3 2 2 8" xfId="10358"/>
    <cellStyle name="20% - Accent3 3 2 3 2 2 9" xfId="10359"/>
    <cellStyle name="20% - Accent3 3 2 3 2 3" xfId="10360"/>
    <cellStyle name="20% - Accent3 3 2 3 2 3 2" xfId="10361"/>
    <cellStyle name="20% - Accent3 3 2 3 2 3 2 2" xfId="10362"/>
    <cellStyle name="20% - Accent3 3 2 3 2 3 2 3" xfId="10363"/>
    <cellStyle name="20% - Accent3 3 2 3 2 3 3" xfId="10364"/>
    <cellStyle name="20% - Accent3 3 2 3 2 3 3 2" xfId="10365"/>
    <cellStyle name="20% - Accent3 3 2 3 2 3 4" xfId="10366"/>
    <cellStyle name="20% - Accent3 3 2 3 2 3 5" xfId="10367"/>
    <cellStyle name="20% - Accent3 3 2 3 2 3 6" xfId="10368"/>
    <cellStyle name="20% - Accent3 3 2 3 2 3 7" xfId="10369"/>
    <cellStyle name="20% - Accent3 3 2 3 2 3 8" xfId="10370"/>
    <cellStyle name="20% - Accent3 3 2 3 2 3 9" xfId="10371"/>
    <cellStyle name="20% - Accent3 3 2 3 2 4" xfId="10372"/>
    <cellStyle name="20% - Accent3 3 2 3 2 4 2" xfId="10373"/>
    <cellStyle name="20% - Accent3 3 2 3 2 4 2 2" xfId="10374"/>
    <cellStyle name="20% - Accent3 3 2 3 2 4 2 3" xfId="10375"/>
    <cellStyle name="20% - Accent3 3 2 3 2 4 3" xfId="10376"/>
    <cellStyle name="20% - Accent3 3 2 3 2 4 3 2" xfId="10377"/>
    <cellStyle name="20% - Accent3 3 2 3 2 4 4" xfId="10378"/>
    <cellStyle name="20% - Accent3 3 2 3 2 4 5" xfId="10379"/>
    <cellStyle name="20% - Accent3 3 2 3 2 4 6" xfId="10380"/>
    <cellStyle name="20% - Accent3 3 2 3 2 4 7" xfId="10381"/>
    <cellStyle name="20% - Accent3 3 2 3 2 4 8" xfId="10382"/>
    <cellStyle name="20% - Accent3 3 2 3 2 4 9" xfId="10383"/>
    <cellStyle name="20% - Accent3 3 2 3 2 5" xfId="10384"/>
    <cellStyle name="20% - Accent3 3 2 3 2 5 2" xfId="10385"/>
    <cellStyle name="20% - Accent3 3 2 3 2 5 3" xfId="10386"/>
    <cellStyle name="20% - Accent3 3 2 3 2 6" xfId="10387"/>
    <cellStyle name="20% - Accent3 3 2 3 2 6 2" xfId="10388"/>
    <cellStyle name="20% - Accent3 3 2 3 2 7" xfId="10389"/>
    <cellStyle name="20% - Accent3 3 2 3 2 8" xfId="10390"/>
    <cellStyle name="20% - Accent3 3 2 3 2 9" xfId="10391"/>
    <cellStyle name="20% - Accent3 3 2 3 3" xfId="10392"/>
    <cellStyle name="20% - Accent3 3 2 3 3 2" xfId="10393"/>
    <cellStyle name="20% - Accent3 3 2 3 3 2 2" xfId="10394"/>
    <cellStyle name="20% - Accent3 3 2 3 3 2 3" xfId="10395"/>
    <cellStyle name="20% - Accent3 3 2 3 3 3" xfId="10396"/>
    <cellStyle name="20% - Accent3 3 2 3 3 3 2" xfId="10397"/>
    <cellStyle name="20% - Accent3 3 2 3 3 4" xfId="10398"/>
    <cellStyle name="20% - Accent3 3 2 3 3 5" xfId="10399"/>
    <cellStyle name="20% - Accent3 3 2 3 3 6" xfId="10400"/>
    <cellStyle name="20% - Accent3 3 2 3 3 7" xfId="10401"/>
    <cellStyle name="20% - Accent3 3 2 3 3 8" xfId="10402"/>
    <cellStyle name="20% - Accent3 3 2 3 3 9" xfId="10403"/>
    <cellStyle name="20% - Accent3 3 2 3 4" xfId="10404"/>
    <cellStyle name="20% - Accent3 3 2 3 4 2" xfId="10405"/>
    <cellStyle name="20% - Accent3 3 2 3 4 2 2" xfId="10406"/>
    <cellStyle name="20% - Accent3 3 2 3 4 2 3" xfId="10407"/>
    <cellStyle name="20% - Accent3 3 2 3 4 3" xfId="10408"/>
    <cellStyle name="20% - Accent3 3 2 3 4 3 2" xfId="10409"/>
    <cellStyle name="20% - Accent3 3 2 3 4 4" xfId="10410"/>
    <cellStyle name="20% - Accent3 3 2 3 4 5" xfId="10411"/>
    <cellStyle name="20% - Accent3 3 2 3 4 6" xfId="10412"/>
    <cellStyle name="20% - Accent3 3 2 3 4 7" xfId="10413"/>
    <cellStyle name="20% - Accent3 3 2 3 4 8" xfId="10414"/>
    <cellStyle name="20% - Accent3 3 2 3 4 9" xfId="10415"/>
    <cellStyle name="20% - Accent3 3 2 3 5" xfId="10416"/>
    <cellStyle name="20% - Accent3 3 2 3 5 2" xfId="10417"/>
    <cellStyle name="20% - Accent3 3 2 3 5 2 2" xfId="10418"/>
    <cellStyle name="20% - Accent3 3 2 3 5 2 3" xfId="10419"/>
    <cellStyle name="20% - Accent3 3 2 3 5 3" xfId="10420"/>
    <cellStyle name="20% - Accent3 3 2 3 5 3 2" xfId="10421"/>
    <cellStyle name="20% - Accent3 3 2 3 5 4" xfId="10422"/>
    <cellStyle name="20% - Accent3 3 2 3 5 5" xfId="10423"/>
    <cellStyle name="20% - Accent3 3 2 3 5 6" xfId="10424"/>
    <cellStyle name="20% - Accent3 3 2 3 5 7" xfId="10425"/>
    <cellStyle name="20% - Accent3 3 2 3 5 8" xfId="10426"/>
    <cellStyle name="20% - Accent3 3 2 3 5 9" xfId="10427"/>
    <cellStyle name="20% - Accent3 3 2 3 6" xfId="10428"/>
    <cellStyle name="20% - Accent3 3 2 3 6 2" xfId="10429"/>
    <cellStyle name="20% - Accent3 3 2 3 6 3" xfId="10430"/>
    <cellStyle name="20% - Accent3 3 2 3 7" xfId="10431"/>
    <cellStyle name="20% - Accent3 3 2 3 7 2" xfId="10432"/>
    <cellStyle name="20% - Accent3 3 2 3 8" xfId="10433"/>
    <cellStyle name="20% - Accent3 3 2 3 9" xfId="10434"/>
    <cellStyle name="20% - Accent3 3 2 4" xfId="10435"/>
    <cellStyle name="20% - Accent3 3 2 4 10" xfId="10436"/>
    <cellStyle name="20% - Accent3 3 2 4 11" xfId="10437"/>
    <cellStyle name="20% - Accent3 3 2 4 12" xfId="10438"/>
    <cellStyle name="20% - Accent3 3 2 4 2" xfId="10439"/>
    <cellStyle name="20% - Accent3 3 2 4 2 2" xfId="10440"/>
    <cellStyle name="20% - Accent3 3 2 4 2 2 2" xfId="10441"/>
    <cellStyle name="20% - Accent3 3 2 4 2 2 3" xfId="10442"/>
    <cellStyle name="20% - Accent3 3 2 4 2 3" xfId="10443"/>
    <cellStyle name="20% - Accent3 3 2 4 2 3 2" xfId="10444"/>
    <cellStyle name="20% - Accent3 3 2 4 2 4" xfId="10445"/>
    <cellStyle name="20% - Accent3 3 2 4 2 5" xfId="10446"/>
    <cellStyle name="20% - Accent3 3 2 4 2 6" xfId="10447"/>
    <cellStyle name="20% - Accent3 3 2 4 2 7" xfId="10448"/>
    <cellStyle name="20% - Accent3 3 2 4 2 8" xfId="10449"/>
    <cellStyle name="20% - Accent3 3 2 4 2 9" xfId="10450"/>
    <cellStyle name="20% - Accent3 3 2 4 3" xfId="10451"/>
    <cellStyle name="20% - Accent3 3 2 4 3 2" xfId="10452"/>
    <cellStyle name="20% - Accent3 3 2 4 3 2 2" xfId="10453"/>
    <cellStyle name="20% - Accent3 3 2 4 3 2 3" xfId="10454"/>
    <cellStyle name="20% - Accent3 3 2 4 3 3" xfId="10455"/>
    <cellStyle name="20% - Accent3 3 2 4 3 3 2" xfId="10456"/>
    <cellStyle name="20% - Accent3 3 2 4 3 4" xfId="10457"/>
    <cellStyle name="20% - Accent3 3 2 4 3 5" xfId="10458"/>
    <cellStyle name="20% - Accent3 3 2 4 3 6" xfId="10459"/>
    <cellStyle name="20% - Accent3 3 2 4 3 7" xfId="10460"/>
    <cellStyle name="20% - Accent3 3 2 4 3 8" xfId="10461"/>
    <cellStyle name="20% - Accent3 3 2 4 3 9" xfId="10462"/>
    <cellStyle name="20% - Accent3 3 2 4 4" xfId="10463"/>
    <cellStyle name="20% - Accent3 3 2 4 4 2" xfId="10464"/>
    <cellStyle name="20% - Accent3 3 2 4 4 2 2" xfId="10465"/>
    <cellStyle name="20% - Accent3 3 2 4 4 2 3" xfId="10466"/>
    <cellStyle name="20% - Accent3 3 2 4 4 3" xfId="10467"/>
    <cellStyle name="20% - Accent3 3 2 4 4 3 2" xfId="10468"/>
    <cellStyle name="20% - Accent3 3 2 4 4 4" xfId="10469"/>
    <cellStyle name="20% - Accent3 3 2 4 4 5" xfId="10470"/>
    <cellStyle name="20% - Accent3 3 2 4 4 6" xfId="10471"/>
    <cellStyle name="20% - Accent3 3 2 4 4 7" xfId="10472"/>
    <cellStyle name="20% - Accent3 3 2 4 4 8" xfId="10473"/>
    <cellStyle name="20% - Accent3 3 2 4 4 9" xfId="10474"/>
    <cellStyle name="20% - Accent3 3 2 4 5" xfId="10475"/>
    <cellStyle name="20% - Accent3 3 2 4 5 2" xfId="10476"/>
    <cellStyle name="20% - Accent3 3 2 4 5 3" xfId="10477"/>
    <cellStyle name="20% - Accent3 3 2 4 6" xfId="10478"/>
    <cellStyle name="20% - Accent3 3 2 4 6 2" xfId="10479"/>
    <cellStyle name="20% - Accent3 3 2 4 7" xfId="10480"/>
    <cellStyle name="20% - Accent3 3 2 4 8" xfId="10481"/>
    <cellStyle name="20% - Accent3 3 2 4 9" xfId="10482"/>
    <cellStyle name="20% - Accent3 3 2 5" xfId="10483"/>
    <cellStyle name="20% - Accent3 3 2 5 2" xfId="10484"/>
    <cellStyle name="20% - Accent3 3 2 5 2 2" xfId="10485"/>
    <cellStyle name="20% - Accent3 3 2 5 2 3" xfId="10486"/>
    <cellStyle name="20% - Accent3 3 2 5 3" xfId="10487"/>
    <cellStyle name="20% - Accent3 3 2 5 3 2" xfId="10488"/>
    <cellStyle name="20% - Accent3 3 2 5 4" xfId="10489"/>
    <cellStyle name="20% - Accent3 3 2 5 5" xfId="10490"/>
    <cellStyle name="20% - Accent3 3 2 5 6" xfId="10491"/>
    <cellStyle name="20% - Accent3 3 2 5 7" xfId="10492"/>
    <cellStyle name="20% - Accent3 3 2 5 8" xfId="10493"/>
    <cellStyle name="20% - Accent3 3 2 5 9" xfId="10494"/>
    <cellStyle name="20% - Accent3 3 2 6" xfId="10495"/>
    <cellStyle name="20% - Accent3 3 2 6 2" xfId="10496"/>
    <cellStyle name="20% - Accent3 3 2 6 2 2" xfId="10497"/>
    <cellStyle name="20% - Accent3 3 2 6 2 3" xfId="10498"/>
    <cellStyle name="20% - Accent3 3 2 6 3" xfId="10499"/>
    <cellStyle name="20% - Accent3 3 2 6 3 2" xfId="10500"/>
    <cellStyle name="20% - Accent3 3 2 6 4" xfId="10501"/>
    <cellStyle name="20% - Accent3 3 2 6 5" xfId="10502"/>
    <cellStyle name="20% - Accent3 3 2 6 6" xfId="10503"/>
    <cellStyle name="20% - Accent3 3 2 6 7" xfId="10504"/>
    <cellStyle name="20% - Accent3 3 2 6 8" xfId="10505"/>
    <cellStyle name="20% - Accent3 3 2 6 9" xfId="10506"/>
    <cellStyle name="20% - Accent3 3 2 7" xfId="10507"/>
    <cellStyle name="20% - Accent3 3 2 7 2" xfId="10508"/>
    <cellStyle name="20% - Accent3 3 2 7 2 2" xfId="10509"/>
    <cellStyle name="20% - Accent3 3 2 7 2 3" xfId="10510"/>
    <cellStyle name="20% - Accent3 3 2 7 3" xfId="10511"/>
    <cellStyle name="20% - Accent3 3 2 7 3 2" xfId="10512"/>
    <cellStyle name="20% - Accent3 3 2 7 4" xfId="10513"/>
    <cellStyle name="20% - Accent3 3 2 7 5" xfId="10514"/>
    <cellStyle name="20% - Accent3 3 2 7 6" xfId="10515"/>
    <cellStyle name="20% - Accent3 3 2 7 7" xfId="10516"/>
    <cellStyle name="20% - Accent3 3 2 7 8" xfId="10517"/>
    <cellStyle name="20% - Accent3 3 2 7 9" xfId="10518"/>
    <cellStyle name="20% - Accent3 3 2 8" xfId="10519"/>
    <cellStyle name="20% - Accent3 3 2 8 2" xfId="10520"/>
    <cellStyle name="20% - Accent3 3 2 8 3" xfId="10521"/>
    <cellStyle name="20% - Accent3 3 2 9" xfId="10522"/>
    <cellStyle name="20% - Accent3 3 2 9 2" xfId="10523"/>
    <cellStyle name="20% - Accent3 3 3" xfId="10524"/>
    <cellStyle name="20% - Accent3 3 3 10" xfId="10525"/>
    <cellStyle name="20% - Accent3 3 3 11" xfId="10526"/>
    <cellStyle name="20% - Accent3 3 3 12" xfId="10527"/>
    <cellStyle name="20% - Accent3 3 3 13" xfId="10528"/>
    <cellStyle name="20% - Accent3 3 3 14" xfId="10529"/>
    <cellStyle name="20% - Accent3 3 3 15" xfId="10530"/>
    <cellStyle name="20% - Accent3 3 3 2" xfId="10531"/>
    <cellStyle name="20% - Accent3 3 3 2 10" xfId="10532"/>
    <cellStyle name="20% - Accent3 3 3 2 11" xfId="10533"/>
    <cellStyle name="20% - Accent3 3 3 2 12" xfId="10534"/>
    <cellStyle name="20% - Accent3 3 3 2 13" xfId="10535"/>
    <cellStyle name="20% - Accent3 3 3 2 2" xfId="10536"/>
    <cellStyle name="20% - Accent3 3 3 2 2 10" xfId="10537"/>
    <cellStyle name="20% - Accent3 3 3 2 2 11" xfId="10538"/>
    <cellStyle name="20% - Accent3 3 3 2 2 12" xfId="10539"/>
    <cellStyle name="20% - Accent3 3 3 2 2 2" xfId="10540"/>
    <cellStyle name="20% - Accent3 3 3 2 2 2 2" xfId="10541"/>
    <cellStyle name="20% - Accent3 3 3 2 2 2 2 2" xfId="10542"/>
    <cellStyle name="20% - Accent3 3 3 2 2 2 2 3" xfId="10543"/>
    <cellStyle name="20% - Accent3 3 3 2 2 2 3" xfId="10544"/>
    <cellStyle name="20% - Accent3 3 3 2 2 2 3 2" xfId="10545"/>
    <cellStyle name="20% - Accent3 3 3 2 2 2 4" xfId="10546"/>
    <cellStyle name="20% - Accent3 3 3 2 2 2 5" xfId="10547"/>
    <cellStyle name="20% - Accent3 3 3 2 2 2 6" xfId="10548"/>
    <cellStyle name="20% - Accent3 3 3 2 2 2 7" xfId="10549"/>
    <cellStyle name="20% - Accent3 3 3 2 2 2 8" xfId="10550"/>
    <cellStyle name="20% - Accent3 3 3 2 2 2 9" xfId="10551"/>
    <cellStyle name="20% - Accent3 3 3 2 2 3" xfId="10552"/>
    <cellStyle name="20% - Accent3 3 3 2 2 3 2" xfId="10553"/>
    <cellStyle name="20% - Accent3 3 3 2 2 3 2 2" xfId="10554"/>
    <cellStyle name="20% - Accent3 3 3 2 2 3 2 3" xfId="10555"/>
    <cellStyle name="20% - Accent3 3 3 2 2 3 3" xfId="10556"/>
    <cellStyle name="20% - Accent3 3 3 2 2 3 3 2" xfId="10557"/>
    <cellStyle name="20% - Accent3 3 3 2 2 3 4" xfId="10558"/>
    <cellStyle name="20% - Accent3 3 3 2 2 3 5" xfId="10559"/>
    <cellStyle name="20% - Accent3 3 3 2 2 3 6" xfId="10560"/>
    <cellStyle name="20% - Accent3 3 3 2 2 3 7" xfId="10561"/>
    <cellStyle name="20% - Accent3 3 3 2 2 3 8" xfId="10562"/>
    <cellStyle name="20% - Accent3 3 3 2 2 3 9" xfId="10563"/>
    <cellStyle name="20% - Accent3 3 3 2 2 4" xfId="10564"/>
    <cellStyle name="20% - Accent3 3 3 2 2 4 2" xfId="10565"/>
    <cellStyle name="20% - Accent3 3 3 2 2 4 2 2" xfId="10566"/>
    <cellStyle name="20% - Accent3 3 3 2 2 4 2 3" xfId="10567"/>
    <cellStyle name="20% - Accent3 3 3 2 2 4 3" xfId="10568"/>
    <cellStyle name="20% - Accent3 3 3 2 2 4 3 2" xfId="10569"/>
    <cellStyle name="20% - Accent3 3 3 2 2 4 4" xfId="10570"/>
    <cellStyle name="20% - Accent3 3 3 2 2 4 5" xfId="10571"/>
    <cellStyle name="20% - Accent3 3 3 2 2 4 6" xfId="10572"/>
    <cellStyle name="20% - Accent3 3 3 2 2 4 7" xfId="10573"/>
    <cellStyle name="20% - Accent3 3 3 2 2 4 8" xfId="10574"/>
    <cellStyle name="20% - Accent3 3 3 2 2 4 9" xfId="10575"/>
    <cellStyle name="20% - Accent3 3 3 2 2 5" xfId="10576"/>
    <cellStyle name="20% - Accent3 3 3 2 2 5 2" xfId="10577"/>
    <cellStyle name="20% - Accent3 3 3 2 2 5 3" xfId="10578"/>
    <cellStyle name="20% - Accent3 3 3 2 2 6" xfId="10579"/>
    <cellStyle name="20% - Accent3 3 3 2 2 6 2" xfId="10580"/>
    <cellStyle name="20% - Accent3 3 3 2 2 7" xfId="10581"/>
    <cellStyle name="20% - Accent3 3 3 2 2 8" xfId="10582"/>
    <cellStyle name="20% - Accent3 3 3 2 2 9" xfId="10583"/>
    <cellStyle name="20% - Accent3 3 3 2 3" xfId="10584"/>
    <cellStyle name="20% - Accent3 3 3 2 3 2" xfId="10585"/>
    <cellStyle name="20% - Accent3 3 3 2 3 2 2" xfId="10586"/>
    <cellStyle name="20% - Accent3 3 3 2 3 2 3" xfId="10587"/>
    <cellStyle name="20% - Accent3 3 3 2 3 3" xfId="10588"/>
    <cellStyle name="20% - Accent3 3 3 2 3 3 2" xfId="10589"/>
    <cellStyle name="20% - Accent3 3 3 2 3 4" xfId="10590"/>
    <cellStyle name="20% - Accent3 3 3 2 3 5" xfId="10591"/>
    <cellStyle name="20% - Accent3 3 3 2 3 6" xfId="10592"/>
    <cellStyle name="20% - Accent3 3 3 2 3 7" xfId="10593"/>
    <cellStyle name="20% - Accent3 3 3 2 3 8" xfId="10594"/>
    <cellStyle name="20% - Accent3 3 3 2 3 9" xfId="10595"/>
    <cellStyle name="20% - Accent3 3 3 2 4" xfId="10596"/>
    <cellStyle name="20% - Accent3 3 3 2 4 2" xfId="10597"/>
    <cellStyle name="20% - Accent3 3 3 2 4 2 2" xfId="10598"/>
    <cellStyle name="20% - Accent3 3 3 2 4 2 3" xfId="10599"/>
    <cellStyle name="20% - Accent3 3 3 2 4 3" xfId="10600"/>
    <cellStyle name="20% - Accent3 3 3 2 4 3 2" xfId="10601"/>
    <cellStyle name="20% - Accent3 3 3 2 4 4" xfId="10602"/>
    <cellStyle name="20% - Accent3 3 3 2 4 5" xfId="10603"/>
    <cellStyle name="20% - Accent3 3 3 2 4 6" xfId="10604"/>
    <cellStyle name="20% - Accent3 3 3 2 4 7" xfId="10605"/>
    <cellStyle name="20% - Accent3 3 3 2 4 8" xfId="10606"/>
    <cellStyle name="20% - Accent3 3 3 2 4 9" xfId="10607"/>
    <cellStyle name="20% - Accent3 3 3 2 5" xfId="10608"/>
    <cellStyle name="20% - Accent3 3 3 2 5 2" xfId="10609"/>
    <cellStyle name="20% - Accent3 3 3 2 5 2 2" xfId="10610"/>
    <cellStyle name="20% - Accent3 3 3 2 5 2 3" xfId="10611"/>
    <cellStyle name="20% - Accent3 3 3 2 5 3" xfId="10612"/>
    <cellStyle name="20% - Accent3 3 3 2 5 3 2" xfId="10613"/>
    <cellStyle name="20% - Accent3 3 3 2 5 4" xfId="10614"/>
    <cellStyle name="20% - Accent3 3 3 2 5 5" xfId="10615"/>
    <cellStyle name="20% - Accent3 3 3 2 5 6" xfId="10616"/>
    <cellStyle name="20% - Accent3 3 3 2 5 7" xfId="10617"/>
    <cellStyle name="20% - Accent3 3 3 2 5 8" xfId="10618"/>
    <cellStyle name="20% - Accent3 3 3 2 5 9" xfId="10619"/>
    <cellStyle name="20% - Accent3 3 3 2 6" xfId="10620"/>
    <cellStyle name="20% - Accent3 3 3 2 6 2" xfId="10621"/>
    <cellStyle name="20% - Accent3 3 3 2 6 3" xfId="10622"/>
    <cellStyle name="20% - Accent3 3 3 2 7" xfId="10623"/>
    <cellStyle name="20% - Accent3 3 3 2 7 2" xfId="10624"/>
    <cellStyle name="20% - Accent3 3 3 2 8" xfId="10625"/>
    <cellStyle name="20% - Accent3 3 3 2 9" xfId="10626"/>
    <cellStyle name="20% - Accent3 3 3 3" xfId="10627"/>
    <cellStyle name="20% - Accent3 3 3 3 10" xfId="10628"/>
    <cellStyle name="20% - Accent3 3 3 3 11" xfId="10629"/>
    <cellStyle name="20% - Accent3 3 3 3 12" xfId="10630"/>
    <cellStyle name="20% - Accent3 3 3 3 13" xfId="10631"/>
    <cellStyle name="20% - Accent3 3 3 3 2" xfId="10632"/>
    <cellStyle name="20% - Accent3 3 3 3 2 10" xfId="10633"/>
    <cellStyle name="20% - Accent3 3 3 3 2 11" xfId="10634"/>
    <cellStyle name="20% - Accent3 3 3 3 2 12" xfId="10635"/>
    <cellStyle name="20% - Accent3 3 3 3 2 2" xfId="10636"/>
    <cellStyle name="20% - Accent3 3 3 3 2 2 2" xfId="10637"/>
    <cellStyle name="20% - Accent3 3 3 3 2 2 2 2" xfId="10638"/>
    <cellStyle name="20% - Accent3 3 3 3 2 2 2 3" xfId="10639"/>
    <cellStyle name="20% - Accent3 3 3 3 2 2 3" xfId="10640"/>
    <cellStyle name="20% - Accent3 3 3 3 2 2 3 2" xfId="10641"/>
    <cellStyle name="20% - Accent3 3 3 3 2 2 4" xfId="10642"/>
    <cellStyle name="20% - Accent3 3 3 3 2 2 5" xfId="10643"/>
    <cellStyle name="20% - Accent3 3 3 3 2 2 6" xfId="10644"/>
    <cellStyle name="20% - Accent3 3 3 3 2 2 7" xfId="10645"/>
    <cellStyle name="20% - Accent3 3 3 3 2 2 8" xfId="10646"/>
    <cellStyle name="20% - Accent3 3 3 3 2 2 9" xfId="10647"/>
    <cellStyle name="20% - Accent3 3 3 3 2 3" xfId="10648"/>
    <cellStyle name="20% - Accent3 3 3 3 2 3 2" xfId="10649"/>
    <cellStyle name="20% - Accent3 3 3 3 2 3 2 2" xfId="10650"/>
    <cellStyle name="20% - Accent3 3 3 3 2 3 2 3" xfId="10651"/>
    <cellStyle name="20% - Accent3 3 3 3 2 3 3" xfId="10652"/>
    <cellStyle name="20% - Accent3 3 3 3 2 3 3 2" xfId="10653"/>
    <cellStyle name="20% - Accent3 3 3 3 2 3 4" xfId="10654"/>
    <cellStyle name="20% - Accent3 3 3 3 2 3 5" xfId="10655"/>
    <cellStyle name="20% - Accent3 3 3 3 2 3 6" xfId="10656"/>
    <cellStyle name="20% - Accent3 3 3 3 2 3 7" xfId="10657"/>
    <cellStyle name="20% - Accent3 3 3 3 2 3 8" xfId="10658"/>
    <cellStyle name="20% - Accent3 3 3 3 2 3 9" xfId="10659"/>
    <cellStyle name="20% - Accent3 3 3 3 2 4" xfId="10660"/>
    <cellStyle name="20% - Accent3 3 3 3 2 4 2" xfId="10661"/>
    <cellStyle name="20% - Accent3 3 3 3 2 4 2 2" xfId="10662"/>
    <cellStyle name="20% - Accent3 3 3 3 2 4 2 3" xfId="10663"/>
    <cellStyle name="20% - Accent3 3 3 3 2 4 3" xfId="10664"/>
    <cellStyle name="20% - Accent3 3 3 3 2 4 3 2" xfId="10665"/>
    <cellStyle name="20% - Accent3 3 3 3 2 4 4" xfId="10666"/>
    <cellStyle name="20% - Accent3 3 3 3 2 4 5" xfId="10667"/>
    <cellStyle name="20% - Accent3 3 3 3 2 4 6" xfId="10668"/>
    <cellStyle name="20% - Accent3 3 3 3 2 4 7" xfId="10669"/>
    <cellStyle name="20% - Accent3 3 3 3 2 4 8" xfId="10670"/>
    <cellStyle name="20% - Accent3 3 3 3 2 4 9" xfId="10671"/>
    <cellStyle name="20% - Accent3 3 3 3 2 5" xfId="10672"/>
    <cellStyle name="20% - Accent3 3 3 3 2 5 2" xfId="10673"/>
    <cellStyle name="20% - Accent3 3 3 3 2 5 3" xfId="10674"/>
    <cellStyle name="20% - Accent3 3 3 3 2 6" xfId="10675"/>
    <cellStyle name="20% - Accent3 3 3 3 2 6 2" xfId="10676"/>
    <cellStyle name="20% - Accent3 3 3 3 2 7" xfId="10677"/>
    <cellStyle name="20% - Accent3 3 3 3 2 8" xfId="10678"/>
    <cellStyle name="20% - Accent3 3 3 3 2 9" xfId="10679"/>
    <cellStyle name="20% - Accent3 3 3 3 3" xfId="10680"/>
    <cellStyle name="20% - Accent3 3 3 3 3 2" xfId="10681"/>
    <cellStyle name="20% - Accent3 3 3 3 3 2 2" xfId="10682"/>
    <cellStyle name="20% - Accent3 3 3 3 3 2 3" xfId="10683"/>
    <cellStyle name="20% - Accent3 3 3 3 3 3" xfId="10684"/>
    <cellStyle name="20% - Accent3 3 3 3 3 3 2" xfId="10685"/>
    <cellStyle name="20% - Accent3 3 3 3 3 4" xfId="10686"/>
    <cellStyle name="20% - Accent3 3 3 3 3 5" xfId="10687"/>
    <cellStyle name="20% - Accent3 3 3 3 3 6" xfId="10688"/>
    <cellStyle name="20% - Accent3 3 3 3 3 7" xfId="10689"/>
    <cellStyle name="20% - Accent3 3 3 3 3 8" xfId="10690"/>
    <cellStyle name="20% - Accent3 3 3 3 3 9" xfId="10691"/>
    <cellStyle name="20% - Accent3 3 3 3 4" xfId="10692"/>
    <cellStyle name="20% - Accent3 3 3 3 4 2" xfId="10693"/>
    <cellStyle name="20% - Accent3 3 3 3 4 2 2" xfId="10694"/>
    <cellStyle name="20% - Accent3 3 3 3 4 2 3" xfId="10695"/>
    <cellStyle name="20% - Accent3 3 3 3 4 3" xfId="10696"/>
    <cellStyle name="20% - Accent3 3 3 3 4 3 2" xfId="10697"/>
    <cellStyle name="20% - Accent3 3 3 3 4 4" xfId="10698"/>
    <cellStyle name="20% - Accent3 3 3 3 4 5" xfId="10699"/>
    <cellStyle name="20% - Accent3 3 3 3 4 6" xfId="10700"/>
    <cellStyle name="20% - Accent3 3 3 3 4 7" xfId="10701"/>
    <cellStyle name="20% - Accent3 3 3 3 4 8" xfId="10702"/>
    <cellStyle name="20% - Accent3 3 3 3 4 9" xfId="10703"/>
    <cellStyle name="20% - Accent3 3 3 3 5" xfId="10704"/>
    <cellStyle name="20% - Accent3 3 3 3 5 2" xfId="10705"/>
    <cellStyle name="20% - Accent3 3 3 3 5 2 2" xfId="10706"/>
    <cellStyle name="20% - Accent3 3 3 3 5 2 3" xfId="10707"/>
    <cellStyle name="20% - Accent3 3 3 3 5 3" xfId="10708"/>
    <cellStyle name="20% - Accent3 3 3 3 5 3 2" xfId="10709"/>
    <cellStyle name="20% - Accent3 3 3 3 5 4" xfId="10710"/>
    <cellStyle name="20% - Accent3 3 3 3 5 5" xfId="10711"/>
    <cellStyle name="20% - Accent3 3 3 3 5 6" xfId="10712"/>
    <cellStyle name="20% - Accent3 3 3 3 5 7" xfId="10713"/>
    <cellStyle name="20% - Accent3 3 3 3 5 8" xfId="10714"/>
    <cellStyle name="20% - Accent3 3 3 3 5 9" xfId="10715"/>
    <cellStyle name="20% - Accent3 3 3 3 6" xfId="10716"/>
    <cellStyle name="20% - Accent3 3 3 3 6 2" xfId="10717"/>
    <cellStyle name="20% - Accent3 3 3 3 6 3" xfId="10718"/>
    <cellStyle name="20% - Accent3 3 3 3 7" xfId="10719"/>
    <cellStyle name="20% - Accent3 3 3 3 7 2" xfId="10720"/>
    <cellStyle name="20% - Accent3 3 3 3 8" xfId="10721"/>
    <cellStyle name="20% - Accent3 3 3 3 9" xfId="10722"/>
    <cellStyle name="20% - Accent3 3 3 4" xfId="10723"/>
    <cellStyle name="20% - Accent3 3 3 4 10" xfId="10724"/>
    <cellStyle name="20% - Accent3 3 3 4 11" xfId="10725"/>
    <cellStyle name="20% - Accent3 3 3 4 12" xfId="10726"/>
    <cellStyle name="20% - Accent3 3 3 4 2" xfId="10727"/>
    <cellStyle name="20% - Accent3 3 3 4 2 2" xfId="10728"/>
    <cellStyle name="20% - Accent3 3 3 4 2 2 2" xfId="10729"/>
    <cellStyle name="20% - Accent3 3 3 4 2 2 3" xfId="10730"/>
    <cellStyle name="20% - Accent3 3 3 4 2 3" xfId="10731"/>
    <cellStyle name="20% - Accent3 3 3 4 2 3 2" xfId="10732"/>
    <cellStyle name="20% - Accent3 3 3 4 2 4" xfId="10733"/>
    <cellStyle name="20% - Accent3 3 3 4 2 5" xfId="10734"/>
    <cellStyle name="20% - Accent3 3 3 4 2 6" xfId="10735"/>
    <cellStyle name="20% - Accent3 3 3 4 2 7" xfId="10736"/>
    <cellStyle name="20% - Accent3 3 3 4 2 8" xfId="10737"/>
    <cellStyle name="20% - Accent3 3 3 4 2 9" xfId="10738"/>
    <cellStyle name="20% - Accent3 3 3 4 3" xfId="10739"/>
    <cellStyle name="20% - Accent3 3 3 4 3 2" xfId="10740"/>
    <cellStyle name="20% - Accent3 3 3 4 3 2 2" xfId="10741"/>
    <cellStyle name="20% - Accent3 3 3 4 3 2 3" xfId="10742"/>
    <cellStyle name="20% - Accent3 3 3 4 3 3" xfId="10743"/>
    <cellStyle name="20% - Accent3 3 3 4 3 3 2" xfId="10744"/>
    <cellStyle name="20% - Accent3 3 3 4 3 4" xfId="10745"/>
    <cellStyle name="20% - Accent3 3 3 4 3 5" xfId="10746"/>
    <cellStyle name="20% - Accent3 3 3 4 3 6" xfId="10747"/>
    <cellStyle name="20% - Accent3 3 3 4 3 7" xfId="10748"/>
    <cellStyle name="20% - Accent3 3 3 4 3 8" xfId="10749"/>
    <cellStyle name="20% - Accent3 3 3 4 3 9" xfId="10750"/>
    <cellStyle name="20% - Accent3 3 3 4 4" xfId="10751"/>
    <cellStyle name="20% - Accent3 3 3 4 4 2" xfId="10752"/>
    <cellStyle name="20% - Accent3 3 3 4 4 2 2" xfId="10753"/>
    <cellStyle name="20% - Accent3 3 3 4 4 2 3" xfId="10754"/>
    <cellStyle name="20% - Accent3 3 3 4 4 3" xfId="10755"/>
    <cellStyle name="20% - Accent3 3 3 4 4 3 2" xfId="10756"/>
    <cellStyle name="20% - Accent3 3 3 4 4 4" xfId="10757"/>
    <cellStyle name="20% - Accent3 3 3 4 4 5" xfId="10758"/>
    <cellStyle name="20% - Accent3 3 3 4 4 6" xfId="10759"/>
    <cellStyle name="20% - Accent3 3 3 4 4 7" xfId="10760"/>
    <cellStyle name="20% - Accent3 3 3 4 4 8" xfId="10761"/>
    <cellStyle name="20% - Accent3 3 3 4 4 9" xfId="10762"/>
    <cellStyle name="20% - Accent3 3 3 4 5" xfId="10763"/>
    <cellStyle name="20% - Accent3 3 3 4 5 2" xfId="10764"/>
    <cellStyle name="20% - Accent3 3 3 4 5 3" xfId="10765"/>
    <cellStyle name="20% - Accent3 3 3 4 6" xfId="10766"/>
    <cellStyle name="20% - Accent3 3 3 4 6 2" xfId="10767"/>
    <cellStyle name="20% - Accent3 3 3 4 7" xfId="10768"/>
    <cellStyle name="20% - Accent3 3 3 4 8" xfId="10769"/>
    <cellStyle name="20% - Accent3 3 3 4 9" xfId="10770"/>
    <cellStyle name="20% - Accent3 3 3 5" xfId="10771"/>
    <cellStyle name="20% - Accent3 3 3 5 2" xfId="10772"/>
    <cellStyle name="20% - Accent3 3 3 5 2 2" xfId="10773"/>
    <cellStyle name="20% - Accent3 3 3 5 2 3" xfId="10774"/>
    <cellStyle name="20% - Accent3 3 3 5 3" xfId="10775"/>
    <cellStyle name="20% - Accent3 3 3 5 3 2" xfId="10776"/>
    <cellStyle name="20% - Accent3 3 3 5 4" xfId="10777"/>
    <cellStyle name="20% - Accent3 3 3 5 5" xfId="10778"/>
    <cellStyle name="20% - Accent3 3 3 5 6" xfId="10779"/>
    <cellStyle name="20% - Accent3 3 3 5 7" xfId="10780"/>
    <cellStyle name="20% - Accent3 3 3 5 8" xfId="10781"/>
    <cellStyle name="20% - Accent3 3 3 5 9" xfId="10782"/>
    <cellStyle name="20% - Accent3 3 3 6" xfId="10783"/>
    <cellStyle name="20% - Accent3 3 3 6 2" xfId="10784"/>
    <cellStyle name="20% - Accent3 3 3 6 2 2" xfId="10785"/>
    <cellStyle name="20% - Accent3 3 3 6 2 3" xfId="10786"/>
    <cellStyle name="20% - Accent3 3 3 6 3" xfId="10787"/>
    <cellStyle name="20% - Accent3 3 3 6 3 2" xfId="10788"/>
    <cellStyle name="20% - Accent3 3 3 6 4" xfId="10789"/>
    <cellStyle name="20% - Accent3 3 3 6 5" xfId="10790"/>
    <cellStyle name="20% - Accent3 3 3 6 6" xfId="10791"/>
    <cellStyle name="20% - Accent3 3 3 6 7" xfId="10792"/>
    <cellStyle name="20% - Accent3 3 3 6 8" xfId="10793"/>
    <cellStyle name="20% - Accent3 3 3 6 9" xfId="10794"/>
    <cellStyle name="20% - Accent3 3 3 7" xfId="10795"/>
    <cellStyle name="20% - Accent3 3 3 7 2" xfId="10796"/>
    <cellStyle name="20% - Accent3 3 3 7 2 2" xfId="10797"/>
    <cellStyle name="20% - Accent3 3 3 7 2 3" xfId="10798"/>
    <cellStyle name="20% - Accent3 3 3 7 3" xfId="10799"/>
    <cellStyle name="20% - Accent3 3 3 7 3 2" xfId="10800"/>
    <cellStyle name="20% - Accent3 3 3 7 4" xfId="10801"/>
    <cellStyle name="20% - Accent3 3 3 7 5" xfId="10802"/>
    <cellStyle name="20% - Accent3 3 3 7 6" xfId="10803"/>
    <cellStyle name="20% - Accent3 3 3 7 7" xfId="10804"/>
    <cellStyle name="20% - Accent3 3 3 7 8" xfId="10805"/>
    <cellStyle name="20% - Accent3 3 3 7 9" xfId="10806"/>
    <cellStyle name="20% - Accent3 3 3 8" xfId="10807"/>
    <cellStyle name="20% - Accent3 3 3 8 2" xfId="10808"/>
    <cellStyle name="20% - Accent3 3 3 8 3" xfId="10809"/>
    <cellStyle name="20% - Accent3 3 3 9" xfId="10810"/>
    <cellStyle name="20% - Accent3 3 3 9 2" xfId="10811"/>
    <cellStyle name="20% - Accent3 3 4" xfId="10812"/>
    <cellStyle name="20% - Accent3 3 4 10" xfId="10813"/>
    <cellStyle name="20% - Accent3 3 4 11" xfId="10814"/>
    <cellStyle name="20% - Accent3 3 4 12" xfId="10815"/>
    <cellStyle name="20% - Accent3 3 4 13" xfId="10816"/>
    <cellStyle name="20% - Accent3 3 4 14" xfId="10817"/>
    <cellStyle name="20% - Accent3 3 4 15" xfId="10818"/>
    <cellStyle name="20% - Accent3 3 4 2" xfId="10819"/>
    <cellStyle name="20% - Accent3 3 4 2 10" xfId="10820"/>
    <cellStyle name="20% - Accent3 3 4 2 11" xfId="10821"/>
    <cellStyle name="20% - Accent3 3 4 2 12" xfId="10822"/>
    <cellStyle name="20% - Accent3 3 4 2 13" xfId="10823"/>
    <cellStyle name="20% - Accent3 3 4 2 2" xfId="10824"/>
    <cellStyle name="20% - Accent3 3 4 2 2 10" xfId="10825"/>
    <cellStyle name="20% - Accent3 3 4 2 2 11" xfId="10826"/>
    <cellStyle name="20% - Accent3 3 4 2 2 12" xfId="10827"/>
    <cellStyle name="20% - Accent3 3 4 2 2 2" xfId="10828"/>
    <cellStyle name="20% - Accent3 3 4 2 2 2 2" xfId="10829"/>
    <cellStyle name="20% - Accent3 3 4 2 2 2 2 2" xfId="10830"/>
    <cellStyle name="20% - Accent3 3 4 2 2 2 2 3" xfId="10831"/>
    <cellStyle name="20% - Accent3 3 4 2 2 2 3" xfId="10832"/>
    <cellStyle name="20% - Accent3 3 4 2 2 2 3 2" xfId="10833"/>
    <cellStyle name="20% - Accent3 3 4 2 2 2 4" xfId="10834"/>
    <cellStyle name="20% - Accent3 3 4 2 2 2 5" xfId="10835"/>
    <cellStyle name="20% - Accent3 3 4 2 2 2 6" xfId="10836"/>
    <cellStyle name="20% - Accent3 3 4 2 2 2 7" xfId="10837"/>
    <cellStyle name="20% - Accent3 3 4 2 2 2 8" xfId="10838"/>
    <cellStyle name="20% - Accent3 3 4 2 2 2 9" xfId="10839"/>
    <cellStyle name="20% - Accent3 3 4 2 2 3" xfId="10840"/>
    <cellStyle name="20% - Accent3 3 4 2 2 3 2" xfId="10841"/>
    <cellStyle name="20% - Accent3 3 4 2 2 3 2 2" xfId="10842"/>
    <cellStyle name="20% - Accent3 3 4 2 2 3 2 3" xfId="10843"/>
    <cellStyle name="20% - Accent3 3 4 2 2 3 3" xfId="10844"/>
    <cellStyle name="20% - Accent3 3 4 2 2 3 3 2" xfId="10845"/>
    <cellStyle name="20% - Accent3 3 4 2 2 3 4" xfId="10846"/>
    <cellStyle name="20% - Accent3 3 4 2 2 3 5" xfId="10847"/>
    <cellStyle name="20% - Accent3 3 4 2 2 3 6" xfId="10848"/>
    <cellStyle name="20% - Accent3 3 4 2 2 3 7" xfId="10849"/>
    <cellStyle name="20% - Accent3 3 4 2 2 3 8" xfId="10850"/>
    <cellStyle name="20% - Accent3 3 4 2 2 3 9" xfId="10851"/>
    <cellStyle name="20% - Accent3 3 4 2 2 4" xfId="10852"/>
    <cellStyle name="20% - Accent3 3 4 2 2 4 2" xfId="10853"/>
    <cellStyle name="20% - Accent3 3 4 2 2 4 2 2" xfId="10854"/>
    <cellStyle name="20% - Accent3 3 4 2 2 4 2 3" xfId="10855"/>
    <cellStyle name="20% - Accent3 3 4 2 2 4 3" xfId="10856"/>
    <cellStyle name="20% - Accent3 3 4 2 2 4 3 2" xfId="10857"/>
    <cellStyle name="20% - Accent3 3 4 2 2 4 4" xfId="10858"/>
    <cellStyle name="20% - Accent3 3 4 2 2 4 5" xfId="10859"/>
    <cellStyle name="20% - Accent3 3 4 2 2 4 6" xfId="10860"/>
    <cellStyle name="20% - Accent3 3 4 2 2 4 7" xfId="10861"/>
    <cellStyle name="20% - Accent3 3 4 2 2 4 8" xfId="10862"/>
    <cellStyle name="20% - Accent3 3 4 2 2 4 9" xfId="10863"/>
    <cellStyle name="20% - Accent3 3 4 2 2 5" xfId="10864"/>
    <cellStyle name="20% - Accent3 3 4 2 2 5 2" xfId="10865"/>
    <cellStyle name="20% - Accent3 3 4 2 2 5 3" xfId="10866"/>
    <cellStyle name="20% - Accent3 3 4 2 2 6" xfId="10867"/>
    <cellStyle name="20% - Accent3 3 4 2 2 6 2" xfId="10868"/>
    <cellStyle name="20% - Accent3 3 4 2 2 7" xfId="10869"/>
    <cellStyle name="20% - Accent3 3 4 2 2 8" xfId="10870"/>
    <cellStyle name="20% - Accent3 3 4 2 2 9" xfId="10871"/>
    <cellStyle name="20% - Accent3 3 4 2 3" xfId="10872"/>
    <cellStyle name="20% - Accent3 3 4 2 3 2" xfId="10873"/>
    <cellStyle name="20% - Accent3 3 4 2 3 2 2" xfId="10874"/>
    <cellStyle name="20% - Accent3 3 4 2 3 2 3" xfId="10875"/>
    <cellStyle name="20% - Accent3 3 4 2 3 3" xfId="10876"/>
    <cellStyle name="20% - Accent3 3 4 2 3 3 2" xfId="10877"/>
    <cellStyle name="20% - Accent3 3 4 2 3 4" xfId="10878"/>
    <cellStyle name="20% - Accent3 3 4 2 3 5" xfId="10879"/>
    <cellStyle name="20% - Accent3 3 4 2 3 6" xfId="10880"/>
    <cellStyle name="20% - Accent3 3 4 2 3 7" xfId="10881"/>
    <cellStyle name="20% - Accent3 3 4 2 3 8" xfId="10882"/>
    <cellStyle name="20% - Accent3 3 4 2 3 9" xfId="10883"/>
    <cellStyle name="20% - Accent3 3 4 2 4" xfId="10884"/>
    <cellStyle name="20% - Accent3 3 4 2 4 2" xfId="10885"/>
    <cellStyle name="20% - Accent3 3 4 2 4 2 2" xfId="10886"/>
    <cellStyle name="20% - Accent3 3 4 2 4 2 3" xfId="10887"/>
    <cellStyle name="20% - Accent3 3 4 2 4 3" xfId="10888"/>
    <cellStyle name="20% - Accent3 3 4 2 4 3 2" xfId="10889"/>
    <cellStyle name="20% - Accent3 3 4 2 4 4" xfId="10890"/>
    <cellStyle name="20% - Accent3 3 4 2 4 5" xfId="10891"/>
    <cellStyle name="20% - Accent3 3 4 2 4 6" xfId="10892"/>
    <cellStyle name="20% - Accent3 3 4 2 4 7" xfId="10893"/>
    <cellStyle name="20% - Accent3 3 4 2 4 8" xfId="10894"/>
    <cellStyle name="20% - Accent3 3 4 2 4 9" xfId="10895"/>
    <cellStyle name="20% - Accent3 3 4 2 5" xfId="10896"/>
    <cellStyle name="20% - Accent3 3 4 2 5 2" xfId="10897"/>
    <cellStyle name="20% - Accent3 3 4 2 5 2 2" xfId="10898"/>
    <cellStyle name="20% - Accent3 3 4 2 5 2 3" xfId="10899"/>
    <cellStyle name="20% - Accent3 3 4 2 5 3" xfId="10900"/>
    <cellStyle name="20% - Accent3 3 4 2 5 3 2" xfId="10901"/>
    <cellStyle name="20% - Accent3 3 4 2 5 4" xfId="10902"/>
    <cellStyle name="20% - Accent3 3 4 2 5 5" xfId="10903"/>
    <cellStyle name="20% - Accent3 3 4 2 5 6" xfId="10904"/>
    <cellStyle name="20% - Accent3 3 4 2 5 7" xfId="10905"/>
    <cellStyle name="20% - Accent3 3 4 2 5 8" xfId="10906"/>
    <cellStyle name="20% - Accent3 3 4 2 5 9" xfId="10907"/>
    <cellStyle name="20% - Accent3 3 4 2 6" xfId="10908"/>
    <cellStyle name="20% - Accent3 3 4 2 6 2" xfId="10909"/>
    <cellStyle name="20% - Accent3 3 4 2 6 3" xfId="10910"/>
    <cellStyle name="20% - Accent3 3 4 2 7" xfId="10911"/>
    <cellStyle name="20% - Accent3 3 4 2 7 2" xfId="10912"/>
    <cellStyle name="20% - Accent3 3 4 2 8" xfId="10913"/>
    <cellStyle name="20% - Accent3 3 4 2 9" xfId="10914"/>
    <cellStyle name="20% - Accent3 3 4 3" xfId="10915"/>
    <cellStyle name="20% - Accent3 3 4 3 10" xfId="10916"/>
    <cellStyle name="20% - Accent3 3 4 3 11" xfId="10917"/>
    <cellStyle name="20% - Accent3 3 4 3 12" xfId="10918"/>
    <cellStyle name="20% - Accent3 3 4 3 13" xfId="10919"/>
    <cellStyle name="20% - Accent3 3 4 3 2" xfId="10920"/>
    <cellStyle name="20% - Accent3 3 4 3 2 10" xfId="10921"/>
    <cellStyle name="20% - Accent3 3 4 3 2 11" xfId="10922"/>
    <cellStyle name="20% - Accent3 3 4 3 2 12" xfId="10923"/>
    <cellStyle name="20% - Accent3 3 4 3 2 2" xfId="10924"/>
    <cellStyle name="20% - Accent3 3 4 3 2 2 2" xfId="10925"/>
    <cellStyle name="20% - Accent3 3 4 3 2 2 2 2" xfId="10926"/>
    <cellStyle name="20% - Accent3 3 4 3 2 2 2 3" xfId="10927"/>
    <cellStyle name="20% - Accent3 3 4 3 2 2 3" xfId="10928"/>
    <cellStyle name="20% - Accent3 3 4 3 2 2 3 2" xfId="10929"/>
    <cellStyle name="20% - Accent3 3 4 3 2 2 4" xfId="10930"/>
    <cellStyle name="20% - Accent3 3 4 3 2 2 5" xfId="10931"/>
    <cellStyle name="20% - Accent3 3 4 3 2 2 6" xfId="10932"/>
    <cellStyle name="20% - Accent3 3 4 3 2 2 7" xfId="10933"/>
    <cellStyle name="20% - Accent3 3 4 3 2 2 8" xfId="10934"/>
    <cellStyle name="20% - Accent3 3 4 3 2 2 9" xfId="10935"/>
    <cellStyle name="20% - Accent3 3 4 3 2 3" xfId="10936"/>
    <cellStyle name="20% - Accent3 3 4 3 2 3 2" xfId="10937"/>
    <cellStyle name="20% - Accent3 3 4 3 2 3 2 2" xfId="10938"/>
    <cellStyle name="20% - Accent3 3 4 3 2 3 2 3" xfId="10939"/>
    <cellStyle name="20% - Accent3 3 4 3 2 3 3" xfId="10940"/>
    <cellStyle name="20% - Accent3 3 4 3 2 3 3 2" xfId="10941"/>
    <cellStyle name="20% - Accent3 3 4 3 2 3 4" xfId="10942"/>
    <cellStyle name="20% - Accent3 3 4 3 2 3 5" xfId="10943"/>
    <cellStyle name="20% - Accent3 3 4 3 2 3 6" xfId="10944"/>
    <cellStyle name="20% - Accent3 3 4 3 2 3 7" xfId="10945"/>
    <cellStyle name="20% - Accent3 3 4 3 2 3 8" xfId="10946"/>
    <cellStyle name="20% - Accent3 3 4 3 2 3 9" xfId="10947"/>
    <cellStyle name="20% - Accent3 3 4 3 2 4" xfId="10948"/>
    <cellStyle name="20% - Accent3 3 4 3 2 4 2" xfId="10949"/>
    <cellStyle name="20% - Accent3 3 4 3 2 4 2 2" xfId="10950"/>
    <cellStyle name="20% - Accent3 3 4 3 2 4 2 3" xfId="10951"/>
    <cellStyle name="20% - Accent3 3 4 3 2 4 3" xfId="10952"/>
    <cellStyle name="20% - Accent3 3 4 3 2 4 3 2" xfId="10953"/>
    <cellStyle name="20% - Accent3 3 4 3 2 4 4" xfId="10954"/>
    <cellStyle name="20% - Accent3 3 4 3 2 4 5" xfId="10955"/>
    <cellStyle name="20% - Accent3 3 4 3 2 4 6" xfId="10956"/>
    <cellStyle name="20% - Accent3 3 4 3 2 4 7" xfId="10957"/>
    <cellStyle name="20% - Accent3 3 4 3 2 4 8" xfId="10958"/>
    <cellStyle name="20% - Accent3 3 4 3 2 4 9" xfId="10959"/>
    <cellStyle name="20% - Accent3 3 4 3 2 5" xfId="10960"/>
    <cellStyle name="20% - Accent3 3 4 3 2 5 2" xfId="10961"/>
    <cellStyle name="20% - Accent3 3 4 3 2 5 3" xfId="10962"/>
    <cellStyle name="20% - Accent3 3 4 3 2 6" xfId="10963"/>
    <cellStyle name="20% - Accent3 3 4 3 2 6 2" xfId="10964"/>
    <cellStyle name="20% - Accent3 3 4 3 2 7" xfId="10965"/>
    <cellStyle name="20% - Accent3 3 4 3 2 8" xfId="10966"/>
    <cellStyle name="20% - Accent3 3 4 3 2 9" xfId="10967"/>
    <cellStyle name="20% - Accent3 3 4 3 3" xfId="10968"/>
    <cellStyle name="20% - Accent3 3 4 3 3 2" xfId="10969"/>
    <cellStyle name="20% - Accent3 3 4 3 3 2 2" xfId="10970"/>
    <cellStyle name="20% - Accent3 3 4 3 3 2 3" xfId="10971"/>
    <cellStyle name="20% - Accent3 3 4 3 3 3" xfId="10972"/>
    <cellStyle name="20% - Accent3 3 4 3 3 3 2" xfId="10973"/>
    <cellStyle name="20% - Accent3 3 4 3 3 4" xfId="10974"/>
    <cellStyle name="20% - Accent3 3 4 3 3 5" xfId="10975"/>
    <cellStyle name="20% - Accent3 3 4 3 3 6" xfId="10976"/>
    <cellStyle name="20% - Accent3 3 4 3 3 7" xfId="10977"/>
    <cellStyle name="20% - Accent3 3 4 3 3 8" xfId="10978"/>
    <cellStyle name="20% - Accent3 3 4 3 3 9" xfId="10979"/>
    <cellStyle name="20% - Accent3 3 4 3 4" xfId="10980"/>
    <cellStyle name="20% - Accent3 3 4 3 4 2" xfId="10981"/>
    <cellStyle name="20% - Accent3 3 4 3 4 2 2" xfId="10982"/>
    <cellStyle name="20% - Accent3 3 4 3 4 2 3" xfId="10983"/>
    <cellStyle name="20% - Accent3 3 4 3 4 3" xfId="10984"/>
    <cellStyle name="20% - Accent3 3 4 3 4 3 2" xfId="10985"/>
    <cellStyle name="20% - Accent3 3 4 3 4 4" xfId="10986"/>
    <cellStyle name="20% - Accent3 3 4 3 4 5" xfId="10987"/>
    <cellStyle name="20% - Accent3 3 4 3 4 6" xfId="10988"/>
    <cellStyle name="20% - Accent3 3 4 3 4 7" xfId="10989"/>
    <cellStyle name="20% - Accent3 3 4 3 4 8" xfId="10990"/>
    <cellStyle name="20% - Accent3 3 4 3 4 9" xfId="10991"/>
    <cellStyle name="20% - Accent3 3 4 3 5" xfId="10992"/>
    <cellStyle name="20% - Accent3 3 4 3 5 2" xfId="10993"/>
    <cellStyle name="20% - Accent3 3 4 3 5 2 2" xfId="10994"/>
    <cellStyle name="20% - Accent3 3 4 3 5 2 3" xfId="10995"/>
    <cellStyle name="20% - Accent3 3 4 3 5 3" xfId="10996"/>
    <cellStyle name="20% - Accent3 3 4 3 5 3 2" xfId="10997"/>
    <cellStyle name="20% - Accent3 3 4 3 5 4" xfId="10998"/>
    <cellStyle name="20% - Accent3 3 4 3 5 5" xfId="10999"/>
    <cellStyle name="20% - Accent3 3 4 3 5 6" xfId="11000"/>
    <cellStyle name="20% - Accent3 3 4 3 5 7" xfId="11001"/>
    <cellStyle name="20% - Accent3 3 4 3 5 8" xfId="11002"/>
    <cellStyle name="20% - Accent3 3 4 3 5 9" xfId="11003"/>
    <cellStyle name="20% - Accent3 3 4 3 6" xfId="11004"/>
    <cellStyle name="20% - Accent3 3 4 3 6 2" xfId="11005"/>
    <cellStyle name="20% - Accent3 3 4 3 6 3" xfId="11006"/>
    <cellStyle name="20% - Accent3 3 4 3 7" xfId="11007"/>
    <cellStyle name="20% - Accent3 3 4 3 7 2" xfId="11008"/>
    <cellStyle name="20% - Accent3 3 4 3 8" xfId="11009"/>
    <cellStyle name="20% - Accent3 3 4 3 9" xfId="11010"/>
    <cellStyle name="20% - Accent3 3 4 4" xfId="11011"/>
    <cellStyle name="20% - Accent3 3 4 4 10" xfId="11012"/>
    <cellStyle name="20% - Accent3 3 4 4 11" xfId="11013"/>
    <cellStyle name="20% - Accent3 3 4 4 12" xfId="11014"/>
    <cellStyle name="20% - Accent3 3 4 4 2" xfId="11015"/>
    <cellStyle name="20% - Accent3 3 4 4 2 2" xfId="11016"/>
    <cellStyle name="20% - Accent3 3 4 4 2 2 2" xfId="11017"/>
    <cellStyle name="20% - Accent3 3 4 4 2 2 3" xfId="11018"/>
    <cellStyle name="20% - Accent3 3 4 4 2 3" xfId="11019"/>
    <cellStyle name="20% - Accent3 3 4 4 2 3 2" xfId="11020"/>
    <cellStyle name="20% - Accent3 3 4 4 2 4" xfId="11021"/>
    <cellStyle name="20% - Accent3 3 4 4 2 5" xfId="11022"/>
    <cellStyle name="20% - Accent3 3 4 4 2 6" xfId="11023"/>
    <cellStyle name="20% - Accent3 3 4 4 2 7" xfId="11024"/>
    <cellStyle name="20% - Accent3 3 4 4 2 8" xfId="11025"/>
    <cellStyle name="20% - Accent3 3 4 4 2 9" xfId="11026"/>
    <cellStyle name="20% - Accent3 3 4 4 3" xfId="11027"/>
    <cellStyle name="20% - Accent3 3 4 4 3 2" xfId="11028"/>
    <cellStyle name="20% - Accent3 3 4 4 3 2 2" xfId="11029"/>
    <cellStyle name="20% - Accent3 3 4 4 3 2 3" xfId="11030"/>
    <cellStyle name="20% - Accent3 3 4 4 3 3" xfId="11031"/>
    <cellStyle name="20% - Accent3 3 4 4 3 3 2" xfId="11032"/>
    <cellStyle name="20% - Accent3 3 4 4 3 4" xfId="11033"/>
    <cellStyle name="20% - Accent3 3 4 4 3 5" xfId="11034"/>
    <cellStyle name="20% - Accent3 3 4 4 3 6" xfId="11035"/>
    <cellStyle name="20% - Accent3 3 4 4 3 7" xfId="11036"/>
    <cellStyle name="20% - Accent3 3 4 4 3 8" xfId="11037"/>
    <cellStyle name="20% - Accent3 3 4 4 3 9" xfId="11038"/>
    <cellStyle name="20% - Accent3 3 4 4 4" xfId="11039"/>
    <cellStyle name="20% - Accent3 3 4 4 4 2" xfId="11040"/>
    <cellStyle name="20% - Accent3 3 4 4 4 2 2" xfId="11041"/>
    <cellStyle name="20% - Accent3 3 4 4 4 2 3" xfId="11042"/>
    <cellStyle name="20% - Accent3 3 4 4 4 3" xfId="11043"/>
    <cellStyle name="20% - Accent3 3 4 4 4 3 2" xfId="11044"/>
    <cellStyle name="20% - Accent3 3 4 4 4 4" xfId="11045"/>
    <cellStyle name="20% - Accent3 3 4 4 4 5" xfId="11046"/>
    <cellStyle name="20% - Accent3 3 4 4 4 6" xfId="11047"/>
    <cellStyle name="20% - Accent3 3 4 4 4 7" xfId="11048"/>
    <cellStyle name="20% - Accent3 3 4 4 4 8" xfId="11049"/>
    <cellStyle name="20% - Accent3 3 4 4 4 9" xfId="11050"/>
    <cellStyle name="20% - Accent3 3 4 4 5" xfId="11051"/>
    <cellStyle name="20% - Accent3 3 4 4 5 2" xfId="11052"/>
    <cellStyle name="20% - Accent3 3 4 4 5 3" xfId="11053"/>
    <cellStyle name="20% - Accent3 3 4 4 6" xfId="11054"/>
    <cellStyle name="20% - Accent3 3 4 4 6 2" xfId="11055"/>
    <cellStyle name="20% - Accent3 3 4 4 7" xfId="11056"/>
    <cellStyle name="20% - Accent3 3 4 4 8" xfId="11057"/>
    <cellStyle name="20% - Accent3 3 4 4 9" xfId="11058"/>
    <cellStyle name="20% - Accent3 3 4 5" xfId="11059"/>
    <cellStyle name="20% - Accent3 3 4 5 2" xfId="11060"/>
    <cellStyle name="20% - Accent3 3 4 5 2 2" xfId="11061"/>
    <cellStyle name="20% - Accent3 3 4 5 2 3" xfId="11062"/>
    <cellStyle name="20% - Accent3 3 4 5 3" xfId="11063"/>
    <cellStyle name="20% - Accent3 3 4 5 3 2" xfId="11064"/>
    <cellStyle name="20% - Accent3 3 4 5 4" xfId="11065"/>
    <cellStyle name="20% - Accent3 3 4 5 5" xfId="11066"/>
    <cellStyle name="20% - Accent3 3 4 5 6" xfId="11067"/>
    <cellStyle name="20% - Accent3 3 4 5 7" xfId="11068"/>
    <cellStyle name="20% - Accent3 3 4 5 8" xfId="11069"/>
    <cellStyle name="20% - Accent3 3 4 5 9" xfId="11070"/>
    <cellStyle name="20% - Accent3 3 4 6" xfId="11071"/>
    <cellStyle name="20% - Accent3 3 4 6 2" xfId="11072"/>
    <cellStyle name="20% - Accent3 3 4 6 2 2" xfId="11073"/>
    <cellStyle name="20% - Accent3 3 4 6 2 3" xfId="11074"/>
    <cellStyle name="20% - Accent3 3 4 6 3" xfId="11075"/>
    <cellStyle name="20% - Accent3 3 4 6 3 2" xfId="11076"/>
    <cellStyle name="20% - Accent3 3 4 6 4" xfId="11077"/>
    <cellStyle name="20% - Accent3 3 4 6 5" xfId="11078"/>
    <cellStyle name="20% - Accent3 3 4 6 6" xfId="11079"/>
    <cellStyle name="20% - Accent3 3 4 6 7" xfId="11080"/>
    <cellStyle name="20% - Accent3 3 4 6 8" xfId="11081"/>
    <cellStyle name="20% - Accent3 3 4 6 9" xfId="11082"/>
    <cellStyle name="20% - Accent3 3 4 7" xfId="11083"/>
    <cellStyle name="20% - Accent3 3 4 7 2" xfId="11084"/>
    <cellStyle name="20% - Accent3 3 4 7 2 2" xfId="11085"/>
    <cellStyle name="20% - Accent3 3 4 7 2 3" xfId="11086"/>
    <cellStyle name="20% - Accent3 3 4 7 3" xfId="11087"/>
    <cellStyle name="20% - Accent3 3 4 7 3 2" xfId="11088"/>
    <cellStyle name="20% - Accent3 3 4 7 4" xfId="11089"/>
    <cellStyle name="20% - Accent3 3 4 7 5" xfId="11090"/>
    <cellStyle name="20% - Accent3 3 4 7 6" xfId="11091"/>
    <cellStyle name="20% - Accent3 3 4 7 7" xfId="11092"/>
    <cellStyle name="20% - Accent3 3 4 7 8" xfId="11093"/>
    <cellStyle name="20% - Accent3 3 4 7 9" xfId="11094"/>
    <cellStyle name="20% - Accent3 3 4 8" xfId="11095"/>
    <cellStyle name="20% - Accent3 3 4 8 2" xfId="11096"/>
    <cellStyle name="20% - Accent3 3 4 8 3" xfId="11097"/>
    <cellStyle name="20% - Accent3 3 4 9" xfId="11098"/>
    <cellStyle name="20% - Accent3 3 4 9 2" xfId="11099"/>
    <cellStyle name="20% - Accent3 3 5" xfId="11100"/>
    <cellStyle name="20% - Accent3 3 5 10" xfId="11101"/>
    <cellStyle name="20% - Accent3 3 5 11" xfId="11102"/>
    <cellStyle name="20% - Accent3 3 5 12" xfId="11103"/>
    <cellStyle name="20% - Accent3 3 5 13" xfId="11104"/>
    <cellStyle name="20% - Accent3 3 5 14" xfId="11105"/>
    <cellStyle name="20% - Accent3 3 5 15" xfId="11106"/>
    <cellStyle name="20% - Accent3 3 5 2" xfId="11107"/>
    <cellStyle name="20% - Accent3 3 5 2 10" xfId="11108"/>
    <cellStyle name="20% - Accent3 3 5 2 11" xfId="11109"/>
    <cellStyle name="20% - Accent3 3 5 2 12" xfId="11110"/>
    <cellStyle name="20% - Accent3 3 5 2 13" xfId="11111"/>
    <cellStyle name="20% - Accent3 3 5 2 2" xfId="11112"/>
    <cellStyle name="20% - Accent3 3 5 2 2 10" xfId="11113"/>
    <cellStyle name="20% - Accent3 3 5 2 2 11" xfId="11114"/>
    <cellStyle name="20% - Accent3 3 5 2 2 12" xfId="11115"/>
    <cellStyle name="20% - Accent3 3 5 2 2 2" xfId="11116"/>
    <cellStyle name="20% - Accent3 3 5 2 2 2 2" xfId="11117"/>
    <cellStyle name="20% - Accent3 3 5 2 2 2 2 2" xfId="11118"/>
    <cellStyle name="20% - Accent3 3 5 2 2 2 2 3" xfId="11119"/>
    <cellStyle name="20% - Accent3 3 5 2 2 2 3" xfId="11120"/>
    <cellStyle name="20% - Accent3 3 5 2 2 2 3 2" xfId="11121"/>
    <cellStyle name="20% - Accent3 3 5 2 2 2 4" xfId="11122"/>
    <cellStyle name="20% - Accent3 3 5 2 2 2 5" xfId="11123"/>
    <cellStyle name="20% - Accent3 3 5 2 2 2 6" xfId="11124"/>
    <cellStyle name="20% - Accent3 3 5 2 2 2 7" xfId="11125"/>
    <cellStyle name="20% - Accent3 3 5 2 2 2 8" xfId="11126"/>
    <cellStyle name="20% - Accent3 3 5 2 2 2 9" xfId="11127"/>
    <cellStyle name="20% - Accent3 3 5 2 2 3" xfId="11128"/>
    <cellStyle name="20% - Accent3 3 5 2 2 3 2" xfId="11129"/>
    <cellStyle name="20% - Accent3 3 5 2 2 3 2 2" xfId="11130"/>
    <cellStyle name="20% - Accent3 3 5 2 2 3 2 3" xfId="11131"/>
    <cellStyle name="20% - Accent3 3 5 2 2 3 3" xfId="11132"/>
    <cellStyle name="20% - Accent3 3 5 2 2 3 3 2" xfId="11133"/>
    <cellStyle name="20% - Accent3 3 5 2 2 3 4" xfId="11134"/>
    <cellStyle name="20% - Accent3 3 5 2 2 3 5" xfId="11135"/>
    <cellStyle name="20% - Accent3 3 5 2 2 3 6" xfId="11136"/>
    <cellStyle name="20% - Accent3 3 5 2 2 3 7" xfId="11137"/>
    <cellStyle name="20% - Accent3 3 5 2 2 3 8" xfId="11138"/>
    <cellStyle name="20% - Accent3 3 5 2 2 3 9" xfId="11139"/>
    <cellStyle name="20% - Accent3 3 5 2 2 4" xfId="11140"/>
    <cellStyle name="20% - Accent3 3 5 2 2 4 2" xfId="11141"/>
    <cellStyle name="20% - Accent3 3 5 2 2 4 2 2" xfId="11142"/>
    <cellStyle name="20% - Accent3 3 5 2 2 4 2 3" xfId="11143"/>
    <cellStyle name="20% - Accent3 3 5 2 2 4 3" xfId="11144"/>
    <cellStyle name="20% - Accent3 3 5 2 2 4 3 2" xfId="11145"/>
    <cellStyle name="20% - Accent3 3 5 2 2 4 4" xfId="11146"/>
    <cellStyle name="20% - Accent3 3 5 2 2 4 5" xfId="11147"/>
    <cellStyle name="20% - Accent3 3 5 2 2 4 6" xfId="11148"/>
    <cellStyle name="20% - Accent3 3 5 2 2 4 7" xfId="11149"/>
    <cellStyle name="20% - Accent3 3 5 2 2 4 8" xfId="11150"/>
    <cellStyle name="20% - Accent3 3 5 2 2 4 9" xfId="11151"/>
    <cellStyle name="20% - Accent3 3 5 2 2 5" xfId="11152"/>
    <cellStyle name="20% - Accent3 3 5 2 2 5 2" xfId="11153"/>
    <cellStyle name="20% - Accent3 3 5 2 2 5 3" xfId="11154"/>
    <cellStyle name="20% - Accent3 3 5 2 2 6" xfId="11155"/>
    <cellStyle name="20% - Accent3 3 5 2 2 6 2" xfId="11156"/>
    <cellStyle name="20% - Accent3 3 5 2 2 7" xfId="11157"/>
    <cellStyle name="20% - Accent3 3 5 2 2 8" xfId="11158"/>
    <cellStyle name="20% - Accent3 3 5 2 2 9" xfId="11159"/>
    <cellStyle name="20% - Accent3 3 5 2 3" xfId="11160"/>
    <cellStyle name="20% - Accent3 3 5 2 3 2" xfId="11161"/>
    <cellStyle name="20% - Accent3 3 5 2 3 2 2" xfId="11162"/>
    <cellStyle name="20% - Accent3 3 5 2 3 2 3" xfId="11163"/>
    <cellStyle name="20% - Accent3 3 5 2 3 3" xfId="11164"/>
    <cellStyle name="20% - Accent3 3 5 2 3 3 2" xfId="11165"/>
    <cellStyle name="20% - Accent3 3 5 2 3 4" xfId="11166"/>
    <cellStyle name="20% - Accent3 3 5 2 3 5" xfId="11167"/>
    <cellStyle name="20% - Accent3 3 5 2 3 6" xfId="11168"/>
    <cellStyle name="20% - Accent3 3 5 2 3 7" xfId="11169"/>
    <cellStyle name="20% - Accent3 3 5 2 3 8" xfId="11170"/>
    <cellStyle name="20% - Accent3 3 5 2 3 9" xfId="11171"/>
    <cellStyle name="20% - Accent3 3 5 2 4" xfId="11172"/>
    <cellStyle name="20% - Accent3 3 5 2 4 2" xfId="11173"/>
    <cellStyle name="20% - Accent3 3 5 2 4 2 2" xfId="11174"/>
    <cellStyle name="20% - Accent3 3 5 2 4 2 3" xfId="11175"/>
    <cellStyle name="20% - Accent3 3 5 2 4 3" xfId="11176"/>
    <cellStyle name="20% - Accent3 3 5 2 4 3 2" xfId="11177"/>
    <cellStyle name="20% - Accent3 3 5 2 4 4" xfId="11178"/>
    <cellStyle name="20% - Accent3 3 5 2 4 5" xfId="11179"/>
    <cellStyle name="20% - Accent3 3 5 2 4 6" xfId="11180"/>
    <cellStyle name="20% - Accent3 3 5 2 4 7" xfId="11181"/>
    <cellStyle name="20% - Accent3 3 5 2 4 8" xfId="11182"/>
    <cellStyle name="20% - Accent3 3 5 2 4 9" xfId="11183"/>
    <cellStyle name="20% - Accent3 3 5 2 5" xfId="11184"/>
    <cellStyle name="20% - Accent3 3 5 2 5 2" xfId="11185"/>
    <cellStyle name="20% - Accent3 3 5 2 5 2 2" xfId="11186"/>
    <cellStyle name="20% - Accent3 3 5 2 5 2 3" xfId="11187"/>
    <cellStyle name="20% - Accent3 3 5 2 5 3" xfId="11188"/>
    <cellStyle name="20% - Accent3 3 5 2 5 3 2" xfId="11189"/>
    <cellStyle name="20% - Accent3 3 5 2 5 4" xfId="11190"/>
    <cellStyle name="20% - Accent3 3 5 2 5 5" xfId="11191"/>
    <cellStyle name="20% - Accent3 3 5 2 5 6" xfId="11192"/>
    <cellStyle name="20% - Accent3 3 5 2 5 7" xfId="11193"/>
    <cellStyle name="20% - Accent3 3 5 2 5 8" xfId="11194"/>
    <cellStyle name="20% - Accent3 3 5 2 5 9" xfId="11195"/>
    <cellStyle name="20% - Accent3 3 5 2 6" xfId="11196"/>
    <cellStyle name="20% - Accent3 3 5 2 6 2" xfId="11197"/>
    <cellStyle name="20% - Accent3 3 5 2 6 3" xfId="11198"/>
    <cellStyle name="20% - Accent3 3 5 2 7" xfId="11199"/>
    <cellStyle name="20% - Accent3 3 5 2 7 2" xfId="11200"/>
    <cellStyle name="20% - Accent3 3 5 2 8" xfId="11201"/>
    <cellStyle name="20% - Accent3 3 5 2 9" xfId="11202"/>
    <cellStyle name="20% - Accent3 3 5 3" xfId="11203"/>
    <cellStyle name="20% - Accent3 3 5 3 10" xfId="11204"/>
    <cellStyle name="20% - Accent3 3 5 3 11" xfId="11205"/>
    <cellStyle name="20% - Accent3 3 5 3 12" xfId="11206"/>
    <cellStyle name="20% - Accent3 3 5 3 13" xfId="11207"/>
    <cellStyle name="20% - Accent3 3 5 3 2" xfId="11208"/>
    <cellStyle name="20% - Accent3 3 5 3 2 10" xfId="11209"/>
    <cellStyle name="20% - Accent3 3 5 3 2 11" xfId="11210"/>
    <cellStyle name="20% - Accent3 3 5 3 2 12" xfId="11211"/>
    <cellStyle name="20% - Accent3 3 5 3 2 2" xfId="11212"/>
    <cellStyle name="20% - Accent3 3 5 3 2 2 2" xfId="11213"/>
    <cellStyle name="20% - Accent3 3 5 3 2 2 2 2" xfId="11214"/>
    <cellStyle name="20% - Accent3 3 5 3 2 2 2 3" xfId="11215"/>
    <cellStyle name="20% - Accent3 3 5 3 2 2 3" xfId="11216"/>
    <cellStyle name="20% - Accent3 3 5 3 2 2 3 2" xfId="11217"/>
    <cellStyle name="20% - Accent3 3 5 3 2 2 4" xfId="11218"/>
    <cellStyle name="20% - Accent3 3 5 3 2 2 5" xfId="11219"/>
    <cellStyle name="20% - Accent3 3 5 3 2 2 6" xfId="11220"/>
    <cellStyle name="20% - Accent3 3 5 3 2 2 7" xfId="11221"/>
    <cellStyle name="20% - Accent3 3 5 3 2 2 8" xfId="11222"/>
    <cellStyle name="20% - Accent3 3 5 3 2 2 9" xfId="11223"/>
    <cellStyle name="20% - Accent3 3 5 3 2 3" xfId="11224"/>
    <cellStyle name="20% - Accent3 3 5 3 2 3 2" xfId="11225"/>
    <cellStyle name="20% - Accent3 3 5 3 2 3 2 2" xfId="11226"/>
    <cellStyle name="20% - Accent3 3 5 3 2 3 2 3" xfId="11227"/>
    <cellStyle name="20% - Accent3 3 5 3 2 3 3" xfId="11228"/>
    <cellStyle name="20% - Accent3 3 5 3 2 3 3 2" xfId="11229"/>
    <cellStyle name="20% - Accent3 3 5 3 2 3 4" xfId="11230"/>
    <cellStyle name="20% - Accent3 3 5 3 2 3 5" xfId="11231"/>
    <cellStyle name="20% - Accent3 3 5 3 2 3 6" xfId="11232"/>
    <cellStyle name="20% - Accent3 3 5 3 2 3 7" xfId="11233"/>
    <cellStyle name="20% - Accent3 3 5 3 2 3 8" xfId="11234"/>
    <cellStyle name="20% - Accent3 3 5 3 2 3 9" xfId="11235"/>
    <cellStyle name="20% - Accent3 3 5 3 2 4" xfId="11236"/>
    <cellStyle name="20% - Accent3 3 5 3 2 4 2" xfId="11237"/>
    <cellStyle name="20% - Accent3 3 5 3 2 4 2 2" xfId="11238"/>
    <cellStyle name="20% - Accent3 3 5 3 2 4 2 3" xfId="11239"/>
    <cellStyle name="20% - Accent3 3 5 3 2 4 3" xfId="11240"/>
    <cellStyle name="20% - Accent3 3 5 3 2 4 3 2" xfId="11241"/>
    <cellStyle name="20% - Accent3 3 5 3 2 4 4" xfId="11242"/>
    <cellStyle name="20% - Accent3 3 5 3 2 4 5" xfId="11243"/>
    <cellStyle name="20% - Accent3 3 5 3 2 4 6" xfId="11244"/>
    <cellStyle name="20% - Accent3 3 5 3 2 4 7" xfId="11245"/>
    <cellStyle name="20% - Accent3 3 5 3 2 4 8" xfId="11246"/>
    <cellStyle name="20% - Accent3 3 5 3 2 4 9" xfId="11247"/>
    <cellStyle name="20% - Accent3 3 5 3 2 5" xfId="11248"/>
    <cellStyle name="20% - Accent3 3 5 3 2 5 2" xfId="11249"/>
    <cellStyle name="20% - Accent3 3 5 3 2 5 3" xfId="11250"/>
    <cellStyle name="20% - Accent3 3 5 3 2 6" xfId="11251"/>
    <cellStyle name="20% - Accent3 3 5 3 2 6 2" xfId="11252"/>
    <cellStyle name="20% - Accent3 3 5 3 2 7" xfId="11253"/>
    <cellStyle name="20% - Accent3 3 5 3 2 8" xfId="11254"/>
    <cellStyle name="20% - Accent3 3 5 3 2 9" xfId="11255"/>
    <cellStyle name="20% - Accent3 3 5 3 3" xfId="11256"/>
    <cellStyle name="20% - Accent3 3 5 3 3 2" xfId="11257"/>
    <cellStyle name="20% - Accent3 3 5 3 3 2 2" xfId="11258"/>
    <cellStyle name="20% - Accent3 3 5 3 3 2 3" xfId="11259"/>
    <cellStyle name="20% - Accent3 3 5 3 3 3" xfId="11260"/>
    <cellStyle name="20% - Accent3 3 5 3 3 3 2" xfId="11261"/>
    <cellStyle name="20% - Accent3 3 5 3 3 4" xfId="11262"/>
    <cellStyle name="20% - Accent3 3 5 3 3 5" xfId="11263"/>
    <cellStyle name="20% - Accent3 3 5 3 3 6" xfId="11264"/>
    <cellStyle name="20% - Accent3 3 5 3 3 7" xfId="11265"/>
    <cellStyle name="20% - Accent3 3 5 3 3 8" xfId="11266"/>
    <cellStyle name="20% - Accent3 3 5 3 3 9" xfId="11267"/>
    <cellStyle name="20% - Accent3 3 5 3 4" xfId="11268"/>
    <cellStyle name="20% - Accent3 3 5 3 4 2" xfId="11269"/>
    <cellStyle name="20% - Accent3 3 5 3 4 2 2" xfId="11270"/>
    <cellStyle name="20% - Accent3 3 5 3 4 2 3" xfId="11271"/>
    <cellStyle name="20% - Accent3 3 5 3 4 3" xfId="11272"/>
    <cellStyle name="20% - Accent3 3 5 3 4 3 2" xfId="11273"/>
    <cellStyle name="20% - Accent3 3 5 3 4 4" xfId="11274"/>
    <cellStyle name="20% - Accent3 3 5 3 4 5" xfId="11275"/>
    <cellStyle name="20% - Accent3 3 5 3 4 6" xfId="11276"/>
    <cellStyle name="20% - Accent3 3 5 3 4 7" xfId="11277"/>
    <cellStyle name="20% - Accent3 3 5 3 4 8" xfId="11278"/>
    <cellStyle name="20% - Accent3 3 5 3 4 9" xfId="11279"/>
    <cellStyle name="20% - Accent3 3 5 3 5" xfId="11280"/>
    <cellStyle name="20% - Accent3 3 5 3 5 2" xfId="11281"/>
    <cellStyle name="20% - Accent3 3 5 3 5 2 2" xfId="11282"/>
    <cellStyle name="20% - Accent3 3 5 3 5 2 3" xfId="11283"/>
    <cellStyle name="20% - Accent3 3 5 3 5 3" xfId="11284"/>
    <cellStyle name="20% - Accent3 3 5 3 5 3 2" xfId="11285"/>
    <cellStyle name="20% - Accent3 3 5 3 5 4" xfId="11286"/>
    <cellStyle name="20% - Accent3 3 5 3 5 5" xfId="11287"/>
    <cellStyle name="20% - Accent3 3 5 3 5 6" xfId="11288"/>
    <cellStyle name="20% - Accent3 3 5 3 5 7" xfId="11289"/>
    <cellStyle name="20% - Accent3 3 5 3 5 8" xfId="11290"/>
    <cellStyle name="20% - Accent3 3 5 3 5 9" xfId="11291"/>
    <cellStyle name="20% - Accent3 3 5 3 6" xfId="11292"/>
    <cellStyle name="20% - Accent3 3 5 3 6 2" xfId="11293"/>
    <cellStyle name="20% - Accent3 3 5 3 6 3" xfId="11294"/>
    <cellStyle name="20% - Accent3 3 5 3 7" xfId="11295"/>
    <cellStyle name="20% - Accent3 3 5 3 7 2" xfId="11296"/>
    <cellStyle name="20% - Accent3 3 5 3 8" xfId="11297"/>
    <cellStyle name="20% - Accent3 3 5 3 9" xfId="11298"/>
    <cellStyle name="20% - Accent3 3 5 4" xfId="11299"/>
    <cellStyle name="20% - Accent3 3 5 4 10" xfId="11300"/>
    <cellStyle name="20% - Accent3 3 5 4 11" xfId="11301"/>
    <cellStyle name="20% - Accent3 3 5 4 12" xfId="11302"/>
    <cellStyle name="20% - Accent3 3 5 4 2" xfId="11303"/>
    <cellStyle name="20% - Accent3 3 5 4 2 2" xfId="11304"/>
    <cellStyle name="20% - Accent3 3 5 4 2 2 2" xfId="11305"/>
    <cellStyle name="20% - Accent3 3 5 4 2 2 3" xfId="11306"/>
    <cellStyle name="20% - Accent3 3 5 4 2 3" xfId="11307"/>
    <cellStyle name="20% - Accent3 3 5 4 2 3 2" xfId="11308"/>
    <cellStyle name="20% - Accent3 3 5 4 2 4" xfId="11309"/>
    <cellStyle name="20% - Accent3 3 5 4 2 5" xfId="11310"/>
    <cellStyle name="20% - Accent3 3 5 4 2 6" xfId="11311"/>
    <cellStyle name="20% - Accent3 3 5 4 2 7" xfId="11312"/>
    <cellStyle name="20% - Accent3 3 5 4 2 8" xfId="11313"/>
    <cellStyle name="20% - Accent3 3 5 4 2 9" xfId="11314"/>
    <cellStyle name="20% - Accent3 3 5 4 3" xfId="11315"/>
    <cellStyle name="20% - Accent3 3 5 4 3 2" xfId="11316"/>
    <cellStyle name="20% - Accent3 3 5 4 3 2 2" xfId="11317"/>
    <cellStyle name="20% - Accent3 3 5 4 3 2 3" xfId="11318"/>
    <cellStyle name="20% - Accent3 3 5 4 3 3" xfId="11319"/>
    <cellStyle name="20% - Accent3 3 5 4 3 3 2" xfId="11320"/>
    <cellStyle name="20% - Accent3 3 5 4 3 4" xfId="11321"/>
    <cellStyle name="20% - Accent3 3 5 4 3 5" xfId="11322"/>
    <cellStyle name="20% - Accent3 3 5 4 3 6" xfId="11323"/>
    <cellStyle name="20% - Accent3 3 5 4 3 7" xfId="11324"/>
    <cellStyle name="20% - Accent3 3 5 4 3 8" xfId="11325"/>
    <cellStyle name="20% - Accent3 3 5 4 3 9" xfId="11326"/>
    <cellStyle name="20% - Accent3 3 5 4 4" xfId="11327"/>
    <cellStyle name="20% - Accent3 3 5 4 4 2" xfId="11328"/>
    <cellStyle name="20% - Accent3 3 5 4 4 2 2" xfId="11329"/>
    <cellStyle name="20% - Accent3 3 5 4 4 2 3" xfId="11330"/>
    <cellStyle name="20% - Accent3 3 5 4 4 3" xfId="11331"/>
    <cellStyle name="20% - Accent3 3 5 4 4 3 2" xfId="11332"/>
    <cellStyle name="20% - Accent3 3 5 4 4 4" xfId="11333"/>
    <cellStyle name="20% - Accent3 3 5 4 4 5" xfId="11334"/>
    <cellStyle name="20% - Accent3 3 5 4 4 6" xfId="11335"/>
    <cellStyle name="20% - Accent3 3 5 4 4 7" xfId="11336"/>
    <cellStyle name="20% - Accent3 3 5 4 4 8" xfId="11337"/>
    <cellStyle name="20% - Accent3 3 5 4 4 9" xfId="11338"/>
    <cellStyle name="20% - Accent3 3 5 4 5" xfId="11339"/>
    <cellStyle name="20% - Accent3 3 5 4 5 2" xfId="11340"/>
    <cellStyle name="20% - Accent3 3 5 4 5 3" xfId="11341"/>
    <cellStyle name="20% - Accent3 3 5 4 6" xfId="11342"/>
    <cellStyle name="20% - Accent3 3 5 4 6 2" xfId="11343"/>
    <cellStyle name="20% - Accent3 3 5 4 7" xfId="11344"/>
    <cellStyle name="20% - Accent3 3 5 4 8" xfId="11345"/>
    <cellStyle name="20% - Accent3 3 5 4 9" xfId="11346"/>
    <cellStyle name="20% - Accent3 3 5 5" xfId="11347"/>
    <cellStyle name="20% - Accent3 3 5 5 2" xfId="11348"/>
    <cellStyle name="20% - Accent3 3 5 5 2 2" xfId="11349"/>
    <cellStyle name="20% - Accent3 3 5 5 2 3" xfId="11350"/>
    <cellStyle name="20% - Accent3 3 5 5 3" xfId="11351"/>
    <cellStyle name="20% - Accent3 3 5 5 3 2" xfId="11352"/>
    <cellStyle name="20% - Accent3 3 5 5 4" xfId="11353"/>
    <cellStyle name="20% - Accent3 3 5 5 5" xfId="11354"/>
    <cellStyle name="20% - Accent3 3 5 5 6" xfId="11355"/>
    <cellStyle name="20% - Accent3 3 5 5 7" xfId="11356"/>
    <cellStyle name="20% - Accent3 3 5 5 8" xfId="11357"/>
    <cellStyle name="20% - Accent3 3 5 5 9" xfId="11358"/>
    <cellStyle name="20% - Accent3 3 5 6" xfId="11359"/>
    <cellStyle name="20% - Accent3 3 5 6 2" xfId="11360"/>
    <cellStyle name="20% - Accent3 3 5 6 2 2" xfId="11361"/>
    <cellStyle name="20% - Accent3 3 5 6 2 3" xfId="11362"/>
    <cellStyle name="20% - Accent3 3 5 6 3" xfId="11363"/>
    <cellStyle name="20% - Accent3 3 5 6 3 2" xfId="11364"/>
    <cellStyle name="20% - Accent3 3 5 6 4" xfId="11365"/>
    <cellStyle name="20% - Accent3 3 5 6 5" xfId="11366"/>
    <cellStyle name="20% - Accent3 3 5 6 6" xfId="11367"/>
    <cellStyle name="20% - Accent3 3 5 6 7" xfId="11368"/>
    <cellStyle name="20% - Accent3 3 5 6 8" xfId="11369"/>
    <cellStyle name="20% - Accent3 3 5 6 9" xfId="11370"/>
    <cellStyle name="20% - Accent3 3 5 7" xfId="11371"/>
    <cellStyle name="20% - Accent3 3 5 7 2" xfId="11372"/>
    <cellStyle name="20% - Accent3 3 5 7 2 2" xfId="11373"/>
    <cellStyle name="20% - Accent3 3 5 7 2 3" xfId="11374"/>
    <cellStyle name="20% - Accent3 3 5 7 3" xfId="11375"/>
    <cellStyle name="20% - Accent3 3 5 7 3 2" xfId="11376"/>
    <cellStyle name="20% - Accent3 3 5 7 4" xfId="11377"/>
    <cellStyle name="20% - Accent3 3 5 7 5" xfId="11378"/>
    <cellStyle name="20% - Accent3 3 5 7 6" xfId="11379"/>
    <cellStyle name="20% - Accent3 3 5 7 7" xfId="11380"/>
    <cellStyle name="20% - Accent3 3 5 7 8" xfId="11381"/>
    <cellStyle name="20% - Accent3 3 5 7 9" xfId="11382"/>
    <cellStyle name="20% - Accent3 3 5 8" xfId="11383"/>
    <cellStyle name="20% - Accent3 3 5 8 2" xfId="11384"/>
    <cellStyle name="20% - Accent3 3 5 8 3" xfId="11385"/>
    <cellStyle name="20% - Accent3 3 5 9" xfId="11386"/>
    <cellStyle name="20% - Accent3 3 5 9 2" xfId="11387"/>
    <cellStyle name="20% - Accent3 3 6" xfId="11388"/>
    <cellStyle name="20% - Accent3 3 6 10" xfId="11389"/>
    <cellStyle name="20% - Accent3 3 6 11" xfId="11390"/>
    <cellStyle name="20% - Accent3 3 6 12" xfId="11391"/>
    <cellStyle name="20% - Accent3 3 6 13" xfId="11392"/>
    <cellStyle name="20% - Accent3 3 6 14" xfId="11393"/>
    <cellStyle name="20% - Accent3 3 6 15" xfId="11394"/>
    <cellStyle name="20% - Accent3 3 6 2" xfId="11395"/>
    <cellStyle name="20% - Accent3 3 6 2 10" xfId="11396"/>
    <cellStyle name="20% - Accent3 3 6 2 11" xfId="11397"/>
    <cellStyle name="20% - Accent3 3 6 2 12" xfId="11398"/>
    <cellStyle name="20% - Accent3 3 6 2 13" xfId="11399"/>
    <cellStyle name="20% - Accent3 3 6 2 2" xfId="11400"/>
    <cellStyle name="20% - Accent3 3 6 2 2 10" xfId="11401"/>
    <cellStyle name="20% - Accent3 3 6 2 2 11" xfId="11402"/>
    <cellStyle name="20% - Accent3 3 6 2 2 12" xfId="11403"/>
    <cellStyle name="20% - Accent3 3 6 2 2 2" xfId="11404"/>
    <cellStyle name="20% - Accent3 3 6 2 2 2 2" xfId="11405"/>
    <cellStyle name="20% - Accent3 3 6 2 2 2 2 2" xfId="11406"/>
    <cellStyle name="20% - Accent3 3 6 2 2 2 2 3" xfId="11407"/>
    <cellStyle name="20% - Accent3 3 6 2 2 2 3" xfId="11408"/>
    <cellStyle name="20% - Accent3 3 6 2 2 2 3 2" xfId="11409"/>
    <cellStyle name="20% - Accent3 3 6 2 2 2 4" xfId="11410"/>
    <cellStyle name="20% - Accent3 3 6 2 2 2 5" xfId="11411"/>
    <cellStyle name="20% - Accent3 3 6 2 2 2 6" xfId="11412"/>
    <cellStyle name="20% - Accent3 3 6 2 2 2 7" xfId="11413"/>
    <cellStyle name="20% - Accent3 3 6 2 2 2 8" xfId="11414"/>
    <cellStyle name="20% - Accent3 3 6 2 2 2 9" xfId="11415"/>
    <cellStyle name="20% - Accent3 3 6 2 2 3" xfId="11416"/>
    <cellStyle name="20% - Accent3 3 6 2 2 3 2" xfId="11417"/>
    <cellStyle name="20% - Accent3 3 6 2 2 3 2 2" xfId="11418"/>
    <cellStyle name="20% - Accent3 3 6 2 2 3 2 3" xfId="11419"/>
    <cellStyle name="20% - Accent3 3 6 2 2 3 3" xfId="11420"/>
    <cellStyle name="20% - Accent3 3 6 2 2 3 3 2" xfId="11421"/>
    <cellStyle name="20% - Accent3 3 6 2 2 3 4" xfId="11422"/>
    <cellStyle name="20% - Accent3 3 6 2 2 3 5" xfId="11423"/>
    <cellStyle name="20% - Accent3 3 6 2 2 3 6" xfId="11424"/>
    <cellStyle name="20% - Accent3 3 6 2 2 3 7" xfId="11425"/>
    <cellStyle name="20% - Accent3 3 6 2 2 3 8" xfId="11426"/>
    <cellStyle name="20% - Accent3 3 6 2 2 3 9" xfId="11427"/>
    <cellStyle name="20% - Accent3 3 6 2 2 4" xfId="11428"/>
    <cellStyle name="20% - Accent3 3 6 2 2 4 2" xfId="11429"/>
    <cellStyle name="20% - Accent3 3 6 2 2 4 2 2" xfId="11430"/>
    <cellStyle name="20% - Accent3 3 6 2 2 4 2 3" xfId="11431"/>
    <cellStyle name="20% - Accent3 3 6 2 2 4 3" xfId="11432"/>
    <cellStyle name="20% - Accent3 3 6 2 2 4 3 2" xfId="11433"/>
    <cellStyle name="20% - Accent3 3 6 2 2 4 4" xfId="11434"/>
    <cellStyle name="20% - Accent3 3 6 2 2 4 5" xfId="11435"/>
    <cellStyle name="20% - Accent3 3 6 2 2 4 6" xfId="11436"/>
    <cellStyle name="20% - Accent3 3 6 2 2 4 7" xfId="11437"/>
    <cellStyle name="20% - Accent3 3 6 2 2 4 8" xfId="11438"/>
    <cellStyle name="20% - Accent3 3 6 2 2 4 9" xfId="11439"/>
    <cellStyle name="20% - Accent3 3 6 2 2 5" xfId="11440"/>
    <cellStyle name="20% - Accent3 3 6 2 2 5 2" xfId="11441"/>
    <cellStyle name="20% - Accent3 3 6 2 2 5 3" xfId="11442"/>
    <cellStyle name="20% - Accent3 3 6 2 2 6" xfId="11443"/>
    <cellStyle name="20% - Accent3 3 6 2 2 6 2" xfId="11444"/>
    <cellStyle name="20% - Accent3 3 6 2 2 7" xfId="11445"/>
    <cellStyle name="20% - Accent3 3 6 2 2 8" xfId="11446"/>
    <cellStyle name="20% - Accent3 3 6 2 2 9" xfId="11447"/>
    <cellStyle name="20% - Accent3 3 6 2 3" xfId="11448"/>
    <cellStyle name="20% - Accent3 3 6 2 3 2" xfId="11449"/>
    <cellStyle name="20% - Accent3 3 6 2 3 2 2" xfId="11450"/>
    <cellStyle name="20% - Accent3 3 6 2 3 2 3" xfId="11451"/>
    <cellStyle name="20% - Accent3 3 6 2 3 3" xfId="11452"/>
    <cellStyle name="20% - Accent3 3 6 2 3 3 2" xfId="11453"/>
    <cellStyle name="20% - Accent3 3 6 2 3 4" xfId="11454"/>
    <cellStyle name="20% - Accent3 3 6 2 3 5" xfId="11455"/>
    <cellStyle name="20% - Accent3 3 6 2 3 6" xfId="11456"/>
    <cellStyle name="20% - Accent3 3 6 2 3 7" xfId="11457"/>
    <cellStyle name="20% - Accent3 3 6 2 3 8" xfId="11458"/>
    <cellStyle name="20% - Accent3 3 6 2 3 9" xfId="11459"/>
    <cellStyle name="20% - Accent3 3 6 2 4" xfId="11460"/>
    <cellStyle name="20% - Accent3 3 6 2 4 2" xfId="11461"/>
    <cellStyle name="20% - Accent3 3 6 2 4 2 2" xfId="11462"/>
    <cellStyle name="20% - Accent3 3 6 2 4 2 3" xfId="11463"/>
    <cellStyle name="20% - Accent3 3 6 2 4 3" xfId="11464"/>
    <cellStyle name="20% - Accent3 3 6 2 4 3 2" xfId="11465"/>
    <cellStyle name="20% - Accent3 3 6 2 4 4" xfId="11466"/>
    <cellStyle name="20% - Accent3 3 6 2 4 5" xfId="11467"/>
    <cellStyle name="20% - Accent3 3 6 2 4 6" xfId="11468"/>
    <cellStyle name="20% - Accent3 3 6 2 4 7" xfId="11469"/>
    <cellStyle name="20% - Accent3 3 6 2 4 8" xfId="11470"/>
    <cellStyle name="20% - Accent3 3 6 2 4 9" xfId="11471"/>
    <cellStyle name="20% - Accent3 3 6 2 5" xfId="11472"/>
    <cellStyle name="20% - Accent3 3 6 2 5 2" xfId="11473"/>
    <cellStyle name="20% - Accent3 3 6 2 5 2 2" xfId="11474"/>
    <cellStyle name="20% - Accent3 3 6 2 5 2 3" xfId="11475"/>
    <cellStyle name="20% - Accent3 3 6 2 5 3" xfId="11476"/>
    <cellStyle name="20% - Accent3 3 6 2 5 3 2" xfId="11477"/>
    <cellStyle name="20% - Accent3 3 6 2 5 4" xfId="11478"/>
    <cellStyle name="20% - Accent3 3 6 2 5 5" xfId="11479"/>
    <cellStyle name="20% - Accent3 3 6 2 5 6" xfId="11480"/>
    <cellStyle name="20% - Accent3 3 6 2 5 7" xfId="11481"/>
    <cellStyle name="20% - Accent3 3 6 2 5 8" xfId="11482"/>
    <cellStyle name="20% - Accent3 3 6 2 5 9" xfId="11483"/>
    <cellStyle name="20% - Accent3 3 6 2 6" xfId="11484"/>
    <cellStyle name="20% - Accent3 3 6 2 6 2" xfId="11485"/>
    <cellStyle name="20% - Accent3 3 6 2 6 3" xfId="11486"/>
    <cellStyle name="20% - Accent3 3 6 2 7" xfId="11487"/>
    <cellStyle name="20% - Accent3 3 6 2 7 2" xfId="11488"/>
    <cellStyle name="20% - Accent3 3 6 2 8" xfId="11489"/>
    <cellStyle name="20% - Accent3 3 6 2 9" xfId="11490"/>
    <cellStyle name="20% - Accent3 3 6 3" xfId="11491"/>
    <cellStyle name="20% - Accent3 3 6 3 10" xfId="11492"/>
    <cellStyle name="20% - Accent3 3 6 3 11" xfId="11493"/>
    <cellStyle name="20% - Accent3 3 6 3 12" xfId="11494"/>
    <cellStyle name="20% - Accent3 3 6 3 13" xfId="11495"/>
    <cellStyle name="20% - Accent3 3 6 3 2" xfId="11496"/>
    <cellStyle name="20% - Accent3 3 6 3 2 10" xfId="11497"/>
    <cellStyle name="20% - Accent3 3 6 3 2 11" xfId="11498"/>
    <cellStyle name="20% - Accent3 3 6 3 2 12" xfId="11499"/>
    <cellStyle name="20% - Accent3 3 6 3 2 2" xfId="11500"/>
    <cellStyle name="20% - Accent3 3 6 3 2 2 2" xfId="11501"/>
    <cellStyle name="20% - Accent3 3 6 3 2 2 2 2" xfId="11502"/>
    <cellStyle name="20% - Accent3 3 6 3 2 2 2 3" xfId="11503"/>
    <cellStyle name="20% - Accent3 3 6 3 2 2 3" xfId="11504"/>
    <cellStyle name="20% - Accent3 3 6 3 2 2 3 2" xfId="11505"/>
    <cellStyle name="20% - Accent3 3 6 3 2 2 4" xfId="11506"/>
    <cellStyle name="20% - Accent3 3 6 3 2 2 5" xfId="11507"/>
    <cellStyle name="20% - Accent3 3 6 3 2 2 6" xfId="11508"/>
    <cellStyle name="20% - Accent3 3 6 3 2 2 7" xfId="11509"/>
    <cellStyle name="20% - Accent3 3 6 3 2 2 8" xfId="11510"/>
    <cellStyle name="20% - Accent3 3 6 3 2 2 9" xfId="11511"/>
    <cellStyle name="20% - Accent3 3 6 3 2 3" xfId="11512"/>
    <cellStyle name="20% - Accent3 3 6 3 2 3 2" xfId="11513"/>
    <cellStyle name="20% - Accent3 3 6 3 2 3 2 2" xfId="11514"/>
    <cellStyle name="20% - Accent3 3 6 3 2 3 2 3" xfId="11515"/>
    <cellStyle name="20% - Accent3 3 6 3 2 3 3" xfId="11516"/>
    <cellStyle name="20% - Accent3 3 6 3 2 3 3 2" xfId="11517"/>
    <cellStyle name="20% - Accent3 3 6 3 2 3 4" xfId="11518"/>
    <cellStyle name="20% - Accent3 3 6 3 2 3 5" xfId="11519"/>
    <cellStyle name="20% - Accent3 3 6 3 2 3 6" xfId="11520"/>
    <cellStyle name="20% - Accent3 3 6 3 2 3 7" xfId="11521"/>
    <cellStyle name="20% - Accent3 3 6 3 2 3 8" xfId="11522"/>
    <cellStyle name="20% - Accent3 3 6 3 2 3 9" xfId="11523"/>
    <cellStyle name="20% - Accent3 3 6 3 2 4" xfId="11524"/>
    <cellStyle name="20% - Accent3 3 6 3 2 4 2" xfId="11525"/>
    <cellStyle name="20% - Accent3 3 6 3 2 4 2 2" xfId="11526"/>
    <cellStyle name="20% - Accent3 3 6 3 2 4 2 3" xfId="11527"/>
    <cellStyle name="20% - Accent3 3 6 3 2 4 3" xfId="11528"/>
    <cellStyle name="20% - Accent3 3 6 3 2 4 3 2" xfId="11529"/>
    <cellStyle name="20% - Accent3 3 6 3 2 4 4" xfId="11530"/>
    <cellStyle name="20% - Accent3 3 6 3 2 4 5" xfId="11531"/>
    <cellStyle name="20% - Accent3 3 6 3 2 4 6" xfId="11532"/>
    <cellStyle name="20% - Accent3 3 6 3 2 4 7" xfId="11533"/>
    <cellStyle name="20% - Accent3 3 6 3 2 4 8" xfId="11534"/>
    <cellStyle name="20% - Accent3 3 6 3 2 4 9" xfId="11535"/>
    <cellStyle name="20% - Accent3 3 6 3 2 5" xfId="11536"/>
    <cellStyle name="20% - Accent3 3 6 3 2 5 2" xfId="11537"/>
    <cellStyle name="20% - Accent3 3 6 3 2 5 3" xfId="11538"/>
    <cellStyle name="20% - Accent3 3 6 3 2 6" xfId="11539"/>
    <cellStyle name="20% - Accent3 3 6 3 2 6 2" xfId="11540"/>
    <cellStyle name="20% - Accent3 3 6 3 2 7" xfId="11541"/>
    <cellStyle name="20% - Accent3 3 6 3 2 8" xfId="11542"/>
    <cellStyle name="20% - Accent3 3 6 3 2 9" xfId="11543"/>
    <cellStyle name="20% - Accent3 3 6 3 3" xfId="11544"/>
    <cellStyle name="20% - Accent3 3 6 3 3 2" xfId="11545"/>
    <cellStyle name="20% - Accent3 3 6 3 3 2 2" xfId="11546"/>
    <cellStyle name="20% - Accent3 3 6 3 3 2 3" xfId="11547"/>
    <cellStyle name="20% - Accent3 3 6 3 3 3" xfId="11548"/>
    <cellStyle name="20% - Accent3 3 6 3 3 3 2" xfId="11549"/>
    <cellStyle name="20% - Accent3 3 6 3 3 4" xfId="11550"/>
    <cellStyle name="20% - Accent3 3 6 3 3 5" xfId="11551"/>
    <cellStyle name="20% - Accent3 3 6 3 3 6" xfId="11552"/>
    <cellStyle name="20% - Accent3 3 6 3 3 7" xfId="11553"/>
    <cellStyle name="20% - Accent3 3 6 3 3 8" xfId="11554"/>
    <cellStyle name="20% - Accent3 3 6 3 3 9" xfId="11555"/>
    <cellStyle name="20% - Accent3 3 6 3 4" xfId="11556"/>
    <cellStyle name="20% - Accent3 3 6 3 4 2" xfId="11557"/>
    <cellStyle name="20% - Accent3 3 6 3 4 2 2" xfId="11558"/>
    <cellStyle name="20% - Accent3 3 6 3 4 2 3" xfId="11559"/>
    <cellStyle name="20% - Accent3 3 6 3 4 3" xfId="11560"/>
    <cellStyle name="20% - Accent3 3 6 3 4 3 2" xfId="11561"/>
    <cellStyle name="20% - Accent3 3 6 3 4 4" xfId="11562"/>
    <cellStyle name="20% - Accent3 3 6 3 4 5" xfId="11563"/>
    <cellStyle name="20% - Accent3 3 6 3 4 6" xfId="11564"/>
    <cellStyle name="20% - Accent3 3 6 3 4 7" xfId="11565"/>
    <cellStyle name="20% - Accent3 3 6 3 4 8" xfId="11566"/>
    <cellStyle name="20% - Accent3 3 6 3 4 9" xfId="11567"/>
    <cellStyle name="20% - Accent3 3 6 3 5" xfId="11568"/>
    <cellStyle name="20% - Accent3 3 6 3 5 2" xfId="11569"/>
    <cellStyle name="20% - Accent3 3 6 3 5 2 2" xfId="11570"/>
    <cellStyle name="20% - Accent3 3 6 3 5 2 3" xfId="11571"/>
    <cellStyle name="20% - Accent3 3 6 3 5 3" xfId="11572"/>
    <cellStyle name="20% - Accent3 3 6 3 5 3 2" xfId="11573"/>
    <cellStyle name="20% - Accent3 3 6 3 5 4" xfId="11574"/>
    <cellStyle name="20% - Accent3 3 6 3 5 5" xfId="11575"/>
    <cellStyle name="20% - Accent3 3 6 3 5 6" xfId="11576"/>
    <cellStyle name="20% - Accent3 3 6 3 5 7" xfId="11577"/>
    <cellStyle name="20% - Accent3 3 6 3 5 8" xfId="11578"/>
    <cellStyle name="20% - Accent3 3 6 3 5 9" xfId="11579"/>
    <cellStyle name="20% - Accent3 3 6 3 6" xfId="11580"/>
    <cellStyle name="20% - Accent3 3 6 3 6 2" xfId="11581"/>
    <cellStyle name="20% - Accent3 3 6 3 6 3" xfId="11582"/>
    <cellStyle name="20% - Accent3 3 6 3 7" xfId="11583"/>
    <cellStyle name="20% - Accent3 3 6 3 7 2" xfId="11584"/>
    <cellStyle name="20% - Accent3 3 6 3 8" xfId="11585"/>
    <cellStyle name="20% - Accent3 3 6 3 9" xfId="11586"/>
    <cellStyle name="20% - Accent3 3 6 4" xfId="11587"/>
    <cellStyle name="20% - Accent3 3 6 4 10" xfId="11588"/>
    <cellStyle name="20% - Accent3 3 6 4 11" xfId="11589"/>
    <cellStyle name="20% - Accent3 3 6 4 12" xfId="11590"/>
    <cellStyle name="20% - Accent3 3 6 4 2" xfId="11591"/>
    <cellStyle name="20% - Accent3 3 6 4 2 2" xfId="11592"/>
    <cellStyle name="20% - Accent3 3 6 4 2 2 2" xfId="11593"/>
    <cellStyle name="20% - Accent3 3 6 4 2 2 3" xfId="11594"/>
    <cellStyle name="20% - Accent3 3 6 4 2 3" xfId="11595"/>
    <cellStyle name="20% - Accent3 3 6 4 2 3 2" xfId="11596"/>
    <cellStyle name="20% - Accent3 3 6 4 2 4" xfId="11597"/>
    <cellStyle name="20% - Accent3 3 6 4 2 5" xfId="11598"/>
    <cellStyle name="20% - Accent3 3 6 4 2 6" xfId="11599"/>
    <cellStyle name="20% - Accent3 3 6 4 2 7" xfId="11600"/>
    <cellStyle name="20% - Accent3 3 6 4 2 8" xfId="11601"/>
    <cellStyle name="20% - Accent3 3 6 4 2 9" xfId="11602"/>
    <cellStyle name="20% - Accent3 3 6 4 3" xfId="11603"/>
    <cellStyle name="20% - Accent3 3 6 4 3 2" xfId="11604"/>
    <cellStyle name="20% - Accent3 3 6 4 3 2 2" xfId="11605"/>
    <cellStyle name="20% - Accent3 3 6 4 3 2 3" xfId="11606"/>
    <cellStyle name="20% - Accent3 3 6 4 3 3" xfId="11607"/>
    <cellStyle name="20% - Accent3 3 6 4 3 3 2" xfId="11608"/>
    <cellStyle name="20% - Accent3 3 6 4 3 4" xfId="11609"/>
    <cellStyle name="20% - Accent3 3 6 4 3 5" xfId="11610"/>
    <cellStyle name="20% - Accent3 3 6 4 3 6" xfId="11611"/>
    <cellStyle name="20% - Accent3 3 6 4 3 7" xfId="11612"/>
    <cellStyle name="20% - Accent3 3 6 4 3 8" xfId="11613"/>
    <cellStyle name="20% - Accent3 3 6 4 3 9" xfId="11614"/>
    <cellStyle name="20% - Accent3 3 6 4 4" xfId="11615"/>
    <cellStyle name="20% - Accent3 3 6 4 4 2" xfId="11616"/>
    <cellStyle name="20% - Accent3 3 6 4 4 2 2" xfId="11617"/>
    <cellStyle name="20% - Accent3 3 6 4 4 2 3" xfId="11618"/>
    <cellStyle name="20% - Accent3 3 6 4 4 3" xfId="11619"/>
    <cellStyle name="20% - Accent3 3 6 4 4 3 2" xfId="11620"/>
    <cellStyle name="20% - Accent3 3 6 4 4 4" xfId="11621"/>
    <cellStyle name="20% - Accent3 3 6 4 4 5" xfId="11622"/>
    <cellStyle name="20% - Accent3 3 6 4 4 6" xfId="11623"/>
    <cellStyle name="20% - Accent3 3 6 4 4 7" xfId="11624"/>
    <cellStyle name="20% - Accent3 3 6 4 4 8" xfId="11625"/>
    <cellStyle name="20% - Accent3 3 6 4 4 9" xfId="11626"/>
    <cellStyle name="20% - Accent3 3 6 4 5" xfId="11627"/>
    <cellStyle name="20% - Accent3 3 6 4 5 2" xfId="11628"/>
    <cellStyle name="20% - Accent3 3 6 4 5 3" xfId="11629"/>
    <cellStyle name="20% - Accent3 3 6 4 6" xfId="11630"/>
    <cellStyle name="20% - Accent3 3 6 4 6 2" xfId="11631"/>
    <cellStyle name="20% - Accent3 3 6 4 7" xfId="11632"/>
    <cellStyle name="20% - Accent3 3 6 4 8" xfId="11633"/>
    <cellStyle name="20% - Accent3 3 6 4 9" xfId="11634"/>
    <cellStyle name="20% - Accent3 3 6 5" xfId="11635"/>
    <cellStyle name="20% - Accent3 3 6 5 2" xfId="11636"/>
    <cellStyle name="20% - Accent3 3 6 5 2 2" xfId="11637"/>
    <cellStyle name="20% - Accent3 3 6 5 2 3" xfId="11638"/>
    <cellStyle name="20% - Accent3 3 6 5 3" xfId="11639"/>
    <cellStyle name="20% - Accent3 3 6 5 3 2" xfId="11640"/>
    <cellStyle name="20% - Accent3 3 6 5 4" xfId="11641"/>
    <cellStyle name="20% - Accent3 3 6 5 5" xfId="11642"/>
    <cellStyle name="20% - Accent3 3 6 5 6" xfId="11643"/>
    <cellStyle name="20% - Accent3 3 6 5 7" xfId="11644"/>
    <cellStyle name="20% - Accent3 3 6 5 8" xfId="11645"/>
    <cellStyle name="20% - Accent3 3 6 5 9" xfId="11646"/>
    <cellStyle name="20% - Accent3 3 6 6" xfId="11647"/>
    <cellStyle name="20% - Accent3 3 6 6 2" xfId="11648"/>
    <cellStyle name="20% - Accent3 3 6 6 2 2" xfId="11649"/>
    <cellStyle name="20% - Accent3 3 6 6 2 3" xfId="11650"/>
    <cellStyle name="20% - Accent3 3 6 6 3" xfId="11651"/>
    <cellStyle name="20% - Accent3 3 6 6 3 2" xfId="11652"/>
    <cellStyle name="20% - Accent3 3 6 6 4" xfId="11653"/>
    <cellStyle name="20% - Accent3 3 6 6 5" xfId="11654"/>
    <cellStyle name="20% - Accent3 3 6 6 6" xfId="11655"/>
    <cellStyle name="20% - Accent3 3 6 6 7" xfId="11656"/>
    <cellStyle name="20% - Accent3 3 6 6 8" xfId="11657"/>
    <cellStyle name="20% - Accent3 3 6 6 9" xfId="11658"/>
    <cellStyle name="20% - Accent3 3 6 7" xfId="11659"/>
    <cellStyle name="20% - Accent3 3 6 7 2" xfId="11660"/>
    <cellStyle name="20% - Accent3 3 6 7 2 2" xfId="11661"/>
    <cellStyle name="20% - Accent3 3 6 7 2 3" xfId="11662"/>
    <cellStyle name="20% - Accent3 3 6 7 3" xfId="11663"/>
    <cellStyle name="20% - Accent3 3 6 7 3 2" xfId="11664"/>
    <cellStyle name="20% - Accent3 3 6 7 4" xfId="11665"/>
    <cellStyle name="20% - Accent3 3 6 7 5" xfId="11666"/>
    <cellStyle name="20% - Accent3 3 6 7 6" xfId="11667"/>
    <cellStyle name="20% - Accent3 3 6 7 7" xfId="11668"/>
    <cellStyle name="20% - Accent3 3 6 7 8" xfId="11669"/>
    <cellStyle name="20% - Accent3 3 6 7 9" xfId="11670"/>
    <cellStyle name="20% - Accent3 3 6 8" xfId="11671"/>
    <cellStyle name="20% - Accent3 3 6 8 2" xfId="11672"/>
    <cellStyle name="20% - Accent3 3 6 8 3" xfId="11673"/>
    <cellStyle name="20% - Accent3 3 6 9" xfId="11674"/>
    <cellStyle name="20% - Accent3 3 6 9 2" xfId="11675"/>
    <cellStyle name="20% - Accent3 3 7" xfId="11676"/>
    <cellStyle name="20% - Accent3 3 7 10" xfId="11677"/>
    <cellStyle name="20% - Accent3 3 7 11" xfId="11678"/>
    <cellStyle name="20% - Accent3 3 7 12" xfId="11679"/>
    <cellStyle name="20% - Accent3 3 7 13" xfId="11680"/>
    <cellStyle name="20% - Accent3 3 7 2" xfId="11681"/>
    <cellStyle name="20% - Accent3 3 7 2 10" xfId="11682"/>
    <cellStyle name="20% - Accent3 3 7 2 11" xfId="11683"/>
    <cellStyle name="20% - Accent3 3 7 2 12" xfId="11684"/>
    <cellStyle name="20% - Accent3 3 7 2 2" xfId="11685"/>
    <cellStyle name="20% - Accent3 3 7 2 2 2" xfId="11686"/>
    <cellStyle name="20% - Accent3 3 7 2 2 2 2" xfId="11687"/>
    <cellStyle name="20% - Accent3 3 7 2 2 2 3" xfId="11688"/>
    <cellStyle name="20% - Accent3 3 7 2 2 3" xfId="11689"/>
    <cellStyle name="20% - Accent3 3 7 2 2 3 2" xfId="11690"/>
    <cellStyle name="20% - Accent3 3 7 2 2 4" xfId="11691"/>
    <cellStyle name="20% - Accent3 3 7 2 2 5" xfId="11692"/>
    <cellStyle name="20% - Accent3 3 7 2 2 6" xfId="11693"/>
    <cellStyle name="20% - Accent3 3 7 2 2 7" xfId="11694"/>
    <cellStyle name="20% - Accent3 3 7 2 2 8" xfId="11695"/>
    <cellStyle name="20% - Accent3 3 7 2 2 9" xfId="11696"/>
    <cellStyle name="20% - Accent3 3 7 2 3" xfId="11697"/>
    <cellStyle name="20% - Accent3 3 7 2 3 2" xfId="11698"/>
    <cellStyle name="20% - Accent3 3 7 2 3 2 2" xfId="11699"/>
    <cellStyle name="20% - Accent3 3 7 2 3 2 3" xfId="11700"/>
    <cellStyle name="20% - Accent3 3 7 2 3 3" xfId="11701"/>
    <cellStyle name="20% - Accent3 3 7 2 3 3 2" xfId="11702"/>
    <cellStyle name="20% - Accent3 3 7 2 3 4" xfId="11703"/>
    <cellStyle name="20% - Accent3 3 7 2 3 5" xfId="11704"/>
    <cellStyle name="20% - Accent3 3 7 2 3 6" xfId="11705"/>
    <cellStyle name="20% - Accent3 3 7 2 3 7" xfId="11706"/>
    <cellStyle name="20% - Accent3 3 7 2 3 8" xfId="11707"/>
    <cellStyle name="20% - Accent3 3 7 2 3 9" xfId="11708"/>
    <cellStyle name="20% - Accent3 3 7 2 4" xfId="11709"/>
    <cellStyle name="20% - Accent3 3 7 2 4 2" xfId="11710"/>
    <cellStyle name="20% - Accent3 3 7 2 4 2 2" xfId="11711"/>
    <cellStyle name="20% - Accent3 3 7 2 4 2 3" xfId="11712"/>
    <cellStyle name="20% - Accent3 3 7 2 4 3" xfId="11713"/>
    <cellStyle name="20% - Accent3 3 7 2 4 3 2" xfId="11714"/>
    <cellStyle name="20% - Accent3 3 7 2 4 4" xfId="11715"/>
    <cellStyle name="20% - Accent3 3 7 2 4 5" xfId="11716"/>
    <cellStyle name="20% - Accent3 3 7 2 4 6" xfId="11717"/>
    <cellStyle name="20% - Accent3 3 7 2 4 7" xfId="11718"/>
    <cellStyle name="20% - Accent3 3 7 2 4 8" xfId="11719"/>
    <cellStyle name="20% - Accent3 3 7 2 4 9" xfId="11720"/>
    <cellStyle name="20% - Accent3 3 7 2 5" xfId="11721"/>
    <cellStyle name="20% - Accent3 3 7 2 5 2" xfId="11722"/>
    <cellStyle name="20% - Accent3 3 7 2 5 3" xfId="11723"/>
    <cellStyle name="20% - Accent3 3 7 2 6" xfId="11724"/>
    <cellStyle name="20% - Accent3 3 7 2 6 2" xfId="11725"/>
    <cellStyle name="20% - Accent3 3 7 2 7" xfId="11726"/>
    <cellStyle name="20% - Accent3 3 7 2 8" xfId="11727"/>
    <cellStyle name="20% - Accent3 3 7 2 9" xfId="11728"/>
    <cellStyle name="20% - Accent3 3 7 3" xfId="11729"/>
    <cellStyle name="20% - Accent3 3 7 3 2" xfId="11730"/>
    <cellStyle name="20% - Accent3 3 7 3 2 2" xfId="11731"/>
    <cellStyle name="20% - Accent3 3 7 3 2 3" xfId="11732"/>
    <cellStyle name="20% - Accent3 3 7 3 3" xfId="11733"/>
    <cellStyle name="20% - Accent3 3 7 3 3 2" xfId="11734"/>
    <cellStyle name="20% - Accent3 3 7 3 4" xfId="11735"/>
    <cellStyle name="20% - Accent3 3 7 3 5" xfId="11736"/>
    <cellStyle name="20% - Accent3 3 7 3 6" xfId="11737"/>
    <cellStyle name="20% - Accent3 3 7 3 7" xfId="11738"/>
    <cellStyle name="20% - Accent3 3 7 3 8" xfId="11739"/>
    <cellStyle name="20% - Accent3 3 7 3 9" xfId="11740"/>
    <cellStyle name="20% - Accent3 3 7 4" xfId="11741"/>
    <cellStyle name="20% - Accent3 3 7 4 2" xfId="11742"/>
    <cellStyle name="20% - Accent3 3 7 4 2 2" xfId="11743"/>
    <cellStyle name="20% - Accent3 3 7 4 2 3" xfId="11744"/>
    <cellStyle name="20% - Accent3 3 7 4 3" xfId="11745"/>
    <cellStyle name="20% - Accent3 3 7 4 3 2" xfId="11746"/>
    <cellStyle name="20% - Accent3 3 7 4 4" xfId="11747"/>
    <cellStyle name="20% - Accent3 3 7 4 5" xfId="11748"/>
    <cellStyle name="20% - Accent3 3 7 4 6" xfId="11749"/>
    <cellStyle name="20% - Accent3 3 7 4 7" xfId="11750"/>
    <cellStyle name="20% - Accent3 3 7 4 8" xfId="11751"/>
    <cellStyle name="20% - Accent3 3 7 4 9" xfId="11752"/>
    <cellStyle name="20% - Accent3 3 7 5" xfId="11753"/>
    <cellStyle name="20% - Accent3 3 7 5 2" xfId="11754"/>
    <cellStyle name="20% - Accent3 3 7 5 2 2" xfId="11755"/>
    <cellStyle name="20% - Accent3 3 7 5 2 3" xfId="11756"/>
    <cellStyle name="20% - Accent3 3 7 5 3" xfId="11757"/>
    <cellStyle name="20% - Accent3 3 7 5 3 2" xfId="11758"/>
    <cellStyle name="20% - Accent3 3 7 5 4" xfId="11759"/>
    <cellStyle name="20% - Accent3 3 7 5 5" xfId="11760"/>
    <cellStyle name="20% - Accent3 3 7 5 6" xfId="11761"/>
    <cellStyle name="20% - Accent3 3 7 5 7" xfId="11762"/>
    <cellStyle name="20% - Accent3 3 7 5 8" xfId="11763"/>
    <cellStyle name="20% - Accent3 3 7 5 9" xfId="11764"/>
    <cellStyle name="20% - Accent3 3 7 6" xfId="11765"/>
    <cellStyle name="20% - Accent3 3 7 6 2" xfId="11766"/>
    <cellStyle name="20% - Accent3 3 7 6 3" xfId="11767"/>
    <cellStyle name="20% - Accent3 3 7 7" xfId="11768"/>
    <cellStyle name="20% - Accent3 3 7 7 2" xfId="11769"/>
    <cellStyle name="20% - Accent3 3 7 8" xfId="11770"/>
    <cellStyle name="20% - Accent3 3 7 9" xfId="11771"/>
    <cellStyle name="20% - Accent3 3 8" xfId="11772"/>
    <cellStyle name="20% - Accent3 3 8 10" xfId="11773"/>
    <cellStyle name="20% - Accent3 3 8 11" xfId="11774"/>
    <cellStyle name="20% - Accent3 3 8 12" xfId="11775"/>
    <cellStyle name="20% - Accent3 3 8 13" xfId="11776"/>
    <cellStyle name="20% - Accent3 3 8 2" xfId="11777"/>
    <cellStyle name="20% - Accent3 3 8 2 10" xfId="11778"/>
    <cellStyle name="20% - Accent3 3 8 2 11" xfId="11779"/>
    <cellStyle name="20% - Accent3 3 8 2 12" xfId="11780"/>
    <cellStyle name="20% - Accent3 3 8 2 2" xfId="11781"/>
    <cellStyle name="20% - Accent3 3 8 2 2 2" xfId="11782"/>
    <cellStyle name="20% - Accent3 3 8 2 2 2 2" xfId="11783"/>
    <cellStyle name="20% - Accent3 3 8 2 2 2 3" xfId="11784"/>
    <cellStyle name="20% - Accent3 3 8 2 2 3" xfId="11785"/>
    <cellStyle name="20% - Accent3 3 8 2 2 3 2" xfId="11786"/>
    <cellStyle name="20% - Accent3 3 8 2 2 4" xfId="11787"/>
    <cellStyle name="20% - Accent3 3 8 2 2 5" xfId="11788"/>
    <cellStyle name="20% - Accent3 3 8 2 2 6" xfId="11789"/>
    <cellStyle name="20% - Accent3 3 8 2 2 7" xfId="11790"/>
    <cellStyle name="20% - Accent3 3 8 2 2 8" xfId="11791"/>
    <cellStyle name="20% - Accent3 3 8 2 2 9" xfId="11792"/>
    <cellStyle name="20% - Accent3 3 8 2 3" xfId="11793"/>
    <cellStyle name="20% - Accent3 3 8 2 3 2" xfId="11794"/>
    <cellStyle name="20% - Accent3 3 8 2 3 2 2" xfId="11795"/>
    <cellStyle name="20% - Accent3 3 8 2 3 2 3" xfId="11796"/>
    <cellStyle name="20% - Accent3 3 8 2 3 3" xfId="11797"/>
    <cellStyle name="20% - Accent3 3 8 2 3 3 2" xfId="11798"/>
    <cellStyle name="20% - Accent3 3 8 2 3 4" xfId="11799"/>
    <cellStyle name="20% - Accent3 3 8 2 3 5" xfId="11800"/>
    <cellStyle name="20% - Accent3 3 8 2 3 6" xfId="11801"/>
    <cellStyle name="20% - Accent3 3 8 2 3 7" xfId="11802"/>
    <cellStyle name="20% - Accent3 3 8 2 3 8" xfId="11803"/>
    <cellStyle name="20% - Accent3 3 8 2 3 9" xfId="11804"/>
    <cellStyle name="20% - Accent3 3 8 2 4" xfId="11805"/>
    <cellStyle name="20% - Accent3 3 8 2 4 2" xfId="11806"/>
    <cellStyle name="20% - Accent3 3 8 2 4 2 2" xfId="11807"/>
    <cellStyle name="20% - Accent3 3 8 2 4 2 3" xfId="11808"/>
    <cellStyle name="20% - Accent3 3 8 2 4 3" xfId="11809"/>
    <cellStyle name="20% - Accent3 3 8 2 4 3 2" xfId="11810"/>
    <cellStyle name="20% - Accent3 3 8 2 4 4" xfId="11811"/>
    <cellStyle name="20% - Accent3 3 8 2 4 5" xfId="11812"/>
    <cellStyle name="20% - Accent3 3 8 2 4 6" xfId="11813"/>
    <cellStyle name="20% - Accent3 3 8 2 4 7" xfId="11814"/>
    <cellStyle name="20% - Accent3 3 8 2 4 8" xfId="11815"/>
    <cellStyle name="20% - Accent3 3 8 2 4 9" xfId="11816"/>
    <cellStyle name="20% - Accent3 3 8 2 5" xfId="11817"/>
    <cellStyle name="20% - Accent3 3 8 2 5 2" xfId="11818"/>
    <cellStyle name="20% - Accent3 3 8 2 5 3" xfId="11819"/>
    <cellStyle name="20% - Accent3 3 8 2 6" xfId="11820"/>
    <cellStyle name="20% - Accent3 3 8 2 6 2" xfId="11821"/>
    <cellStyle name="20% - Accent3 3 8 2 7" xfId="11822"/>
    <cellStyle name="20% - Accent3 3 8 2 8" xfId="11823"/>
    <cellStyle name="20% - Accent3 3 8 2 9" xfId="11824"/>
    <cellStyle name="20% - Accent3 3 8 3" xfId="11825"/>
    <cellStyle name="20% - Accent3 3 8 3 2" xfId="11826"/>
    <cellStyle name="20% - Accent3 3 8 3 2 2" xfId="11827"/>
    <cellStyle name="20% - Accent3 3 8 3 2 3" xfId="11828"/>
    <cellStyle name="20% - Accent3 3 8 3 3" xfId="11829"/>
    <cellStyle name="20% - Accent3 3 8 3 3 2" xfId="11830"/>
    <cellStyle name="20% - Accent3 3 8 3 4" xfId="11831"/>
    <cellStyle name="20% - Accent3 3 8 3 5" xfId="11832"/>
    <cellStyle name="20% - Accent3 3 8 3 6" xfId="11833"/>
    <cellStyle name="20% - Accent3 3 8 3 7" xfId="11834"/>
    <cellStyle name="20% - Accent3 3 8 3 8" xfId="11835"/>
    <cellStyle name="20% - Accent3 3 8 3 9" xfId="11836"/>
    <cellStyle name="20% - Accent3 3 8 4" xfId="11837"/>
    <cellStyle name="20% - Accent3 3 8 4 2" xfId="11838"/>
    <cellStyle name="20% - Accent3 3 8 4 2 2" xfId="11839"/>
    <cellStyle name="20% - Accent3 3 8 4 2 3" xfId="11840"/>
    <cellStyle name="20% - Accent3 3 8 4 3" xfId="11841"/>
    <cellStyle name="20% - Accent3 3 8 4 3 2" xfId="11842"/>
    <cellStyle name="20% - Accent3 3 8 4 4" xfId="11843"/>
    <cellStyle name="20% - Accent3 3 8 4 5" xfId="11844"/>
    <cellStyle name="20% - Accent3 3 8 4 6" xfId="11845"/>
    <cellStyle name="20% - Accent3 3 8 4 7" xfId="11846"/>
    <cellStyle name="20% - Accent3 3 8 4 8" xfId="11847"/>
    <cellStyle name="20% - Accent3 3 8 4 9" xfId="11848"/>
    <cellStyle name="20% - Accent3 3 8 5" xfId="11849"/>
    <cellStyle name="20% - Accent3 3 8 5 2" xfId="11850"/>
    <cellStyle name="20% - Accent3 3 8 5 2 2" xfId="11851"/>
    <cellStyle name="20% - Accent3 3 8 5 2 3" xfId="11852"/>
    <cellStyle name="20% - Accent3 3 8 5 3" xfId="11853"/>
    <cellStyle name="20% - Accent3 3 8 5 3 2" xfId="11854"/>
    <cellStyle name="20% - Accent3 3 8 5 4" xfId="11855"/>
    <cellStyle name="20% - Accent3 3 8 5 5" xfId="11856"/>
    <cellStyle name="20% - Accent3 3 8 5 6" xfId="11857"/>
    <cellStyle name="20% - Accent3 3 8 5 7" xfId="11858"/>
    <cellStyle name="20% - Accent3 3 8 5 8" xfId="11859"/>
    <cellStyle name="20% - Accent3 3 8 5 9" xfId="11860"/>
    <cellStyle name="20% - Accent3 3 8 6" xfId="11861"/>
    <cellStyle name="20% - Accent3 3 8 6 2" xfId="11862"/>
    <cellStyle name="20% - Accent3 3 8 6 3" xfId="11863"/>
    <cellStyle name="20% - Accent3 3 8 7" xfId="11864"/>
    <cellStyle name="20% - Accent3 3 8 7 2" xfId="11865"/>
    <cellStyle name="20% - Accent3 3 8 8" xfId="11866"/>
    <cellStyle name="20% - Accent3 3 8 9" xfId="11867"/>
    <cellStyle name="20% - Accent3 3 9" xfId="11868"/>
    <cellStyle name="20% - Accent3 3 9 10" xfId="11869"/>
    <cellStyle name="20% - Accent3 3 9 11" xfId="11870"/>
    <cellStyle name="20% - Accent3 3 9 12" xfId="11871"/>
    <cellStyle name="20% - Accent3 3 9 2" xfId="11872"/>
    <cellStyle name="20% - Accent3 3 9 2 2" xfId="11873"/>
    <cellStyle name="20% - Accent3 3 9 2 2 2" xfId="11874"/>
    <cellStyle name="20% - Accent3 3 9 2 2 3" xfId="11875"/>
    <cellStyle name="20% - Accent3 3 9 2 3" xfId="11876"/>
    <cellStyle name="20% - Accent3 3 9 2 3 2" xfId="11877"/>
    <cellStyle name="20% - Accent3 3 9 2 4" xfId="11878"/>
    <cellStyle name="20% - Accent3 3 9 2 5" xfId="11879"/>
    <cellStyle name="20% - Accent3 3 9 2 6" xfId="11880"/>
    <cellStyle name="20% - Accent3 3 9 2 7" xfId="11881"/>
    <cellStyle name="20% - Accent3 3 9 2 8" xfId="11882"/>
    <cellStyle name="20% - Accent3 3 9 2 9" xfId="11883"/>
    <cellStyle name="20% - Accent3 3 9 3" xfId="11884"/>
    <cellStyle name="20% - Accent3 3 9 3 2" xfId="11885"/>
    <cellStyle name="20% - Accent3 3 9 3 2 2" xfId="11886"/>
    <cellStyle name="20% - Accent3 3 9 3 2 3" xfId="11887"/>
    <cellStyle name="20% - Accent3 3 9 3 3" xfId="11888"/>
    <cellStyle name="20% - Accent3 3 9 3 3 2" xfId="11889"/>
    <cellStyle name="20% - Accent3 3 9 3 4" xfId="11890"/>
    <cellStyle name="20% - Accent3 3 9 3 5" xfId="11891"/>
    <cellStyle name="20% - Accent3 3 9 3 6" xfId="11892"/>
    <cellStyle name="20% - Accent3 3 9 3 7" xfId="11893"/>
    <cellStyle name="20% - Accent3 3 9 3 8" xfId="11894"/>
    <cellStyle name="20% - Accent3 3 9 3 9" xfId="11895"/>
    <cellStyle name="20% - Accent3 3 9 4" xfId="11896"/>
    <cellStyle name="20% - Accent3 3 9 4 2" xfId="11897"/>
    <cellStyle name="20% - Accent3 3 9 4 2 2" xfId="11898"/>
    <cellStyle name="20% - Accent3 3 9 4 2 3" xfId="11899"/>
    <cellStyle name="20% - Accent3 3 9 4 3" xfId="11900"/>
    <cellStyle name="20% - Accent3 3 9 4 3 2" xfId="11901"/>
    <cellStyle name="20% - Accent3 3 9 4 4" xfId="11902"/>
    <cellStyle name="20% - Accent3 3 9 4 5" xfId="11903"/>
    <cellStyle name="20% - Accent3 3 9 4 6" xfId="11904"/>
    <cellStyle name="20% - Accent3 3 9 4 7" xfId="11905"/>
    <cellStyle name="20% - Accent3 3 9 4 8" xfId="11906"/>
    <cellStyle name="20% - Accent3 3 9 4 9" xfId="11907"/>
    <cellStyle name="20% - Accent3 3 9 5" xfId="11908"/>
    <cellStyle name="20% - Accent3 3 9 5 2" xfId="11909"/>
    <cellStyle name="20% - Accent3 3 9 5 3" xfId="11910"/>
    <cellStyle name="20% - Accent3 3 9 6" xfId="11911"/>
    <cellStyle name="20% - Accent3 3 9 6 2" xfId="11912"/>
    <cellStyle name="20% - Accent3 3 9 7" xfId="11913"/>
    <cellStyle name="20% - Accent3 3 9 8" xfId="11914"/>
    <cellStyle name="20% - Accent3 3 9 9" xfId="11915"/>
    <cellStyle name="20% - Accent3 4" xfId="42"/>
    <cellStyle name="20% - Accent3 4 2" xfId="11916"/>
    <cellStyle name="20% - Accent3 4 3" xfId="58899"/>
    <cellStyle name="20% - Accent3 4 4" xfId="58900"/>
    <cellStyle name="20% - Accent3 5" xfId="43"/>
    <cellStyle name="20% - Accent3 5 2" xfId="11917"/>
    <cellStyle name="20% - Accent3 5 3" xfId="58901"/>
    <cellStyle name="20% - Accent3 5 4" xfId="58902"/>
    <cellStyle name="20% - Accent3 6" xfId="11918"/>
    <cellStyle name="20% - Accent3 6 2" xfId="11919"/>
    <cellStyle name="20% - Accent3 6 3" xfId="58903"/>
    <cellStyle name="20% - Accent3 6 4" xfId="58904"/>
    <cellStyle name="20% - Accent3 7" xfId="11920"/>
    <cellStyle name="20% - Accent3 7 2" xfId="11921"/>
    <cellStyle name="20% - Accent3 7 3" xfId="11922"/>
    <cellStyle name="20% - Accent3 7 4" xfId="58905"/>
    <cellStyle name="20% - Accent3 8" xfId="11923"/>
    <cellStyle name="20% - Accent3 8 2" xfId="58906"/>
    <cellStyle name="20% - Accent3 8 3" xfId="58907"/>
    <cellStyle name="20% - Accent3 9" xfId="11924"/>
    <cellStyle name="20% - Accent3 9 2" xfId="58908"/>
    <cellStyle name="20% - Accent3 9 3" xfId="58909"/>
    <cellStyle name="20% - Accent4 10" xfId="11925"/>
    <cellStyle name="20% - Accent4 11" xfId="44"/>
    <cellStyle name="20% - Accent4 12" xfId="11926"/>
    <cellStyle name="20% - Accent4 2" xfId="45"/>
    <cellStyle name="20% - Accent4 2 10" xfId="11927"/>
    <cellStyle name="20% - Accent4 2 10 2" xfId="11928"/>
    <cellStyle name="20% - Accent4 2 10 2 2" xfId="11929"/>
    <cellStyle name="20% - Accent4 2 10 2 3" xfId="11930"/>
    <cellStyle name="20% - Accent4 2 10 3" xfId="11931"/>
    <cellStyle name="20% - Accent4 2 10 3 2" xfId="11932"/>
    <cellStyle name="20% - Accent4 2 10 4" xfId="11933"/>
    <cellStyle name="20% - Accent4 2 10 5" xfId="11934"/>
    <cellStyle name="20% - Accent4 2 10 6" xfId="11935"/>
    <cellStyle name="20% - Accent4 2 10 7" xfId="11936"/>
    <cellStyle name="20% - Accent4 2 10 8" xfId="11937"/>
    <cellStyle name="20% - Accent4 2 10 9" xfId="11938"/>
    <cellStyle name="20% - Accent4 2 11" xfId="11939"/>
    <cellStyle name="20% - Accent4 2 11 2" xfId="11940"/>
    <cellStyle name="20% - Accent4 2 11 2 2" xfId="11941"/>
    <cellStyle name="20% - Accent4 2 11 2 3" xfId="11942"/>
    <cellStyle name="20% - Accent4 2 11 3" xfId="11943"/>
    <cellStyle name="20% - Accent4 2 11 3 2" xfId="11944"/>
    <cellStyle name="20% - Accent4 2 11 4" xfId="11945"/>
    <cellStyle name="20% - Accent4 2 11 5" xfId="11946"/>
    <cellStyle name="20% - Accent4 2 11 6" xfId="11947"/>
    <cellStyle name="20% - Accent4 2 11 7" xfId="11948"/>
    <cellStyle name="20% - Accent4 2 11 8" xfId="11949"/>
    <cellStyle name="20% - Accent4 2 11 9" xfId="11950"/>
    <cellStyle name="20% - Accent4 2 12" xfId="11951"/>
    <cellStyle name="20% - Accent4 2 12 2" xfId="11952"/>
    <cellStyle name="20% - Accent4 2 12 2 2" xfId="11953"/>
    <cellStyle name="20% - Accent4 2 12 2 3" xfId="11954"/>
    <cellStyle name="20% - Accent4 2 12 3" xfId="11955"/>
    <cellStyle name="20% - Accent4 2 12 3 2" xfId="11956"/>
    <cellStyle name="20% - Accent4 2 12 4" xfId="11957"/>
    <cellStyle name="20% - Accent4 2 12 5" xfId="11958"/>
    <cellStyle name="20% - Accent4 2 12 6" xfId="11959"/>
    <cellStyle name="20% - Accent4 2 12 7" xfId="11960"/>
    <cellStyle name="20% - Accent4 2 12 8" xfId="11961"/>
    <cellStyle name="20% - Accent4 2 12 9" xfId="11962"/>
    <cellStyle name="20% - Accent4 2 13" xfId="11963"/>
    <cellStyle name="20% - Accent4 2 13 2" xfId="11964"/>
    <cellStyle name="20% - Accent4 2 14" xfId="11965"/>
    <cellStyle name="20% - Accent4 2 15" xfId="11966"/>
    <cellStyle name="20% - Accent4 2 16" xfId="11967"/>
    <cellStyle name="20% - Accent4 2 17" xfId="11968"/>
    <cellStyle name="20% - Accent4 2 18" xfId="11969"/>
    <cellStyle name="20% - Accent4 2 2" xfId="11970"/>
    <cellStyle name="20% - Accent4 2 2 10" xfId="11971"/>
    <cellStyle name="20% - Accent4 2 2 11" xfId="11972"/>
    <cellStyle name="20% - Accent4 2 2 12" xfId="11973"/>
    <cellStyle name="20% - Accent4 2 2 13" xfId="11974"/>
    <cellStyle name="20% - Accent4 2 2 14" xfId="11975"/>
    <cellStyle name="20% - Accent4 2 2 15" xfId="11976"/>
    <cellStyle name="20% - Accent4 2 2 2" xfId="11977"/>
    <cellStyle name="20% - Accent4 2 2 2 10" xfId="11978"/>
    <cellStyle name="20% - Accent4 2 2 2 11" xfId="11979"/>
    <cellStyle name="20% - Accent4 2 2 2 12" xfId="11980"/>
    <cellStyle name="20% - Accent4 2 2 2 13" xfId="11981"/>
    <cellStyle name="20% - Accent4 2 2 2 2" xfId="11982"/>
    <cellStyle name="20% - Accent4 2 2 2 2 10" xfId="11983"/>
    <cellStyle name="20% - Accent4 2 2 2 2 11" xfId="11984"/>
    <cellStyle name="20% - Accent4 2 2 2 2 12" xfId="11985"/>
    <cellStyle name="20% - Accent4 2 2 2 2 2" xfId="11986"/>
    <cellStyle name="20% - Accent4 2 2 2 2 2 2" xfId="11987"/>
    <cellStyle name="20% - Accent4 2 2 2 2 2 2 2" xfId="11988"/>
    <cellStyle name="20% - Accent4 2 2 2 2 2 2 3" xfId="11989"/>
    <cellStyle name="20% - Accent4 2 2 2 2 2 3" xfId="11990"/>
    <cellStyle name="20% - Accent4 2 2 2 2 2 3 2" xfId="11991"/>
    <cellStyle name="20% - Accent4 2 2 2 2 2 4" xfId="11992"/>
    <cellStyle name="20% - Accent4 2 2 2 2 2 5" xfId="11993"/>
    <cellStyle name="20% - Accent4 2 2 2 2 2 6" xfId="11994"/>
    <cellStyle name="20% - Accent4 2 2 2 2 2 7" xfId="11995"/>
    <cellStyle name="20% - Accent4 2 2 2 2 2 8" xfId="11996"/>
    <cellStyle name="20% - Accent4 2 2 2 2 2 9" xfId="11997"/>
    <cellStyle name="20% - Accent4 2 2 2 2 3" xfId="11998"/>
    <cellStyle name="20% - Accent4 2 2 2 2 3 2" xfId="11999"/>
    <cellStyle name="20% - Accent4 2 2 2 2 3 2 2" xfId="12000"/>
    <cellStyle name="20% - Accent4 2 2 2 2 3 2 3" xfId="12001"/>
    <cellStyle name="20% - Accent4 2 2 2 2 3 3" xfId="12002"/>
    <cellStyle name="20% - Accent4 2 2 2 2 3 3 2" xfId="12003"/>
    <cellStyle name="20% - Accent4 2 2 2 2 3 4" xfId="12004"/>
    <cellStyle name="20% - Accent4 2 2 2 2 3 5" xfId="12005"/>
    <cellStyle name="20% - Accent4 2 2 2 2 3 6" xfId="12006"/>
    <cellStyle name="20% - Accent4 2 2 2 2 3 7" xfId="12007"/>
    <cellStyle name="20% - Accent4 2 2 2 2 3 8" xfId="12008"/>
    <cellStyle name="20% - Accent4 2 2 2 2 3 9" xfId="12009"/>
    <cellStyle name="20% - Accent4 2 2 2 2 4" xfId="12010"/>
    <cellStyle name="20% - Accent4 2 2 2 2 4 2" xfId="12011"/>
    <cellStyle name="20% - Accent4 2 2 2 2 4 2 2" xfId="12012"/>
    <cellStyle name="20% - Accent4 2 2 2 2 4 2 3" xfId="12013"/>
    <cellStyle name="20% - Accent4 2 2 2 2 4 3" xfId="12014"/>
    <cellStyle name="20% - Accent4 2 2 2 2 4 3 2" xfId="12015"/>
    <cellStyle name="20% - Accent4 2 2 2 2 4 4" xfId="12016"/>
    <cellStyle name="20% - Accent4 2 2 2 2 4 5" xfId="12017"/>
    <cellStyle name="20% - Accent4 2 2 2 2 4 6" xfId="12018"/>
    <cellStyle name="20% - Accent4 2 2 2 2 4 7" xfId="12019"/>
    <cellStyle name="20% - Accent4 2 2 2 2 4 8" xfId="12020"/>
    <cellStyle name="20% - Accent4 2 2 2 2 4 9" xfId="12021"/>
    <cellStyle name="20% - Accent4 2 2 2 2 5" xfId="12022"/>
    <cellStyle name="20% - Accent4 2 2 2 2 5 2" xfId="12023"/>
    <cellStyle name="20% - Accent4 2 2 2 2 5 3" xfId="12024"/>
    <cellStyle name="20% - Accent4 2 2 2 2 6" xfId="12025"/>
    <cellStyle name="20% - Accent4 2 2 2 2 6 2" xfId="12026"/>
    <cellStyle name="20% - Accent4 2 2 2 2 7" xfId="12027"/>
    <cellStyle name="20% - Accent4 2 2 2 2 8" xfId="12028"/>
    <cellStyle name="20% - Accent4 2 2 2 2 9" xfId="12029"/>
    <cellStyle name="20% - Accent4 2 2 2 3" xfId="12030"/>
    <cellStyle name="20% - Accent4 2 2 2 3 2" xfId="12031"/>
    <cellStyle name="20% - Accent4 2 2 2 3 2 2" xfId="12032"/>
    <cellStyle name="20% - Accent4 2 2 2 3 2 3" xfId="12033"/>
    <cellStyle name="20% - Accent4 2 2 2 3 3" xfId="12034"/>
    <cellStyle name="20% - Accent4 2 2 2 3 3 2" xfId="12035"/>
    <cellStyle name="20% - Accent4 2 2 2 3 4" xfId="12036"/>
    <cellStyle name="20% - Accent4 2 2 2 3 5" xfId="12037"/>
    <cellStyle name="20% - Accent4 2 2 2 3 6" xfId="12038"/>
    <cellStyle name="20% - Accent4 2 2 2 3 7" xfId="12039"/>
    <cellStyle name="20% - Accent4 2 2 2 3 8" xfId="12040"/>
    <cellStyle name="20% - Accent4 2 2 2 3 9" xfId="12041"/>
    <cellStyle name="20% - Accent4 2 2 2 4" xfId="12042"/>
    <cellStyle name="20% - Accent4 2 2 2 4 2" xfId="12043"/>
    <cellStyle name="20% - Accent4 2 2 2 4 2 2" xfId="12044"/>
    <cellStyle name="20% - Accent4 2 2 2 4 2 3" xfId="12045"/>
    <cellStyle name="20% - Accent4 2 2 2 4 3" xfId="12046"/>
    <cellStyle name="20% - Accent4 2 2 2 4 3 2" xfId="12047"/>
    <cellStyle name="20% - Accent4 2 2 2 4 4" xfId="12048"/>
    <cellStyle name="20% - Accent4 2 2 2 4 5" xfId="12049"/>
    <cellStyle name="20% - Accent4 2 2 2 4 6" xfId="12050"/>
    <cellStyle name="20% - Accent4 2 2 2 4 7" xfId="12051"/>
    <cellStyle name="20% - Accent4 2 2 2 4 8" xfId="12052"/>
    <cellStyle name="20% - Accent4 2 2 2 4 9" xfId="12053"/>
    <cellStyle name="20% - Accent4 2 2 2 5" xfId="12054"/>
    <cellStyle name="20% - Accent4 2 2 2 5 2" xfId="12055"/>
    <cellStyle name="20% - Accent4 2 2 2 5 2 2" xfId="12056"/>
    <cellStyle name="20% - Accent4 2 2 2 5 2 3" xfId="12057"/>
    <cellStyle name="20% - Accent4 2 2 2 5 3" xfId="12058"/>
    <cellStyle name="20% - Accent4 2 2 2 5 3 2" xfId="12059"/>
    <cellStyle name="20% - Accent4 2 2 2 5 4" xfId="12060"/>
    <cellStyle name="20% - Accent4 2 2 2 5 5" xfId="12061"/>
    <cellStyle name="20% - Accent4 2 2 2 5 6" xfId="12062"/>
    <cellStyle name="20% - Accent4 2 2 2 5 7" xfId="12063"/>
    <cellStyle name="20% - Accent4 2 2 2 5 8" xfId="12064"/>
    <cellStyle name="20% - Accent4 2 2 2 5 9" xfId="12065"/>
    <cellStyle name="20% - Accent4 2 2 2 6" xfId="12066"/>
    <cellStyle name="20% - Accent4 2 2 2 6 2" xfId="12067"/>
    <cellStyle name="20% - Accent4 2 2 2 6 3" xfId="12068"/>
    <cellStyle name="20% - Accent4 2 2 2 7" xfId="12069"/>
    <cellStyle name="20% - Accent4 2 2 2 7 2" xfId="12070"/>
    <cellStyle name="20% - Accent4 2 2 2 8" xfId="12071"/>
    <cellStyle name="20% - Accent4 2 2 2 9" xfId="12072"/>
    <cellStyle name="20% - Accent4 2 2 3" xfId="12073"/>
    <cellStyle name="20% - Accent4 2 2 3 10" xfId="12074"/>
    <cellStyle name="20% - Accent4 2 2 3 11" xfId="12075"/>
    <cellStyle name="20% - Accent4 2 2 3 12" xfId="12076"/>
    <cellStyle name="20% - Accent4 2 2 3 13" xfId="12077"/>
    <cellStyle name="20% - Accent4 2 2 3 2" xfId="12078"/>
    <cellStyle name="20% - Accent4 2 2 3 2 10" xfId="12079"/>
    <cellStyle name="20% - Accent4 2 2 3 2 11" xfId="12080"/>
    <cellStyle name="20% - Accent4 2 2 3 2 12" xfId="12081"/>
    <cellStyle name="20% - Accent4 2 2 3 2 2" xfId="12082"/>
    <cellStyle name="20% - Accent4 2 2 3 2 2 2" xfId="12083"/>
    <cellStyle name="20% - Accent4 2 2 3 2 2 2 2" xfId="12084"/>
    <cellStyle name="20% - Accent4 2 2 3 2 2 2 3" xfId="12085"/>
    <cellStyle name="20% - Accent4 2 2 3 2 2 3" xfId="12086"/>
    <cellStyle name="20% - Accent4 2 2 3 2 2 3 2" xfId="12087"/>
    <cellStyle name="20% - Accent4 2 2 3 2 2 4" xfId="12088"/>
    <cellStyle name="20% - Accent4 2 2 3 2 2 5" xfId="12089"/>
    <cellStyle name="20% - Accent4 2 2 3 2 2 6" xfId="12090"/>
    <cellStyle name="20% - Accent4 2 2 3 2 2 7" xfId="12091"/>
    <cellStyle name="20% - Accent4 2 2 3 2 2 8" xfId="12092"/>
    <cellStyle name="20% - Accent4 2 2 3 2 2 9" xfId="12093"/>
    <cellStyle name="20% - Accent4 2 2 3 2 3" xfId="12094"/>
    <cellStyle name="20% - Accent4 2 2 3 2 3 2" xfId="12095"/>
    <cellStyle name="20% - Accent4 2 2 3 2 3 2 2" xfId="12096"/>
    <cellStyle name="20% - Accent4 2 2 3 2 3 2 3" xfId="12097"/>
    <cellStyle name="20% - Accent4 2 2 3 2 3 3" xfId="12098"/>
    <cellStyle name="20% - Accent4 2 2 3 2 3 3 2" xfId="12099"/>
    <cellStyle name="20% - Accent4 2 2 3 2 3 4" xfId="12100"/>
    <cellStyle name="20% - Accent4 2 2 3 2 3 5" xfId="12101"/>
    <cellStyle name="20% - Accent4 2 2 3 2 3 6" xfId="12102"/>
    <cellStyle name="20% - Accent4 2 2 3 2 3 7" xfId="12103"/>
    <cellStyle name="20% - Accent4 2 2 3 2 3 8" xfId="12104"/>
    <cellStyle name="20% - Accent4 2 2 3 2 3 9" xfId="12105"/>
    <cellStyle name="20% - Accent4 2 2 3 2 4" xfId="12106"/>
    <cellStyle name="20% - Accent4 2 2 3 2 4 2" xfId="12107"/>
    <cellStyle name="20% - Accent4 2 2 3 2 4 2 2" xfId="12108"/>
    <cellStyle name="20% - Accent4 2 2 3 2 4 2 3" xfId="12109"/>
    <cellStyle name="20% - Accent4 2 2 3 2 4 3" xfId="12110"/>
    <cellStyle name="20% - Accent4 2 2 3 2 4 3 2" xfId="12111"/>
    <cellStyle name="20% - Accent4 2 2 3 2 4 4" xfId="12112"/>
    <cellStyle name="20% - Accent4 2 2 3 2 4 5" xfId="12113"/>
    <cellStyle name="20% - Accent4 2 2 3 2 4 6" xfId="12114"/>
    <cellStyle name="20% - Accent4 2 2 3 2 4 7" xfId="12115"/>
    <cellStyle name="20% - Accent4 2 2 3 2 4 8" xfId="12116"/>
    <cellStyle name="20% - Accent4 2 2 3 2 4 9" xfId="12117"/>
    <cellStyle name="20% - Accent4 2 2 3 2 5" xfId="12118"/>
    <cellStyle name="20% - Accent4 2 2 3 2 5 2" xfId="12119"/>
    <cellStyle name="20% - Accent4 2 2 3 2 5 3" xfId="12120"/>
    <cellStyle name="20% - Accent4 2 2 3 2 6" xfId="12121"/>
    <cellStyle name="20% - Accent4 2 2 3 2 6 2" xfId="12122"/>
    <cellStyle name="20% - Accent4 2 2 3 2 7" xfId="12123"/>
    <cellStyle name="20% - Accent4 2 2 3 2 8" xfId="12124"/>
    <cellStyle name="20% - Accent4 2 2 3 2 9" xfId="12125"/>
    <cellStyle name="20% - Accent4 2 2 3 3" xfId="12126"/>
    <cellStyle name="20% - Accent4 2 2 3 3 2" xfId="12127"/>
    <cellStyle name="20% - Accent4 2 2 3 3 2 2" xfId="12128"/>
    <cellStyle name="20% - Accent4 2 2 3 3 2 3" xfId="12129"/>
    <cellStyle name="20% - Accent4 2 2 3 3 3" xfId="12130"/>
    <cellStyle name="20% - Accent4 2 2 3 3 3 2" xfId="12131"/>
    <cellStyle name="20% - Accent4 2 2 3 3 4" xfId="12132"/>
    <cellStyle name="20% - Accent4 2 2 3 3 5" xfId="12133"/>
    <cellStyle name="20% - Accent4 2 2 3 3 6" xfId="12134"/>
    <cellStyle name="20% - Accent4 2 2 3 3 7" xfId="12135"/>
    <cellStyle name="20% - Accent4 2 2 3 3 8" xfId="12136"/>
    <cellStyle name="20% - Accent4 2 2 3 3 9" xfId="12137"/>
    <cellStyle name="20% - Accent4 2 2 3 4" xfId="12138"/>
    <cellStyle name="20% - Accent4 2 2 3 4 2" xfId="12139"/>
    <cellStyle name="20% - Accent4 2 2 3 4 2 2" xfId="12140"/>
    <cellStyle name="20% - Accent4 2 2 3 4 2 3" xfId="12141"/>
    <cellStyle name="20% - Accent4 2 2 3 4 3" xfId="12142"/>
    <cellStyle name="20% - Accent4 2 2 3 4 3 2" xfId="12143"/>
    <cellStyle name="20% - Accent4 2 2 3 4 4" xfId="12144"/>
    <cellStyle name="20% - Accent4 2 2 3 4 5" xfId="12145"/>
    <cellStyle name="20% - Accent4 2 2 3 4 6" xfId="12146"/>
    <cellStyle name="20% - Accent4 2 2 3 4 7" xfId="12147"/>
    <cellStyle name="20% - Accent4 2 2 3 4 8" xfId="12148"/>
    <cellStyle name="20% - Accent4 2 2 3 4 9" xfId="12149"/>
    <cellStyle name="20% - Accent4 2 2 3 5" xfId="12150"/>
    <cellStyle name="20% - Accent4 2 2 3 5 2" xfId="12151"/>
    <cellStyle name="20% - Accent4 2 2 3 5 2 2" xfId="12152"/>
    <cellStyle name="20% - Accent4 2 2 3 5 2 3" xfId="12153"/>
    <cellStyle name="20% - Accent4 2 2 3 5 3" xfId="12154"/>
    <cellStyle name="20% - Accent4 2 2 3 5 3 2" xfId="12155"/>
    <cellStyle name="20% - Accent4 2 2 3 5 4" xfId="12156"/>
    <cellStyle name="20% - Accent4 2 2 3 5 5" xfId="12157"/>
    <cellStyle name="20% - Accent4 2 2 3 5 6" xfId="12158"/>
    <cellStyle name="20% - Accent4 2 2 3 5 7" xfId="12159"/>
    <cellStyle name="20% - Accent4 2 2 3 5 8" xfId="12160"/>
    <cellStyle name="20% - Accent4 2 2 3 5 9" xfId="12161"/>
    <cellStyle name="20% - Accent4 2 2 3 6" xfId="12162"/>
    <cellStyle name="20% - Accent4 2 2 3 6 2" xfId="12163"/>
    <cellStyle name="20% - Accent4 2 2 3 6 3" xfId="12164"/>
    <cellStyle name="20% - Accent4 2 2 3 7" xfId="12165"/>
    <cellStyle name="20% - Accent4 2 2 3 7 2" xfId="12166"/>
    <cellStyle name="20% - Accent4 2 2 3 8" xfId="12167"/>
    <cellStyle name="20% - Accent4 2 2 3 9" xfId="12168"/>
    <cellStyle name="20% - Accent4 2 2 4" xfId="12169"/>
    <cellStyle name="20% - Accent4 2 2 4 10" xfId="12170"/>
    <cellStyle name="20% - Accent4 2 2 4 11" xfId="12171"/>
    <cellStyle name="20% - Accent4 2 2 4 12" xfId="12172"/>
    <cellStyle name="20% - Accent4 2 2 4 2" xfId="12173"/>
    <cellStyle name="20% - Accent4 2 2 4 2 2" xfId="12174"/>
    <cellStyle name="20% - Accent4 2 2 4 2 2 2" xfId="12175"/>
    <cellStyle name="20% - Accent4 2 2 4 2 2 3" xfId="12176"/>
    <cellStyle name="20% - Accent4 2 2 4 2 3" xfId="12177"/>
    <cellStyle name="20% - Accent4 2 2 4 2 3 2" xfId="12178"/>
    <cellStyle name="20% - Accent4 2 2 4 2 4" xfId="12179"/>
    <cellStyle name="20% - Accent4 2 2 4 2 5" xfId="12180"/>
    <cellStyle name="20% - Accent4 2 2 4 2 6" xfId="12181"/>
    <cellStyle name="20% - Accent4 2 2 4 2 7" xfId="12182"/>
    <cellStyle name="20% - Accent4 2 2 4 2 8" xfId="12183"/>
    <cellStyle name="20% - Accent4 2 2 4 2 9" xfId="12184"/>
    <cellStyle name="20% - Accent4 2 2 4 3" xfId="12185"/>
    <cellStyle name="20% - Accent4 2 2 4 3 2" xfId="12186"/>
    <cellStyle name="20% - Accent4 2 2 4 3 2 2" xfId="12187"/>
    <cellStyle name="20% - Accent4 2 2 4 3 2 3" xfId="12188"/>
    <cellStyle name="20% - Accent4 2 2 4 3 3" xfId="12189"/>
    <cellStyle name="20% - Accent4 2 2 4 3 3 2" xfId="12190"/>
    <cellStyle name="20% - Accent4 2 2 4 3 4" xfId="12191"/>
    <cellStyle name="20% - Accent4 2 2 4 3 5" xfId="12192"/>
    <cellStyle name="20% - Accent4 2 2 4 3 6" xfId="12193"/>
    <cellStyle name="20% - Accent4 2 2 4 3 7" xfId="12194"/>
    <cellStyle name="20% - Accent4 2 2 4 3 8" xfId="12195"/>
    <cellStyle name="20% - Accent4 2 2 4 3 9" xfId="12196"/>
    <cellStyle name="20% - Accent4 2 2 4 4" xfId="12197"/>
    <cellStyle name="20% - Accent4 2 2 4 4 2" xfId="12198"/>
    <cellStyle name="20% - Accent4 2 2 4 4 2 2" xfId="12199"/>
    <cellStyle name="20% - Accent4 2 2 4 4 2 3" xfId="12200"/>
    <cellStyle name="20% - Accent4 2 2 4 4 3" xfId="12201"/>
    <cellStyle name="20% - Accent4 2 2 4 4 3 2" xfId="12202"/>
    <cellStyle name="20% - Accent4 2 2 4 4 4" xfId="12203"/>
    <cellStyle name="20% - Accent4 2 2 4 4 5" xfId="12204"/>
    <cellStyle name="20% - Accent4 2 2 4 4 6" xfId="12205"/>
    <cellStyle name="20% - Accent4 2 2 4 4 7" xfId="12206"/>
    <cellStyle name="20% - Accent4 2 2 4 4 8" xfId="12207"/>
    <cellStyle name="20% - Accent4 2 2 4 4 9" xfId="12208"/>
    <cellStyle name="20% - Accent4 2 2 4 5" xfId="12209"/>
    <cellStyle name="20% - Accent4 2 2 4 5 2" xfId="12210"/>
    <cellStyle name="20% - Accent4 2 2 4 5 3" xfId="12211"/>
    <cellStyle name="20% - Accent4 2 2 4 6" xfId="12212"/>
    <cellStyle name="20% - Accent4 2 2 4 6 2" xfId="12213"/>
    <cellStyle name="20% - Accent4 2 2 4 7" xfId="12214"/>
    <cellStyle name="20% - Accent4 2 2 4 8" xfId="12215"/>
    <cellStyle name="20% - Accent4 2 2 4 9" xfId="12216"/>
    <cellStyle name="20% - Accent4 2 2 5" xfId="12217"/>
    <cellStyle name="20% - Accent4 2 2 5 2" xfId="12218"/>
    <cellStyle name="20% - Accent4 2 2 5 2 2" xfId="12219"/>
    <cellStyle name="20% - Accent4 2 2 5 2 3" xfId="12220"/>
    <cellStyle name="20% - Accent4 2 2 5 3" xfId="12221"/>
    <cellStyle name="20% - Accent4 2 2 5 3 2" xfId="12222"/>
    <cellStyle name="20% - Accent4 2 2 5 4" xfId="12223"/>
    <cellStyle name="20% - Accent4 2 2 5 5" xfId="12224"/>
    <cellStyle name="20% - Accent4 2 2 5 6" xfId="12225"/>
    <cellStyle name="20% - Accent4 2 2 5 7" xfId="12226"/>
    <cellStyle name="20% - Accent4 2 2 5 8" xfId="12227"/>
    <cellStyle name="20% - Accent4 2 2 5 9" xfId="12228"/>
    <cellStyle name="20% - Accent4 2 2 6" xfId="12229"/>
    <cellStyle name="20% - Accent4 2 2 6 2" xfId="12230"/>
    <cellStyle name="20% - Accent4 2 2 6 2 2" xfId="12231"/>
    <cellStyle name="20% - Accent4 2 2 6 2 3" xfId="12232"/>
    <cellStyle name="20% - Accent4 2 2 6 3" xfId="12233"/>
    <cellStyle name="20% - Accent4 2 2 6 3 2" xfId="12234"/>
    <cellStyle name="20% - Accent4 2 2 6 4" xfId="12235"/>
    <cellStyle name="20% - Accent4 2 2 6 5" xfId="12236"/>
    <cellStyle name="20% - Accent4 2 2 6 6" xfId="12237"/>
    <cellStyle name="20% - Accent4 2 2 6 7" xfId="12238"/>
    <cellStyle name="20% - Accent4 2 2 6 8" xfId="12239"/>
    <cellStyle name="20% - Accent4 2 2 6 9" xfId="12240"/>
    <cellStyle name="20% - Accent4 2 2 7" xfId="12241"/>
    <cellStyle name="20% - Accent4 2 2 7 2" xfId="12242"/>
    <cellStyle name="20% - Accent4 2 2 7 2 2" xfId="12243"/>
    <cellStyle name="20% - Accent4 2 2 7 2 3" xfId="12244"/>
    <cellStyle name="20% - Accent4 2 2 7 3" xfId="12245"/>
    <cellStyle name="20% - Accent4 2 2 7 3 2" xfId="12246"/>
    <cellStyle name="20% - Accent4 2 2 7 4" xfId="12247"/>
    <cellStyle name="20% - Accent4 2 2 7 5" xfId="12248"/>
    <cellStyle name="20% - Accent4 2 2 7 6" xfId="12249"/>
    <cellStyle name="20% - Accent4 2 2 7 7" xfId="12250"/>
    <cellStyle name="20% - Accent4 2 2 7 8" xfId="12251"/>
    <cellStyle name="20% - Accent4 2 2 7 9" xfId="12252"/>
    <cellStyle name="20% - Accent4 2 2 8" xfId="12253"/>
    <cellStyle name="20% - Accent4 2 2 8 2" xfId="12254"/>
    <cellStyle name="20% - Accent4 2 2 8 3" xfId="12255"/>
    <cellStyle name="20% - Accent4 2 2 9" xfId="12256"/>
    <cellStyle name="20% - Accent4 2 2 9 2" xfId="12257"/>
    <cellStyle name="20% - Accent4 2 3" xfId="12258"/>
    <cellStyle name="20% - Accent4 2 3 10" xfId="12259"/>
    <cellStyle name="20% - Accent4 2 3 11" xfId="12260"/>
    <cellStyle name="20% - Accent4 2 3 12" xfId="12261"/>
    <cellStyle name="20% - Accent4 2 3 13" xfId="12262"/>
    <cellStyle name="20% - Accent4 2 3 14" xfId="12263"/>
    <cellStyle name="20% - Accent4 2 3 15" xfId="12264"/>
    <cellStyle name="20% - Accent4 2 3 2" xfId="12265"/>
    <cellStyle name="20% - Accent4 2 3 2 10" xfId="12266"/>
    <cellStyle name="20% - Accent4 2 3 2 11" xfId="12267"/>
    <cellStyle name="20% - Accent4 2 3 2 12" xfId="12268"/>
    <cellStyle name="20% - Accent4 2 3 2 13" xfId="12269"/>
    <cellStyle name="20% - Accent4 2 3 2 2" xfId="12270"/>
    <cellStyle name="20% - Accent4 2 3 2 2 10" xfId="12271"/>
    <cellStyle name="20% - Accent4 2 3 2 2 11" xfId="12272"/>
    <cellStyle name="20% - Accent4 2 3 2 2 12" xfId="12273"/>
    <cellStyle name="20% - Accent4 2 3 2 2 2" xfId="12274"/>
    <cellStyle name="20% - Accent4 2 3 2 2 2 2" xfId="12275"/>
    <cellStyle name="20% - Accent4 2 3 2 2 2 2 2" xfId="12276"/>
    <cellStyle name="20% - Accent4 2 3 2 2 2 2 3" xfId="12277"/>
    <cellStyle name="20% - Accent4 2 3 2 2 2 3" xfId="12278"/>
    <cellStyle name="20% - Accent4 2 3 2 2 2 3 2" xfId="12279"/>
    <cellStyle name="20% - Accent4 2 3 2 2 2 4" xfId="12280"/>
    <cellStyle name="20% - Accent4 2 3 2 2 2 5" xfId="12281"/>
    <cellStyle name="20% - Accent4 2 3 2 2 2 6" xfId="12282"/>
    <cellStyle name="20% - Accent4 2 3 2 2 2 7" xfId="12283"/>
    <cellStyle name="20% - Accent4 2 3 2 2 2 8" xfId="12284"/>
    <cellStyle name="20% - Accent4 2 3 2 2 2 9" xfId="12285"/>
    <cellStyle name="20% - Accent4 2 3 2 2 3" xfId="12286"/>
    <cellStyle name="20% - Accent4 2 3 2 2 3 2" xfId="12287"/>
    <cellStyle name="20% - Accent4 2 3 2 2 3 2 2" xfId="12288"/>
    <cellStyle name="20% - Accent4 2 3 2 2 3 2 3" xfId="12289"/>
    <cellStyle name="20% - Accent4 2 3 2 2 3 3" xfId="12290"/>
    <cellStyle name="20% - Accent4 2 3 2 2 3 3 2" xfId="12291"/>
    <cellStyle name="20% - Accent4 2 3 2 2 3 4" xfId="12292"/>
    <cellStyle name="20% - Accent4 2 3 2 2 3 5" xfId="12293"/>
    <cellStyle name="20% - Accent4 2 3 2 2 3 6" xfId="12294"/>
    <cellStyle name="20% - Accent4 2 3 2 2 3 7" xfId="12295"/>
    <cellStyle name="20% - Accent4 2 3 2 2 3 8" xfId="12296"/>
    <cellStyle name="20% - Accent4 2 3 2 2 3 9" xfId="12297"/>
    <cellStyle name="20% - Accent4 2 3 2 2 4" xfId="12298"/>
    <cellStyle name="20% - Accent4 2 3 2 2 4 2" xfId="12299"/>
    <cellStyle name="20% - Accent4 2 3 2 2 4 2 2" xfId="12300"/>
    <cellStyle name="20% - Accent4 2 3 2 2 4 2 3" xfId="12301"/>
    <cellStyle name="20% - Accent4 2 3 2 2 4 3" xfId="12302"/>
    <cellStyle name="20% - Accent4 2 3 2 2 4 3 2" xfId="12303"/>
    <cellStyle name="20% - Accent4 2 3 2 2 4 4" xfId="12304"/>
    <cellStyle name="20% - Accent4 2 3 2 2 4 5" xfId="12305"/>
    <cellStyle name="20% - Accent4 2 3 2 2 4 6" xfId="12306"/>
    <cellStyle name="20% - Accent4 2 3 2 2 4 7" xfId="12307"/>
    <cellStyle name="20% - Accent4 2 3 2 2 4 8" xfId="12308"/>
    <cellStyle name="20% - Accent4 2 3 2 2 4 9" xfId="12309"/>
    <cellStyle name="20% - Accent4 2 3 2 2 5" xfId="12310"/>
    <cellStyle name="20% - Accent4 2 3 2 2 5 2" xfId="12311"/>
    <cellStyle name="20% - Accent4 2 3 2 2 5 3" xfId="12312"/>
    <cellStyle name="20% - Accent4 2 3 2 2 6" xfId="12313"/>
    <cellStyle name="20% - Accent4 2 3 2 2 6 2" xfId="12314"/>
    <cellStyle name="20% - Accent4 2 3 2 2 7" xfId="12315"/>
    <cellStyle name="20% - Accent4 2 3 2 2 8" xfId="12316"/>
    <cellStyle name="20% - Accent4 2 3 2 2 9" xfId="12317"/>
    <cellStyle name="20% - Accent4 2 3 2 3" xfId="12318"/>
    <cellStyle name="20% - Accent4 2 3 2 3 2" xfId="12319"/>
    <cellStyle name="20% - Accent4 2 3 2 3 2 2" xfId="12320"/>
    <cellStyle name="20% - Accent4 2 3 2 3 2 3" xfId="12321"/>
    <cellStyle name="20% - Accent4 2 3 2 3 3" xfId="12322"/>
    <cellStyle name="20% - Accent4 2 3 2 3 3 2" xfId="12323"/>
    <cellStyle name="20% - Accent4 2 3 2 3 4" xfId="12324"/>
    <cellStyle name="20% - Accent4 2 3 2 3 5" xfId="12325"/>
    <cellStyle name="20% - Accent4 2 3 2 3 6" xfId="12326"/>
    <cellStyle name="20% - Accent4 2 3 2 3 7" xfId="12327"/>
    <cellStyle name="20% - Accent4 2 3 2 3 8" xfId="12328"/>
    <cellStyle name="20% - Accent4 2 3 2 3 9" xfId="12329"/>
    <cellStyle name="20% - Accent4 2 3 2 4" xfId="12330"/>
    <cellStyle name="20% - Accent4 2 3 2 4 2" xfId="12331"/>
    <cellStyle name="20% - Accent4 2 3 2 4 2 2" xfId="12332"/>
    <cellStyle name="20% - Accent4 2 3 2 4 2 3" xfId="12333"/>
    <cellStyle name="20% - Accent4 2 3 2 4 3" xfId="12334"/>
    <cellStyle name="20% - Accent4 2 3 2 4 3 2" xfId="12335"/>
    <cellStyle name="20% - Accent4 2 3 2 4 4" xfId="12336"/>
    <cellStyle name="20% - Accent4 2 3 2 4 5" xfId="12337"/>
    <cellStyle name="20% - Accent4 2 3 2 4 6" xfId="12338"/>
    <cellStyle name="20% - Accent4 2 3 2 4 7" xfId="12339"/>
    <cellStyle name="20% - Accent4 2 3 2 4 8" xfId="12340"/>
    <cellStyle name="20% - Accent4 2 3 2 4 9" xfId="12341"/>
    <cellStyle name="20% - Accent4 2 3 2 5" xfId="12342"/>
    <cellStyle name="20% - Accent4 2 3 2 5 2" xfId="12343"/>
    <cellStyle name="20% - Accent4 2 3 2 5 2 2" xfId="12344"/>
    <cellStyle name="20% - Accent4 2 3 2 5 2 3" xfId="12345"/>
    <cellStyle name="20% - Accent4 2 3 2 5 3" xfId="12346"/>
    <cellStyle name="20% - Accent4 2 3 2 5 3 2" xfId="12347"/>
    <cellStyle name="20% - Accent4 2 3 2 5 4" xfId="12348"/>
    <cellStyle name="20% - Accent4 2 3 2 5 5" xfId="12349"/>
    <cellStyle name="20% - Accent4 2 3 2 5 6" xfId="12350"/>
    <cellStyle name="20% - Accent4 2 3 2 5 7" xfId="12351"/>
    <cellStyle name="20% - Accent4 2 3 2 5 8" xfId="12352"/>
    <cellStyle name="20% - Accent4 2 3 2 5 9" xfId="12353"/>
    <cellStyle name="20% - Accent4 2 3 2 6" xfId="12354"/>
    <cellStyle name="20% - Accent4 2 3 2 6 2" xfId="12355"/>
    <cellStyle name="20% - Accent4 2 3 2 6 3" xfId="12356"/>
    <cellStyle name="20% - Accent4 2 3 2 7" xfId="12357"/>
    <cellStyle name="20% - Accent4 2 3 2 7 2" xfId="12358"/>
    <cellStyle name="20% - Accent4 2 3 2 8" xfId="12359"/>
    <cellStyle name="20% - Accent4 2 3 2 9" xfId="12360"/>
    <cellStyle name="20% - Accent4 2 3 3" xfId="12361"/>
    <cellStyle name="20% - Accent4 2 3 3 10" xfId="12362"/>
    <cellStyle name="20% - Accent4 2 3 3 11" xfId="12363"/>
    <cellStyle name="20% - Accent4 2 3 3 12" xfId="12364"/>
    <cellStyle name="20% - Accent4 2 3 3 13" xfId="12365"/>
    <cellStyle name="20% - Accent4 2 3 3 2" xfId="12366"/>
    <cellStyle name="20% - Accent4 2 3 3 2 10" xfId="12367"/>
    <cellStyle name="20% - Accent4 2 3 3 2 11" xfId="12368"/>
    <cellStyle name="20% - Accent4 2 3 3 2 12" xfId="12369"/>
    <cellStyle name="20% - Accent4 2 3 3 2 2" xfId="12370"/>
    <cellStyle name="20% - Accent4 2 3 3 2 2 2" xfId="12371"/>
    <cellStyle name="20% - Accent4 2 3 3 2 2 2 2" xfId="12372"/>
    <cellStyle name="20% - Accent4 2 3 3 2 2 2 3" xfId="12373"/>
    <cellStyle name="20% - Accent4 2 3 3 2 2 3" xfId="12374"/>
    <cellStyle name="20% - Accent4 2 3 3 2 2 3 2" xfId="12375"/>
    <cellStyle name="20% - Accent4 2 3 3 2 2 4" xfId="12376"/>
    <cellStyle name="20% - Accent4 2 3 3 2 2 5" xfId="12377"/>
    <cellStyle name="20% - Accent4 2 3 3 2 2 6" xfId="12378"/>
    <cellStyle name="20% - Accent4 2 3 3 2 2 7" xfId="12379"/>
    <cellStyle name="20% - Accent4 2 3 3 2 2 8" xfId="12380"/>
    <cellStyle name="20% - Accent4 2 3 3 2 2 9" xfId="12381"/>
    <cellStyle name="20% - Accent4 2 3 3 2 3" xfId="12382"/>
    <cellStyle name="20% - Accent4 2 3 3 2 3 2" xfId="12383"/>
    <cellStyle name="20% - Accent4 2 3 3 2 3 2 2" xfId="12384"/>
    <cellStyle name="20% - Accent4 2 3 3 2 3 2 3" xfId="12385"/>
    <cellStyle name="20% - Accent4 2 3 3 2 3 3" xfId="12386"/>
    <cellStyle name="20% - Accent4 2 3 3 2 3 3 2" xfId="12387"/>
    <cellStyle name="20% - Accent4 2 3 3 2 3 4" xfId="12388"/>
    <cellStyle name="20% - Accent4 2 3 3 2 3 5" xfId="12389"/>
    <cellStyle name="20% - Accent4 2 3 3 2 3 6" xfId="12390"/>
    <cellStyle name="20% - Accent4 2 3 3 2 3 7" xfId="12391"/>
    <cellStyle name="20% - Accent4 2 3 3 2 3 8" xfId="12392"/>
    <cellStyle name="20% - Accent4 2 3 3 2 3 9" xfId="12393"/>
    <cellStyle name="20% - Accent4 2 3 3 2 4" xfId="12394"/>
    <cellStyle name="20% - Accent4 2 3 3 2 4 2" xfId="12395"/>
    <cellStyle name="20% - Accent4 2 3 3 2 4 2 2" xfId="12396"/>
    <cellStyle name="20% - Accent4 2 3 3 2 4 2 3" xfId="12397"/>
    <cellStyle name="20% - Accent4 2 3 3 2 4 3" xfId="12398"/>
    <cellStyle name="20% - Accent4 2 3 3 2 4 3 2" xfId="12399"/>
    <cellStyle name="20% - Accent4 2 3 3 2 4 4" xfId="12400"/>
    <cellStyle name="20% - Accent4 2 3 3 2 4 5" xfId="12401"/>
    <cellStyle name="20% - Accent4 2 3 3 2 4 6" xfId="12402"/>
    <cellStyle name="20% - Accent4 2 3 3 2 4 7" xfId="12403"/>
    <cellStyle name="20% - Accent4 2 3 3 2 4 8" xfId="12404"/>
    <cellStyle name="20% - Accent4 2 3 3 2 4 9" xfId="12405"/>
    <cellStyle name="20% - Accent4 2 3 3 2 5" xfId="12406"/>
    <cellStyle name="20% - Accent4 2 3 3 2 5 2" xfId="12407"/>
    <cellStyle name="20% - Accent4 2 3 3 2 5 3" xfId="12408"/>
    <cellStyle name="20% - Accent4 2 3 3 2 6" xfId="12409"/>
    <cellStyle name="20% - Accent4 2 3 3 2 6 2" xfId="12410"/>
    <cellStyle name="20% - Accent4 2 3 3 2 7" xfId="12411"/>
    <cellStyle name="20% - Accent4 2 3 3 2 8" xfId="12412"/>
    <cellStyle name="20% - Accent4 2 3 3 2 9" xfId="12413"/>
    <cellStyle name="20% - Accent4 2 3 3 3" xfId="12414"/>
    <cellStyle name="20% - Accent4 2 3 3 3 2" xfId="12415"/>
    <cellStyle name="20% - Accent4 2 3 3 3 2 2" xfId="12416"/>
    <cellStyle name="20% - Accent4 2 3 3 3 2 3" xfId="12417"/>
    <cellStyle name="20% - Accent4 2 3 3 3 3" xfId="12418"/>
    <cellStyle name="20% - Accent4 2 3 3 3 3 2" xfId="12419"/>
    <cellStyle name="20% - Accent4 2 3 3 3 4" xfId="12420"/>
    <cellStyle name="20% - Accent4 2 3 3 3 5" xfId="12421"/>
    <cellStyle name="20% - Accent4 2 3 3 3 6" xfId="12422"/>
    <cellStyle name="20% - Accent4 2 3 3 3 7" xfId="12423"/>
    <cellStyle name="20% - Accent4 2 3 3 3 8" xfId="12424"/>
    <cellStyle name="20% - Accent4 2 3 3 3 9" xfId="12425"/>
    <cellStyle name="20% - Accent4 2 3 3 4" xfId="12426"/>
    <cellStyle name="20% - Accent4 2 3 3 4 2" xfId="12427"/>
    <cellStyle name="20% - Accent4 2 3 3 4 2 2" xfId="12428"/>
    <cellStyle name="20% - Accent4 2 3 3 4 2 3" xfId="12429"/>
    <cellStyle name="20% - Accent4 2 3 3 4 3" xfId="12430"/>
    <cellStyle name="20% - Accent4 2 3 3 4 3 2" xfId="12431"/>
    <cellStyle name="20% - Accent4 2 3 3 4 4" xfId="12432"/>
    <cellStyle name="20% - Accent4 2 3 3 4 5" xfId="12433"/>
    <cellStyle name="20% - Accent4 2 3 3 4 6" xfId="12434"/>
    <cellStyle name="20% - Accent4 2 3 3 4 7" xfId="12435"/>
    <cellStyle name="20% - Accent4 2 3 3 4 8" xfId="12436"/>
    <cellStyle name="20% - Accent4 2 3 3 4 9" xfId="12437"/>
    <cellStyle name="20% - Accent4 2 3 3 5" xfId="12438"/>
    <cellStyle name="20% - Accent4 2 3 3 5 2" xfId="12439"/>
    <cellStyle name="20% - Accent4 2 3 3 5 2 2" xfId="12440"/>
    <cellStyle name="20% - Accent4 2 3 3 5 2 3" xfId="12441"/>
    <cellStyle name="20% - Accent4 2 3 3 5 3" xfId="12442"/>
    <cellStyle name="20% - Accent4 2 3 3 5 3 2" xfId="12443"/>
    <cellStyle name="20% - Accent4 2 3 3 5 4" xfId="12444"/>
    <cellStyle name="20% - Accent4 2 3 3 5 5" xfId="12445"/>
    <cellStyle name="20% - Accent4 2 3 3 5 6" xfId="12446"/>
    <cellStyle name="20% - Accent4 2 3 3 5 7" xfId="12447"/>
    <cellStyle name="20% - Accent4 2 3 3 5 8" xfId="12448"/>
    <cellStyle name="20% - Accent4 2 3 3 5 9" xfId="12449"/>
    <cellStyle name="20% - Accent4 2 3 3 6" xfId="12450"/>
    <cellStyle name="20% - Accent4 2 3 3 6 2" xfId="12451"/>
    <cellStyle name="20% - Accent4 2 3 3 6 3" xfId="12452"/>
    <cellStyle name="20% - Accent4 2 3 3 7" xfId="12453"/>
    <cellStyle name="20% - Accent4 2 3 3 7 2" xfId="12454"/>
    <cellStyle name="20% - Accent4 2 3 3 8" xfId="12455"/>
    <cellStyle name="20% - Accent4 2 3 3 9" xfId="12456"/>
    <cellStyle name="20% - Accent4 2 3 4" xfId="12457"/>
    <cellStyle name="20% - Accent4 2 3 4 10" xfId="12458"/>
    <cellStyle name="20% - Accent4 2 3 4 11" xfId="12459"/>
    <cellStyle name="20% - Accent4 2 3 4 12" xfId="12460"/>
    <cellStyle name="20% - Accent4 2 3 4 2" xfId="12461"/>
    <cellStyle name="20% - Accent4 2 3 4 2 2" xfId="12462"/>
    <cellStyle name="20% - Accent4 2 3 4 2 2 2" xfId="12463"/>
    <cellStyle name="20% - Accent4 2 3 4 2 2 3" xfId="12464"/>
    <cellStyle name="20% - Accent4 2 3 4 2 3" xfId="12465"/>
    <cellStyle name="20% - Accent4 2 3 4 2 3 2" xfId="12466"/>
    <cellStyle name="20% - Accent4 2 3 4 2 4" xfId="12467"/>
    <cellStyle name="20% - Accent4 2 3 4 2 5" xfId="12468"/>
    <cellStyle name="20% - Accent4 2 3 4 2 6" xfId="12469"/>
    <cellStyle name="20% - Accent4 2 3 4 2 7" xfId="12470"/>
    <cellStyle name="20% - Accent4 2 3 4 2 8" xfId="12471"/>
    <cellStyle name="20% - Accent4 2 3 4 2 9" xfId="12472"/>
    <cellStyle name="20% - Accent4 2 3 4 3" xfId="12473"/>
    <cellStyle name="20% - Accent4 2 3 4 3 2" xfId="12474"/>
    <cellStyle name="20% - Accent4 2 3 4 3 2 2" xfId="12475"/>
    <cellStyle name="20% - Accent4 2 3 4 3 2 3" xfId="12476"/>
    <cellStyle name="20% - Accent4 2 3 4 3 3" xfId="12477"/>
    <cellStyle name="20% - Accent4 2 3 4 3 3 2" xfId="12478"/>
    <cellStyle name="20% - Accent4 2 3 4 3 4" xfId="12479"/>
    <cellStyle name="20% - Accent4 2 3 4 3 5" xfId="12480"/>
    <cellStyle name="20% - Accent4 2 3 4 3 6" xfId="12481"/>
    <cellStyle name="20% - Accent4 2 3 4 3 7" xfId="12482"/>
    <cellStyle name="20% - Accent4 2 3 4 3 8" xfId="12483"/>
    <cellStyle name="20% - Accent4 2 3 4 3 9" xfId="12484"/>
    <cellStyle name="20% - Accent4 2 3 4 4" xfId="12485"/>
    <cellStyle name="20% - Accent4 2 3 4 4 2" xfId="12486"/>
    <cellStyle name="20% - Accent4 2 3 4 4 2 2" xfId="12487"/>
    <cellStyle name="20% - Accent4 2 3 4 4 2 3" xfId="12488"/>
    <cellStyle name="20% - Accent4 2 3 4 4 3" xfId="12489"/>
    <cellStyle name="20% - Accent4 2 3 4 4 3 2" xfId="12490"/>
    <cellStyle name="20% - Accent4 2 3 4 4 4" xfId="12491"/>
    <cellStyle name="20% - Accent4 2 3 4 4 5" xfId="12492"/>
    <cellStyle name="20% - Accent4 2 3 4 4 6" xfId="12493"/>
    <cellStyle name="20% - Accent4 2 3 4 4 7" xfId="12494"/>
    <cellStyle name="20% - Accent4 2 3 4 4 8" xfId="12495"/>
    <cellStyle name="20% - Accent4 2 3 4 4 9" xfId="12496"/>
    <cellStyle name="20% - Accent4 2 3 4 5" xfId="12497"/>
    <cellStyle name="20% - Accent4 2 3 4 5 2" xfId="12498"/>
    <cellStyle name="20% - Accent4 2 3 4 5 3" xfId="12499"/>
    <cellStyle name="20% - Accent4 2 3 4 6" xfId="12500"/>
    <cellStyle name="20% - Accent4 2 3 4 6 2" xfId="12501"/>
    <cellStyle name="20% - Accent4 2 3 4 7" xfId="12502"/>
    <cellStyle name="20% - Accent4 2 3 4 8" xfId="12503"/>
    <cellStyle name="20% - Accent4 2 3 4 9" xfId="12504"/>
    <cellStyle name="20% - Accent4 2 3 5" xfId="12505"/>
    <cellStyle name="20% - Accent4 2 3 5 2" xfId="12506"/>
    <cellStyle name="20% - Accent4 2 3 5 2 2" xfId="12507"/>
    <cellStyle name="20% - Accent4 2 3 5 2 3" xfId="12508"/>
    <cellStyle name="20% - Accent4 2 3 5 3" xfId="12509"/>
    <cellStyle name="20% - Accent4 2 3 5 3 2" xfId="12510"/>
    <cellStyle name="20% - Accent4 2 3 5 4" xfId="12511"/>
    <cellStyle name="20% - Accent4 2 3 5 5" xfId="12512"/>
    <cellStyle name="20% - Accent4 2 3 5 6" xfId="12513"/>
    <cellStyle name="20% - Accent4 2 3 5 7" xfId="12514"/>
    <cellStyle name="20% - Accent4 2 3 5 8" xfId="12515"/>
    <cellStyle name="20% - Accent4 2 3 5 9" xfId="12516"/>
    <cellStyle name="20% - Accent4 2 3 6" xfId="12517"/>
    <cellStyle name="20% - Accent4 2 3 6 2" xfId="12518"/>
    <cellStyle name="20% - Accent4 2 3 6 2 2" xfId="12519"/>
    <cellStyle name="20% - Accent4 2 3 6 2 3" xfId="12520"/>
    <cellStyle name="20% - Accent4 2 3 6 3" xfId="12521"/>
    <cellStyle name="20% - Accent4 2 3 6 3 2" xfId="12522"/>
    <cellStyle name="20% - Accent4 2 3 6 4" xfId="12523"/>
    <cellStyle name="20% - Accent4 2 3 6 5" xfId="12524"/>
    <cellStyle name="20% - Accent4 2 3 6 6" xfId="12525"/>
    <cellStyle name="20% - Accent4 2 3 6 7" xfId="12526"/>
    <cellStyle name="20% - Accent4 2 3 6 8" xfId="12527"/>
    <cellStyle name="20% - Accent4 2 3 6 9" xfId="12528"/>
    <cellStyle name="20% - Accent4 2 3 7" xfId="12529"/>
    <cellStyle name="20% - Accent4 2 3 7 2" xfId="12530"/>
    <cellStyle name="20% - Accent4 2 3 7 2 2" xfId="12531"/>
    <cellStyle name="20% - Accent4 2 3 7 2 3" xfId="12532"/>
    <cellStyle name="20% - Accent4 2 3 7 3" xfId="12533"/>
    <cellStyle name="20% - Accent4 2 3 7 3 2" xfId="12534"/>
    <cellStyle name="20% - Accent4 2 3 7 4" xfId="12535"/>
    <cellStyle name="20% - Accent4 2 3 7 5" xfId="12536"/>
    <cellStyle name="20% - Accent4 2 3 7 6" xfId="12537"/>
    <cellStyle name="20% - Accent4 2 3 7 7" xfId="12538"/>
    <cellStyle name="20% - Accent4 2 3 7 8" xfId="12539"/>
    <cellStyle name="20% - Accent4 2 3 7 9" xfId="12540"/>
    <cellStyle name="20% - Accent4 2 3 8" xfId="12541"/>
    <cellStyle name="20% - Accent4 2 3 8 2" xfId="12542"/>
    <cellStyle name="20% - Accent4 2 3 8 3" xfId="12543"/>
    <cellStyle name="20% - Accent4 2 3 9" xfId="12544"/>
    <cellStyle name="20% - Accent4 2 3 9 2" xfId="12545"/>
    <cellStyle name="20% - Accent4 2 4" xfId="12546"/>
    <cellStyle name="20% - Accent4 2 4 10" xfId="12547"/>
    <cellStyle name="20% - Accent4 2 4 11" xfId="12548"/>
    <cellStyle name="20% - Accent4 2 4 12" xfId="12549"/>
    <cellStyle name="20% - Accent4 2 4 13" xfId="12550"/>
    <cellStyle name="20% - Accent4 2 4 14" xfId="12551"/>
    <cellStyle name="20% - Accent4 2 4 15" xfId="12552"/>
    <cellStyle name="20% - Accent4 2 4 2" xfId="12553"/>
    <cellStyle name="20% - Accent4 2 4 2 10" xfId="12554"/>
    <cellStyle name="20% - Accent4 2 4 2 11" xfId="12555"/>
    <cellStyle name="20% - Accent4 2 4 2 12" xfId="12556"/>
    <cellStyle name="20% - Accent4 2 4 2 13" xfId="12557"/>
    <cellStyle name="20% - Accent4 2 4 2 2" xfId="12558"/>
    <cellStyle name="20% - Accent4 2 4 2 2 10" xfId="12559"/>
    <cellStyle name="20% - Accent4 2 4 2 2 11" xfId="12560"/>
    <cellStyle name="20% - Accent4 2 4 2 2 12" xfId="12561"/>
    <cellStyle name="20% - Accent4 2 4 2 2 2" xfId="12562"/>
    <cellStyle name="20% - Accent4 2 4 2 2 2 2" xfId="12563"/>
    <cellStyle name="20% - Accent4 2 4 2 2 2 2 2" xfId="12564"/>
    <cellStyle name="20% - Accent4 2 4 2 2 2 2 3" xfId="12565"/>
    <cellStyle name="20% - Accent4 2 4 2 2 2 3" xfId="12566"/>
    <cellStyle name="20% - Accent4 2 4 2 2 2 3 2" xfId="12567"/>
    <cellStyle name="20% - Accent4 2 4 2 2 2 4" xfId="12568"/>
    <cellStyle name="20% - Accent4 2 4 2 2 2 5" xfId="12569"/>
    <cellStyle name="20% - Accent4 2 4 2 2 2 6" xfId="12570"/>
    <cellStyle name="20% - Accent4 2 4 2 2 2 7" xfId="12571"/>
    <cellStyle name="20% - Accent4 2 4 2 2 2 8" xfId="12572"/>
    <cellStyle name="20% - Accent4 2 4 2 2 2 9" xfId="12573"/>
    <cellStyle name="20% - Accent4 2 4 2 2 3" xfId="12574"/>
    <cellStyle name="20% - Accent4 2 4 2 2 3 2" xfId="12575"/>
    <cellStyle name="20% - Accent4 2 4 2 2 3 2 2" xfId="12576"/>
    <cellStyle name="20% - Accent4 2 4 2 2 3 2 3" xfId="12577"/>
    <cellStyle name="20% - Accent4 2 4 2 2 3 3" xfId="12578"/>
    <cellStyle name="20% - Accent4 2 4 2 2 3 3 2" xfId="12579"/>
    <cellStyle name="20% - Accent4 2 4 2 2 3 4" xfId="12580"/>
    <cellStyle name="20% - Accent4 2 4 2 2 3 5" xfId="12581"/>
    <cellStyle name="20% - Accent4 2 4 2 2 3 6" xfId="12582"/>
    <cellStyle name="20% - Accent4 2 4 2 2 3 7" xfId="12583"/>
    <cellStyle name="20% - Accent4 2 4 2 2 3 8" xfId="12584"/>
    <cellStyle name="20% - Accent4 2 4 2 2 3 9" xfId="12585"/>
    <cellStyle name="20% - Accent4 2 4 2 2 4" xfId="12586"/>
    <cellStyle name="20% - Accent4 2 4 2 2 4 2" xfId="12587"/>
    <cellStyle name="20% - Accent4 2 4 2 2 4 2 2" xfId="12588"/>
    <cellStyle name="20% - Accent4 2 4 2 2 4 2 3" xfId="12589"/>
    <cellStyle name="20% - Accent4 2 4 2 2 4 3" xfId="12590"/>
    <cellStyle name="20% - Accent4 2 4 2 2 4 3 2" xfId="12591"/>
    <cellStyle name="20% - Accent4 2 4 2 2 4 4" xfId="12592"/>
    <cellStyle name="20% - Accent4 2 4 2 2 4 5" xfId="12593"/>
    <cellStyle name="20% - Accent4 2 4 2 2 4 6" xfId="12594"/>
    <cellStyle name="20% - Accent4 2 4 2 2 4 7" xfId="12595"/>
    <cellStyle name="20% - Accent4 2 4 2 2 4 8" xfId="12596"/>
    <cellStyle name="20% - Accent4 2 4 2 2 4 9" xfId="12597"/>
    <cellStyle name="20% - Accent4 2 4 2 2 5" xfId="12598"/>
    <cellStyle name="20% - Accent4 2 4 2 2 5 2" xfId="12599"/>
    <cellStyle name="20% - Accent4 2 4 2 2 5 3" xfId="12600"/>
    <cellStyle name="20% - Accent4 2 4 2 2 6" xfId="12601"/>
    <cellStyle name="20% - Accent4 2 4 2 2 6 2" xfId="12602"/>
    <cellStyle name="20% - Accent4 2 4 2 2 7" xfId="12603"/>
    <cellStyle name="20% - Accent4 2 4 2 2 8" xfId="12604"/>
    <cellStyle name="20% - Accent4 2 4 2 2 9" xfId="12605"/>
    <cellStyle name="20% - Accent4 2 4 2 3" xfId="12606"/>
    <cellStyle name="20% - Accent4 2 4 2 3 2" xfId="12607"/>
    <cellStyle name="20% - Accent4 2 4 2 3 2 2" xfId="12608"/>
    <cellStyle name="20% - Accent4 2 4 2 3 2 3" xfId="12609"/>
    <cellStyle name="20% - Accent4 2 4 2 3 3" xfId="12610"/>
    <cellStyle name="20% - Accent4 2 4 2 3 3 2" xfId="12611"/>
    <cellStyle name="20% - Accent4 2 4 2 3 4" xfId="12612"/>
    <cellStyle name="20% - Accent4 2 4 2 3 5" xfId="12613"/>
    <cellStyle name="20% - Accent4 2 4 2 3 6" xfId="12614"/>
    <cellStyle name="20% - Accent4 2 4 2 3 7" xfId="12615"/>
    <cellStyle name="20% - Accent4 2 4 2 3 8" xfId="12616"/>
    <cellStyle name="20% - Accent4 2 4 2 3 9" xfId="12617"/>
    <cellStyle name="20% - Accent4 2 4 2 4" xfId="12618"/>
    <cellStyle name="20% - Accent4 2 4 2 4 2" xfId="12619"/>
    <cellStyle name="20% - Accent4 2 4 2 4 2 2" xfId="12620"/>
    <cellStyle name="20% - Accent4 2 4 2 4 2 3" xfId="12621"/>
    <cellStyle name="20% - Accent4 2 4 2 4 3" xfId="12622"/>
    <cellStyle name="20% - Accent4 2 4 2 4 3 2" xfId="12623"/>
    <cellStyle name="20% - Accent4 2 4 2 4 4" xfId="12624"/>
    <cellStyle name="20% - Accent4 2 4 2 4 5" xfId="12625"/>
    <cellStyle name="20% - Accent4 2 4 2 4 6" xfId="12626"/>
    <cellStyle name="20% - Accent4 2 4 2 4 7" xfId="12627"/>
    <cellStyle name="20% - Accent4 2 4 2 4 8" xfId="12628"/>
    <cellStyle name="20% - Accent4 2 4 2 4 9" xfId="12629"/>
    <cellStyle name="20% - Accent4 2 4 2 5" xfId="12630"/>
    <cellStyle name="20% - Accent4 2 4 2 5 2" xfId="12631"/>
    <cellStyle name="20% - Accent4 2 4 2 5 2 2" xfId="12632"/>
    <cellStyle name="20% - Accent4 2 4 2 5 2 3" xfId="12633"/>
    <cellStyle name="20% - Accent4 2 4 2 5 3" xfId="12634"/>
    <cellStyle name="20% - Accent4 2 4 2 5 3 2" xfId="12635"/>
    <cellStyle name="20% - Accent4 2 4 2 5 4" xfId="12636"/>
    <cellStyle name="20% - Accent4 2 4 2 5 5" xfId="12637"/>
    <cellStyle name="20% - Accent4 2 4 2 5 6" xfId="12638"/>
    <cellStyle name="20% - Accent4 2 4 2 5 7" xfId="12639"/>
    <cellStyle name="20% - Accent4 2 4 2 5 8" xfId="12640"/>
    <cellStyle name="20% - Accent4 2 4 2 5 9" xfId="12641"/>
    <cellStyle name="20% - Accent4 2 4 2 6" xfId="12642"/>
    <cellStyle name="20% - Accent4 2 4 2 6 2" xfId="12643"/>
    <cellStyle name="20% - Accent4 2 4 2 6 3" xfId="12644"/>
    <cellStyle name="20% - Accent4 2 4 2 7" xfId="12645"/>
    <cellStyle name="20% - Accent4 2 4 2 7 2" xfId="12646"/>
    <cellStyle name="20% - Accent4 2 4 2 8" xfId="12647"/>
    <cellStyle name="20% - Accent4 2 4 2 9" xfId="12648"/>
    <cellStyle name="20% - Accent4 2 4 3" xfId="12649"/>
    <cellStyle name="20% - Accent4 2 4 3 10" xfId="12650"/>
    <cellStyle name="20% - Accent4 2 4 3 11" xfId="12651"/>
    <cellStyle name="20% - Accent4 2 4 3 12" xfId="12652"/>
    <cellStyle name="20% - Accent4 2 4 3 13" xfId="12653"/>
    <cellStyle name="20% - Accent4 2 4 3 2" xfId="12654"/>
    <cellStyle name="20% - Accent4 2 4 3 2 10" xfId="12655"/>
    <cellStyle name="20% - Accent4 2 4 3 2 11" xfId="12656"/>
    <cellStyle name="20% - Accent4 2 4 3 2 12" xfId="12657"/>
    <cellStyle name="20% - Accent4 2 4 3 2 2" xfId="12658"/>
    <cellStyle name="20% - Accent4 2 4 3 2 2 2" xfId="12659"/>
    <cellStyle name="20% - Accent4 2 4 3 2 2 2 2" xfId="12660"/>
    <cellStyle name="20% - Accent4 2 4 3 2 2 2 3" xfId="12661"/>
    <cellStyle name="20% - Accent4 2 4 3 2 2 3" xfId="12662"/>
    <cellStyle name="20% - Accent4 2 4 3 2 2 3 2" xfId="12663"/>
    <cellStyle name="20% - Accent4 2 4 3 2 2 4" xfId="12664"/>
    <cellStyle name="20% - Accent4 2 4 3 2 2 5" xfId="12665"/>
    <cellStyle name="20% - Accent4 2 4 3 2 2 6" xfId="12666"/>
    <cellStyle name="20% - Accent4 2 4 3 2 2 7" xfId="12667"/>
    <cellStyle name="20% - Accent4 2 4 3 2 2 8" xfId="12668"/>
    <cellStyle name="20% - Accent4 2 4 3 2 2 9" xfId="12669"/>
    <cellStyle name="20% - Accent4 2 4 3 2 3" xfId="12670"/>
    <cellStyle name="20% - Accent4 2 4 3 2 3 2" xfId="12671"/>
    <cellStyle name="20% - Accent4 2 4 3 2 3 2 2" xfId="12672"/>
    <cellStyle name="20% - Accent4 2 4 3 2 3 2 3" xfId="12673"/>
    <cellStyle name="20% - Accent4 2 4 3 2 3 3" xfId="12674"/>
    <cellStyle name="20% - Accent4 2 4 3 2 3 3 2" xfId="12675"/>
    <cellStyle name="20% - Accent4 2 4 3 2 3 4" xfId="12676"/>
    <cellStyle name="20% - Accent4 2 4 3 2 3 5" xfId="12677"/>
    <cellStyle name="20% - Accent4 2 4 3 2 3 6" xfId="12678"/>
    <cellStyle name="20% - Accent4 2 4 3 2 3 7" xfId="12679"/>
    <cellStyle name="20% - Accent4 2 4 3 2 3 8" xfId="12680"/>
    <cellStyle name="20% - Accent4 2 4 3 2 3 9" xfId="12681"/>
    <cellStyle name="20% - Accent4 2 4 3 2 4" xfId="12682"/>
    <cellStyle name="20% - Accent4 2 4 3 2 4 2" xfId="12683"/>
    <cellStyle name="20% - Accent4 2 4 3 2 4 2 2" xfId="12684"/>
    <cellStyle name="20% - Accent4 2 4 3 2 4 2 3" xfId="12685"/>
    <cellStyle name="20% - Accent4 2 4 3 2 4 3" xfId="12686"/>
    <cellStyle name="20% - Accent4 2 4 3 2 4 3 2" xfId="12687"/>
    <cellStyle name="20% - Accent4 2 4 3 2 4 4" xfId="12688"/>
    <cellStyle name="20% - Accent4 2 4 3 2 4 5" xfId="12689"/>
    <cellStyle name="20% - Accent4 2 4 3 2 4 6" xfId="12690"/>
    <cellStyle name="20% - Accent4 2 4 3 2 4 7" xfId="12691"/>
    <cellStyle name="20% - Accent4 2 4 3 2 4 8" xfId="12692"/>
    <cellStyle name="20% - Accent4 2 4 3 2 4 9" xfId="12693"/>
    <cellStyle name="20% - Accent4 2 4 3 2 5" xfId="12694"/>
    <cellStyle name="20% - Accent4 2 4 3 2 5 2" xfId="12695"/>
    <cellStyle name="20% - Accent4 2 4 3 2 5 3" xfId="12696"/>
    <cellStyle name="20% - Accent4 2 4 3 2 6" xfId="12697"/>
    <cellStyle name="20% - Accent4 2 4 3 2 6 2" xfId="12698"/>
    <cellStyle name="20% - Accent4 2 4 3 2 7" xfId="12699"/>
    <cellStyle name="20% - Accent4 2 4 3 2 8" xfId="12700"/>
    <cellStyle name="20% - Accent4 2 4 3 2 9" xfId="12701"/>
    <cellStyle name="20% - Accent4 2 4 3 3" xfId="12702"/>
    <cellStyle name="20% - Accent4 2 4 3 3 2" xfId="12703"/>
    <cellStyle name="20% - Accent4 2 4 3 3 2 2" xfId="12704"/>
    <cellStyle name="20% - Accent4 2 4 3 3 2 3" xfId="12705"/>
    <cellStyle name="20% - Accent4 2 4 3 3 3" xfId="12706"/>
    <cellStyle name="20% - Accent4 2 4 3 3 3 2" xfId="12707"/>
    <cellStyle name="20% - Accent4 2 4 3 3 4" xfId="12708"/>
    <cellStyle name="20% - Accent4 2 4 3 3 5" xfId="12709"/>
    <cellStyle name="20% - Accent4 2 4 3 3 6" xfId="12710"/>
    <cellStyle name="20% - Accent4 2 4 3 3 7" xfId="12711"/>
    <cellStyle name="20% - Accent4 2 4 3 3 8" xfId="12712"/>
    <cellStyle name="20% - Accent4 2 4 3 3 9" xfId="12713"/>
    <cellStyle name="20% - Accent4 2 4 3 4" xfId="12714"/>
    <cellStyle name="20% - Accent4 2 4 3 4 2" xfId="12715"/>
    <cellStyle name="20% - Accent4 2 4 3 4 2 2" xfId="12716"/>
    <cellStyle name="20% - Accent4 2 4 3 4 2 3" xfId="12717"/>
    <cellStyle name="20% - Accent4 2 4 3 4 3" xfId="12718"/>
    <cellStyle name="20% - Accent4 2 4 3 4 3 2" xfId="12719"/>
    <cellStyle name="20% - Accent4 2 4 3 4 4" xfId="12720"/>
    <cellStyle name="20% - Accent4 2 4 3 4 5" xfId="12721"/>
    <cellStyle name="20% - Accent4 2 4 3 4 6" xfId="12722"/>
    <cellStyle name="20% - Accent4 2 4 3 4 7" xfId="12723"/>
    <cellStyle name="20% - Accent4 2 4 3 4 8" xfId="12724"/>
    <cellStyle name="20% - Accent4 2 4 3 4 9" xfId="12725"/>
    <cellStyle name="20% - Accent4 2 4 3 5" xfId="12726"/>
    <cellStyle name="20% - Accent4 2 4 3 5 2" xfId="12727"/>
    <cellStyle name="20% - Accent4 2 4 3 5 2 2" xfId="12728"/>
    <cellStyle name="20% - Accent4 2 4 3 5 2 3" xfId="12729"/>
    <cellStyle name="20% - Accent4 2 4 3 5 3" xfId="12730"/>
    <cellStyle name="20% - Accent4 2 4 3 5 3 2" xfId="12731"/>
    <cellStyle name="20% - Accent4 2 4 3 5 4" xfId="12732"/>
    <cellStyle name="20% - Accent4 2 4 3 5 5" xfId="12733"/>
    <cellStyle name="20% - Accent4 2 4 3 5 6" xfId="12734"/>
    <cellStyle name="20% - Accent4 2 4 3 5 7" xfId="12735"/>
    <cellStyle name="20% - Accent4 2 4 3 5 8" xfId="12736"/>
    <cellStyle name="20% - Accent4 2 4 3 5 9" xfId="12737"/>
    <cellStyle name="20% - Accent4 2 4 3 6" xfId="12738"/>
    <cellStyle name="20% - Accent4 2 4 3 6 2" xfId="12739"/>
    <cellStyle name="20% - Accent4 2 4 3 6 3" xfId="12740"/>
    <cellStyle name="20% - Accent4 2 4 3 7" xfId="12741"/>
    <cellStyle name="20% - Accent4 2 4 3 7 2" xfId="12742"/>
    <cellStyle name="20% - Accent4 2 4 3 8" xfId="12743"/>
    <cellStyle name="20% - Accent4 2 4 3 9" xfId="12744"/>
    <cellStyle name="20% - Accent4 2 4 4" xfId="12745"/>
    <cellStyle name="20% - Accent4 2 4 4 10" xfId="12746"/>
    <cellStyle name="20% - Accent4 2 4 4 11" xfId="12747"/>
    <cellStyle name="20% - Accent4 2 4 4 12" xfId="12748"/>
    <cellStyle name="20% - Accent4 2 4 4 2" xfId="12749"/>
    <cellStyle name="20% - Accent4 2 4 4 2 2" xfId="12750"/>
    <cellStyle name="20% - Accent4 2 4 4 2 2 2" xfId="12751"/>
    <cellStyle name="20% - Accent4 2 4 4 2 2 3" xfId="12752"/>
    <cellStyle name="20% - Accent4 2 4 4 2 3" xfId="12753"/>
    <cellStyle name="20% - Accent4 2 4 4 2 3 2" xfId="12754"/>
    <cellStyle name="20% - Accent4 2 4 4 2 4" xfId="12755"/>
    <cellStyle name="20% - Accent4 2 4 4 2 5" xfId="12756"/>
    <cellStyle name="20% - Accent4 2 4 4 2 6" xfId="12757"/>
    <cellStyle name="20% - Accent4 2 4 4 2 7" xfId="12758"/>
    <cellStyle name="20% - Accent4 2 4 4 2 8" xfId="12759"/>
    <cellStyle name="20% - Accent4 2 4 4 2 9" xfId="12760"/>
    <cellStyle name="20% - Accent4 2 4 4 3" xfId="12761"/>
    <cellStyle name="20% - Accent4 2 4 4 3 2" xfId="12762"/>
    <cellStyle name="20% - Accent4 2 4 4 3 2 2" xfId="12763"/>
    <cellStyle name="20% - Accent4 2 4 4 3 2 3" xfId="12764"/>
    <cellStyle name="20% - Accent4 2 4 4 3 3" xfId="12765"/>
    <cellStyle name="20% - Accent4 2 4 4 3 3 2" xfId="12766"/>
    <cellStyle name="20% - Accent4 2 4 4 3 4" xfId="12767"/>
    <cellStyle name="20% - Accent4 2 4 4 3 5" xfId="12768"/>
    <cellStyle name="20% - Accent4 2 4 4 3 6" xfId="12769"/>
    <cellStyle name="20% - Accent4 2 4 4 3 7" xfId="12770"/>
    <cellStyle name="20% - Accent4 2 4 4 3 8" xfId="12771"/>
    <cellStyle name="20% - Accent4 2 4 4 3 9" xfId="12772"/>
    <cellStyle name="20% - Accent4 2 4 4 4" xfId="12773"/>
    <cellStyle name="20% - Accent4 2 4 4 4 2" xfId="12774"/>
    <cellStyle name="20% - Accent4 2 4 4 4 2 2" xfId="12775"/>
    <cellStyle name="20% - Accent4 2 4 4 4 2 3" xfId="12776"/>
    <cellStyle name="20% - Accent4 2 4 4 4 3" xfId="12777"/>
    <cellStyle name="20% - Accent4 2 4 4 4 3 2" xfId="12778"/>
    <cellStyle name="20% - Accent4 2 4 4 4 4" xfId="12779"/>
    <cellStyle name="20% - Accent4 2 4 4 4 5" xfId="12780"/>
    <cellStyle name="20% - Accent4 2 4 4 4 6" xfId="12781"/>
    <cellStyle name="20% - Accent4 2 4 4 4 7" xfId="12782"/>
    <cellStyle name="20% - Accent4 2 4 4 4 8" xfId="12783"/>
    <cellStyle name="20% - Accent4 2 4 4 4 9" xfId="12784"/>
    <cellStyle name="20% - Accent4 2 4 4 5" xfId="12785"/>
    <cellStyle name="20% - Accent4 2 4 4 5 2" xfId="12786"/>
    <cellStyle name="20% - Accent4 2 4 4 5 3" xfId="12787"/>
    <cellStyle name="20% - Accent4 2 4 4 6" xfId="12788"/>
    <cellStyle name="20% - Accent4 2 4 4 6 2" xfId="12789"/>
    <cellStyle name="20% - Accent4 2 4 4 7" xfId="12790"/>
    <cellStyle name="20% - Accent4 2 4 4 8" xfId="12791"/>
    <cellStyle name="20% - Accent4 2 4 4 9" xfId="12792"/>
    <cellStyle name="20% - Accent4 2 4 5" xfId="12793"/>
    <cellStyle name="20% - Accent4 2 4 5 2" xfId="12794"/>
    <cellStyle name="20% - Accent4 2 4 5 2 2" xfId="12795"/>
    <cellStyle name="20% - Accent4 2 4 5 2 3" xfId="12796"/>
    <cellStyle name="20% - Accent4 2 4 5 3" xfId="12797"/>
    <cellStyle name="20% - Accent4 2 4 5 3 2" xfId="12798"/>
    <cellStyle name="20% - Accent4 2 4 5 4" xfId="12799"/>
    <cellStyle name="20% - Accent4 2 4 5 5" xfId="12800"/>
    <cellStyle name="20% - Accent4 2 4 5 6" xfId="12801"/>
    <cellStyle name="20% - Accent4 2 4 5 7" xfId="12802"/>
    <cellStyle name="20% - Accent4 2 4 5 8" xfId="12803"/>
    <cellStyle name="20% - Accent4 2 4 5 9" xfId="12804"/>
    <cellStyle name="20% - Accent4 2 4 6" xfId="12805"/>
    <cellStyle name="20% - Accent4 2 4 6 2" xfId="12806"/>
    <cellStyle name="20% - Accent4 2 4 6 2 2" xfId="12807"/>
    <cellStyle name="20% - Accent4 2 4 6 2 3" xfId="12808"/>
    <cellStyle name="20% - Accent4 2 4 6 3" xfId="12809"/>
    <cellStyle name="20% - Accent4 2 4 6 3 2" xfId="12810"/>
    <cellStyle name="20% - Accent4 2 4 6 4" xfId="12811"/>
    <cellStyle name="20% - Accent4 2 4 6 5" xfId="12812"/>
    <cellStyle name="20% - Accent4 2 4 6 6" xfId="12813"/>
    <cellStyle name="20% - Accent4 2 4 6 7" xfId="12814"/>
    <cellStyle name="20% - Accent4 2 4 6 8" xfId="12815"/>
    <cellStyle name="20% - Accent4 2 4 6 9" xfId="12816"/>
    <cellStyle name="20% - Accent4 2 4 7" xfId="12817"/>
    <cellStyle name="20% - Accent4 2 4 7 2" xfId="12818"/>
    <cellStyle name="20% - Accent4 2 4 7 2 2" xfId="12819"/>
    <cellStyle name="20% - Accent4 2 4 7 2 3" xfId="12820"/>
    <cellStyle name="20% - Accent4 2 4 7 3" xfId="12821"/>
    <cellStyle name="20% - Accent4 2 4 7 3 2" xfId="12822"/>
    <cellStyle name="20% - Accent4 2 4 7 4" xfId="12823"/>
    <cellStyle name="20% - Accent4 2 4 7 5" xfId="12824"/>
    <cellStyle name="20% - Accent4 2 4 7 6" xfId="12825"/>
    <cellStyle name="20% - Accent4 2 4 7 7" xfId="12826"/>
    <cellStyle name="20% - Accent4 2 4 7 8" xfId="12827"/>
    <cellStyle name="20% - Accent4 2 4 7 9" xfId="12828"/>
    <cellStyle name="20% - Accent4 2 4 8" xfId="12829"/>
    <cellStyle name="20% - Accent4 2 4 8 2" xfId="12830"/>
    <cellStyle name="20% - Accent4 2 4 8 3" xfId="12831"/>
    <cellStyle name="20% - Accent4 2 4 9" xfId="12832"/>
    <cellStyle name="20% - Accent4 2 4 9 2" xfId="12833"/>
    <cellStyle name="20% - Accent4 2 5" xfId="12834"/>
    <cellStyle name="20% - Accent4 2 5 10" xfId="12835"/>
    <cellStyle name="20% - Accent4 2 5 11" xfId="12836"/>
    <cellStyle name="20% - Accent4 2 5 12" xfId="12837"/>
    <cellStyle name="20% - Accent4 2 5 13" xfId="12838"/>
    <cellStyle name="20% - Accent4 2 5 14" xfId="12839"/>
    <cellStyle name="20% - Accent4 2 5 15" xfId="12840"/>
    <cellStyle name="20% - Accent4 2 5 2" xfId="12841"/>
    <cellStyle name="20% - Accent4 2 5 2 10" xfId="12842"/>
    <cellStyle name="20% - Accent4 2 5 2 11" xfId="12843"/>
    <cellStyle name="20% - Accent4 2 5 2 12" xfId="12844"/>
    <cellStyle name="20% - Accent4 2 5 2 13" xfId="12845"/>
    <cellStyle name="20% - Accent4 2 5 2 2" xfId="12846"/>
    <cellStyle name="20% - Accent4 2 5 2 2 10" xfId="12847"/>
    <cellStyle name="20% - Accent4 2 5 2 2 11" xfId="12848"/>
    <cellStyle name="20% - Accent4 2 5 2 2 12" xfId="12849"/>
    <cellStyle name="20% - Accent4 2 5 2 2 2" xfId="12850"/>
    <cellStyle name="20% - Accent4 2 5 2 2 2 2" xfId="12851"/>
    <cellStyle name="20% - Accent4 2 5 2 2 2 2 2" xfId="12852"/>
    <cellStyle name="20% - Accent4 2 5 2 2 2 2 3" xfId="12853"/>
    <cellStyle name="20% - Accent4 2 5 2 2 2 3" xfId="12854"/>
    <cellStyle name="20% - Accent4 2 5 2 2 2 3 2" xfId="12855"/>
    <cellStyle name="20% - Accent4 2 5 2 2 2 4" xfId="12856"/>
    <cellStyle name="20% - Accent4 2 5 2 2 2 5" xfId="12857"/>
    <cellStyle name="20% - Accent4 2 5 2 2 2 6" xfId="12858"/>
    <cellStyle name="20% - Accent4 2 5 2 2 2 7" xfId="12859"/>
    <cellStyle name="20% - Accent4 2 5 2 2 2 8" xfId="12860"/>
    <cellStyle name="20% - Accent4 2 5 2 2 2 9" xfId="12861"/>
    <cellStyle name="20% - Accent4 2 5 2 2 3" xfId="12862"/>
    <cellStyle name="20% - Accent4 2 5 2 2 3 2" xfId="12863"/>
    <cellStyle name="20% - Accent4 2 5 2 2 3 2 2" xfId="12864"/>
    <cellStyle name="20% - Accent4 2 5 2 2 3 2 3" xfId="12865"/>
    <cellStyle name="20% - Accent4 2 5 2 2 3 3" xfId="12866"/>
    <cellStyle name="20% - Accent4 2 5 2 2 3 3 2" xfId="12867"/>
    <cellStyle name="20% - Accent4 2 5 2 2 3 4" xfId="12868"/>
    <cellStyle name="20% - Accent4 2 5 2 2 3 5" xfId="12869"/>
    <cellStyle name="20% - Accent4 2 5 2 2 3 6" xfId="12870"/>
    <cellStyle name="20% - Accent4 2 5 2 2 3 7" xfId="12871"/>
    <cellStyle name="20% - Accent4 2 5 2 2 3 8" xfId="12872"/>
    <cellStyle name="20% - Accent4 2 5 2 2 3 9" xfId="12873"/>
    <cellStyle name="20% - Accent4 2 5 2 2 4" xfId="12874"/>
    <cellStyle name="20% - Accent4 2 5 2 2 4 2" xfId="12875"/>
    <cellStyle name="20% - Accent4 2 5 2 2 4 2 2" xfId="12876"/>
    <cellStyle name="20% - Accent4 2 5 2 2 4 2 3" xfId="12877"/>
    <cellStyle name="20% - Accent4 2 5 2 2 4 3" xfId="12878"/>
    <cellStyle name="20% - Accent4 2 5 2 2 4 3 2" xfId="12879"/>
    <cellStyle name="20% - Accent4 2 5 2 2 4 4" xfId="12880"/>
    <cellStyle name="20% - Accent4 2 5 2 2 4 5" xfId="12881"/>
    <cellStyle name="20% - Accent4 2 5 2 2 4 6" xfId="12882"/>
    <cellStyle name="20% - Accent4 2 5 2 2 4 7" xfId="12883"/>
    <cellStyle name="20% - Accent4 2 5 2 2 4 8" xfId="12884"/>
    <cellStyle name="20% - Accent4 2 5 2 2 4 9" xfId="12885"/>
    <cellStyle name="20% - Accent4 2 5 2 2 5" xfId="12886"/>
    <cellStyle name="20% - Accent4 2 5 2 2 5 2" xfId="12887"/>
    <cellStyle name="20% - Accent4 2 5 2 2 5 3" xfId="12888"/>
    <cellStyle name="20% - Accent4 2 5 2 2 6" xfId="12889"/>
    <cellStyle name="20% - Accent4 2 5 2 2 6 2" xfId="12890"/>
    <cellStyle name="20% - Accent4 2 5 2 2 7" xfId="12891"/>
    <cellStyle name="20% - Accent4 2 5 2 2 8" xfId="12892"/>
    <cellStyle name="20% - Accent4 2 5 2 2 9" xfId="12893"/>
    <cellStyle name="20% - Accent4 2 5 2 3" xfId="12894"/>
    <cellStyle name="20% - Accent4 2 5 2 3 2" xfId="12895"/>
    <cellStyle name="20% - Accent4 2 5 2 3 2 2" xfId="12896"/>
    <cellStyle name="20% - Accent4 2 5 2 3 2 3" xfId="12897"/>
    <cellStyle name="20% - Accent4 2 5 2 3 3" xfId="12898"/>
    <cellStyle name="20% - Accent4 2 5 2 3 3 2" xfId="12899"/>
    <cellStyle name="20% - Accent4 2 5 2 3 4" xfId="12900"/>
    <cellStyle name="20% - Accent4 2 5 2 3 5" xfId="12901"/>
    <cellStyle name="20% - Accent4 2 5 2 3 6" xfId="12902"/>
    <cellStyle name="20% - Accent4 2 5 2 3 7" xfId="12903"/>
    <cellStyle name="20% - Accent4 2 5 2 3 8" xfId="12904"/>
    <cellStyle name="20% - Accent4 2 5 2 3 9" xfId="12905"/>
    <cellStyle name="20% - Accent4 2 5 2 4" xfId="12906"/>
    <cellStyle name="20% - Accent4 2 5 2 4 2" xfId="12907"/>
    <cellStyle name="20% - Accent4 2 5 2 4 2 2" xfId="12908"/>
    <cellStyle name="20% - Accent4 2 5 2 4 2 3" xfId="12909"/>
    <cellStyle name="20% - Accent4 2 5 2 4 3" xfId="12910"/>
    <cellStyle name="20% - Accent4 2 5 2 4 3 2" xfId="12911"/>
    <cellStyle name="20% - Accent4 2 5 2 4 4" xfId="12912"/>
    <cellStyle name="20% - Accent4 2 5 2 4 5" xfId="12913"/>
    <cellStyle name="20% - Accent4 2 5 2 4 6" xfId="12914"/>
    <cellStyle name="20% - Accent4 2 5 2 4 7" xfId="12915"/>
    <cellStyle name="20% - Accent4 2 5 2 4 8" xfId="12916"/>
    <cellStyle name="20% - Accent4 2 5 2 4 9" xfId="12917"/>
    <cellStyle name="20% - Accent4 2 5 2 5" xfId="12918"/>
    <cellStyle name="20% - Accent4 2 5 2 5 2" xfId="12919"/>
    <cellStyle name="20% - Accent4 2 5 2 5 2 2" xfId="12920"/>
    <cellStyle name="20% - Accent4 2 5 2 5 2 3" xfId="12921"/>
    <cellStyle name="20% - Accent4 2 5 2 5 3" xfId="12922"/>
    <cellStyle name="20% - Accent4 2 5 2 5 3 2" xfId="12923"/>
    <cellStyle name="20% - Accent4 2 5 2 5 4" xfId="12924"/>
    <cellStyle name="20% - Accent4 2 5 2 5 5" xfId="12925"/>
    <cellStyle name="20% - Accent4 2 5 2 5 6" xfId="12926"/>
    <cellStyle name="20% - Accent4 2 5 2 5 7" xfId="12927"/>
    <cellStyle name="20% - Accent4 2 5 2 5 8" xfId="12928"/>
    <cellStyle name="20% - Accent4 2 5 2 5 9" xfId="12929"/>
    <cellStyle name="20% - Accent4 2 5 2 6" xfId="12930"/>
    <cellStyle name="20% - Accent4 2 5 2 6 2" xfId="12931"/>
    <cellStyle name="20% - Accent4 2 5 2 6 3" xfId="12932"/>
    <cellStyle name="20% - Accent4 2 5 2 7" xfId="12933"/>
    <cellStyle name="20% - Accent4 2 5 2 7 2" xfId="12934"/>
    <cellStyle name="20% - Accent4 2 5 2 8" xfId="12935"/>
    <cellStyle name="20% - Accent4 2 5 2 9" xfId="12936"/>
    <cellStyle name="20% - Accent4 2 5 3" xfId="12937"/>
    <cellStyle name="20% - Accent4 2 5 3 10" xfId="12938"/>
    <cellStyle name="20% - Accent4 2 5 3 11" xfId="12939"/>
    <cellStyle name="20% - Accent4 2 5 3 12" xfId="12940"/>
    <cellStyle name="20% - Accent4 2 5 3 13" xfId="12941"/>
    <cellStyle name="20% - Accent4 2 5 3 2" xfId="12942"/>
    <cellStyle name="20% - Accent4 2 5 3 2 10" xfId="12943"/>
    <cellStyle name="20% - Accent4 2 5 3 2 11" xfId="12944"/>
    <cellStyle name="20% - Accent4 2 5 3 2 12" xfId="12945"/>
    <cellStyle name="20% - Accent4 2 5 3 2 2" xfId="12946"/>
    <cellStyle name="20% - Accent4 2 5 3 2 2 2" xfId="12947"/>
    <cellStyle name="20% - Accent4 2 5 3 2 2 2 2" xfId="12948"/>
    <cellStyle name="20% - Accent4 2 5 3 2 2 2 3" xfId="12949"/>
    <cellStyle name="20% - Accent4 2 5 3 2 2 3" xfId="12950"/>
    <cellStyle name="20% - Accent4 2 5 3 2 2 3 2" xfId="12951"/>
    <cellStyle name="20% - Accent4 2 5 3 2 2 4" xfId="12952"/>
    <cellStyle name="20% - Accent4 2 5 3 2 2 5" xfId="12953"/>
    <cellStyle name="20% - Accent4 2 5 3 2 2 6" xfId="12954"/>
    <cellStyle name="20% - Accent4 2 5 3 2 2 7" xfId="12955"/>
    <cellStyle name="20% - Accent4 2 5 3 2 2 8" xfId="12956"/>
    <cellStyle name="20% - Accent4 2 5 3 2 2 9" xfId="12957"/>
    <cellStyle name="20% - Accent4 2 5 3 2 3" xfId="12958"/>
    <cellStyle name="20% - Accent4 2 5 3 2 3 2" xfId="12959"/>
    <cellStyle name="20% - Accent4 2 5 3 2 3 2 2" xfId="12960"/>
    <cellStyle name="20% - Accent4 2 5 3 2 3 2 3" xfId="12961"/>
    <cellStyle name="20% - Accent4 2 5 3 2 3 3" xfId="12962"/>
    <cellStyle name="20% - Accent4 2 5 3 2 3 3 2" xfId="12963"/>
    <cellStyle name="20% - Accent4 2 5 3 2 3 4" xfId="12964"/>
    <cellStyle name="20% - Accent4 2 5 3 2 3 5" xfId="12965"/>
    <cellStyle name="20% - Accent4 2 5 3 2 3 6" xfId="12966"/>
    <cellStyle name="20% - Accent4 2 5 3 2 3 7" xfId="12967"/>
    <cellStyle name="20% - Accent4 2 5 3 2 3 8" xfId="12968"/>
    <cellStyle name="20% - Accent4 2 5 3 2 3 9" xfId="12969"/>
    <cellStyle name="20% - Accent4 2 5 3 2 4" xfId="12970"/>
    <cellStyle name="20% - Accent4 2 5 3 2 4 2" xfId="12971"/>
    <cellStyle name="20% - Accent4 2 5 3 2 4 2 2" xfId="12972"/>
    <cellStyle name="20% - Accent4 2 5 3 2 4 2 3" xfId="12973"/>
    <cellStyle name="20% - Accent4 2 5 3 2 4 3" xfId="12974"/>
    <cellStyle name="20% - Accent4 2 5 3 2 4 3 2" xfId="12975"/>
    <cellStyle name="20% - Accent4 2 5 3 2 4 4" xfId="12976"/>
    <cellStyle name="20% - Accent4 2 5 3 2 4 5" xfId="12977"/>
    <cellStyle name="20% - Accent4 2 5 3 2 4 6" xfId="12978"/>
    <cellStyle name="20% - Accent4 2 5 3 2 4 7" xfId="12979"/>
    <cellStyle name="20% - Accent4 2 5 3 2 4 8" xfId="12980"/>
    <cellStyle name="20% - Accent4 2 5 3 2 4 9" xfId="12981"/>
    <cellStyle name="20% - Accent4 2 5 3 2 5" xfId="12982"/>
    <cellStyle name="20% - Accent4 2 5 3 2 5 2" xfId="12983"/>
    <cellStyle name="20% - Accent4 2 5 3 2 5 3" xfId="12984"/>
    <cellStyle name="20% - Accent4 2 5 3 2 6" xfId="12985"/>
    <cellStyle name="20% - Accent4 2 5 3 2 6 2" xfId="12986"/>
    <cellStyle name="20% - Accent4 2 5 3 2 7" xfId="12987"/>
    <cellStyle name="20% - Accent4 2 5 3 2 8" xfId="12988"/>
    <cellStyle name="20% - Accent4 2 5 3 2 9" xfId="12989"/>
    <cellStyle name="20% - Accent4 2 5 3 3" xfId="12990"/>
    <cellStyle name="20% - Accent4 2 5 3 3 2" xfId="12991"/>
    <cellStyle name="20% - Accent4 2 5 3 3 2 2" xfId="12992"/>
    <cellStyle name="20% - Accent4 2 5 3 3 2 3" xfId="12993"/>
    <cellStyle name="20% - Accent4 2 5 3 3 3" xfId="12994"/>
    <cellStyle name="20% - Accent4 2 5 3 3 3 2" xfId="12995"/>
    <cellStyle name="20% - Accent4 2 5 3 3 4" xfId="12996"/>
    <cellStyle name="20% - Accent4 2 5 3 3 5" xfId="12997"/>
    <cellStyle name="20% - Accent4 2 5 3 3 6" xfId="12998"/>
    <cellStyle name="20% - Accent4 2 5 3 3 7" xfId="12999"/>
    <cellStyle name="20% - Accent4 2 5 3 3 8" xfId="13000"/>
    <cellStyle name="20% - Accent4 2 5 3 3 9" xfId="13001"/>
    <cellStyle name="20% - Accent4 2 5 3 4" xfId="13002"/>
    <cellStyle name="20% - Accent4 2 5 3 4 2" xfId="13003"/>
    <cellStyle name="20% - Accent4 2 5 3 4 2 2" xfId="13004"/>
    <cellStyle name="20% - Accent4 2 5 3 4 2 3" xfId="13005"/>
    <cellStyle name="20% - Accent4 2 5 3 4 3" xfId="13006"/>
    <cellStyle name="20% - Accent4 2 5 3 4 3 2" xfId="13007"/>
    <cellStyle name="20% - Accent4 2 5 3 4 4" xfId="13008"/>
    <cellStyle name="20% - Accent4 2 5 3 4 5" xfId="13009"/>
    <cellStyle name="20% - Accent4 2 5 3 4 6" xfId="13010"/>
    <cellStyle name="20% - Accent4 2 5 3 4 7" xfId="13011"/>
    <cellStyle name="20% - Accent4 2 5 3 4 8" xfId="13012"/>
    <cellStyle name="20% - Accent4 2 5 3 4 9" xfId="13013"/>
    <cellStyle name="20% - Accent4 2 5 3 5" xfId="13014"/>
    <cellStyle name="20% - Accent4 2 5 3 5 2" xfId="13015"/>
    <cellStyle name="20% - Accent4 2 5 3 5 2 2" xfId="13016"/>
    <cellStyle name="20% - Accent4 2 5 3 5 2 3" xfId="13017"/>
    <cellStyle name="20% - Accent4 2 5 3 5 3" xfId="13018"/>
    <cellStyle name="20% - Accent4 2 5 3 5 3 2" xfId="13019"/>
    <cellStyle name="20% - Accent4 2 5 3 5 4" xfId="13020"/>
    <cellStyle name="20% - Accent4 2 5 3 5 5" xfId="13021"/>
    <cellStyle name="20% - Accent4 2 5 3 5 6" xfId="13022"/>
    <cellStyle name="20% - Accent4 2 5 3 5 7" xfId="13023"/>
    <cellStyle name="20% - Accent4 2 5 3 5 8" xfId="13024"/>
    <cellStyle name="20% - Accent4 2 5 3 5 9" xfId="13025"/>
    <cellStyle name="20% - Accent4 2 5 3 6" xfId="13026"/>
    <cellStyle name="20% - Accent4 2 5 3 6 2" xfId="13027"/>
    <cellStyle name="20% - Accent4 2 5 3 6 3" xfId="13028"/>
    <cellStyle name="20% - Accent4 2 5 3 7" xfId="13029"/>
    <cellStyle name="20% - Accent4 2 5 3 7 2" xfId="13030"/>
    <cellStyle name="20% - Accent4 2 5 3 8" xfId="13031"/>
    <cellStyle name="20% - Accent4 2 5 3 9" xfId="13032"/>
    <cellStyle name="20% - Accent4 2 5 4" xfId="13033"/>
    <cellStyle name="20% - Accent4 2 5 4 10" xfId="13034"/>
    <cellStyle name="20% - Accent4 2 5 4 11" xfId="13035"/>
    <cellStyle name="20% - Accent4 2 5 4 12" xfId="13036"/>
    <cellStyle name="20% - Accent4 2 5 4 2" xfId="13037"/>
    <cellStyle name="20% - Accent4 2 5 4 2 2" xfId="13038"/>
    <cellStyle name="20% - Accent4 2 5 4 2 2 2" xfId="13039"/>
    <cellStyle name="20% - Accent4 2 5 4 2 2 3" xfId="13040"/>
    <cellStyle name="20% - Accent4 2 5 4 2 3" xfId="13041"/>
    <cellStyle name="20% - Accent4 2 5 4 2 3 2" xfId="13042"/>
    <cellStyle name="20% - Accent4 2 5 4 2 4" xfId="13043"/>
    <cellStyle name="20% - Accent4 2 5 4 2 5" xfId="13044"/>
    <cellStyle name="20% - Accent4 2 5 4 2 6" xfId="13045"/>
    <cellStyle name="20% - Accent4 2 5 4 2 7" xfId="13046"/>
    <cellStyle name="20% - Accent4 2 5 4 2 8" xfId="13047"/>
    <cellStyle name="20% - Accent4 2 5 4 2 9" xfId="13048"/>
    <cellStyle name="20% - Accent4 2 5 4 3" xfId="13049"/>
    <cellStyle name="20% - Accent4 2 5 4 3 2" xfId="13050"/>
    <cellStyle name="20% - Accent4 2 5 4 3 2 2" xfId="13051"/>
    <cellStyle name="20% - Accent4 2 5 4 3 2 3" xfId="13052"/>
    <cellStyle name="20% - Accent4 2 5 4 3 3" xfId="13053"/>
    <cellStyle name="20% - Accent4 2 5 4 3 3 2" xfId="13054"/>
    <cellStyle name="20% - Accent4 2 5 4 3 4" xfId="13055"/>
    <cellStyle name="20% - Accent4 2 5 4 3 5" xfId="13056"/>
    <cellStyle name="20% - Accent4 2 5 4 3 6" xfId="13057"/>
    <cellStyle name="20% - Accent4 2 5 4 3 7" xfId="13058"/>
    <cellStyle name="20% - Accent4 2 5 4 3 8" xfId="13059"/>
    <cellStyle name="20% - Accent4 2 5 4 3 9" xfId="13060"/>
    <cellStyle name="20% - Accent4 2 5 4 4" xfId="13061"/>
    <cellStyle name="20% - Accent4 2 5 4 4 2" xfId="13062"/>
    <cellStyle name="20% - Accent4 2 5 4 4 2 2" xfId="13063"/>
    <cellStyle name="20% - Accent4 2 5 4 4 2 3" xfId="13064"/>
    <cellStyle name="20% - Accent4 2 5 4 4 3" xfId="13065"/>
    <cellStyle name="20% - Accent4 2 5 4 4 3 2" xfId="13066"/>
    <cellStyle name="20% - Accent4 2 5 4 4 4" xfId="13067"/>
    <cellStyle name="20% - Accent4 2 5 4 4 5" xfId="13068"/>
    <cellStyle name="20% - Accent4 2 5 4 4 6" xfId="13069"/>
    <cellStyle name="20% - Accent4 2 5 4 4 7" xfId="13070"/>
    <cellStyle name="20% - Accent4 2 5 4 4 8" xfId="13071"/>
    <cellStyle name="20% - Accent4 2 5 4 4 9" xfId="13072"/>
    <cellStyle name="20% - Accent4 2 5 4 5" xfId="13073"/>
    <cellStyle name="20% - Accent4 2 5 4 5 2" xfId="13074"/>
    <cellStyle name="20% - Accent4 2 5 4 5 3" xfId="13075"/>
    <cellStyle name="20% - Accent4 2 5 4 6" xfId="13076"/>
    <cellStyle name="20% - Accent4 2 5 4 6 2" xfId="13077"/>
    <cellStyle name="20% - Accent4 2 5 4 7" xfId="13078"/>
    <cellStyle name="20% - Accent4 2 5 4 8" xfId="13079"/>
    <cellStyle name="20% - Accent4 2 5 4 9" xfId="13080"/>
    <cellStyle name="20% - Accent4 2 5 5" xfId="13081"/>
    <cellStyle name="20% - Accent4 2 5 5 2" xfId="13082"/>
    <cellStyle name="20% - Accent4 2 5 5 2 2" xfId="13083"/>
    <cellStyle name="20% - Accent4 2 5 5 2 3" xfId="13084"/>
    <cellStyle name="20% - Accent4 2 5 5 3" xfId="13085"/>
    <cellStyle name="20% - Accent4 2 5 5 3 2" xfId="13086"/>
    <cellStyle name="20% - Accent4 2 5 5 4" xfId="13087"/>
    <cellStyle name="20% - Accent4 2 5 5 5" xfId="13088"/>
    <cellStyle name="20% - Accent4 2 5 5 6" xfId="13089"/>
    <cellStyle name="20% - Accent4 2 5 5 7" xfId="13090"/>
    <cellStyle name="20% - Accent4 2 5 5 8" xfId="13091"/>
    <cellStyle name="20% - Accent4 2 5 5 9" xfId="13092"/>
    <cellStyle name="20% - Accent4 2 5 6" xfId="13093"/>
    <cellStyle name="20% - Accent4 2 5 6 2" xfId="13094"/>
    <cellStyle name="20% - Accent4 2 5 6 2 2" xfId="13095"/>
    <cellStyle name="20% - Accent4 2 5 6 2 3" xfId="13096"/>
    <cellStyle name="20% - Accent4 2 5 6 3" xfId="13097"/>
    <cellStyle name="20% - Accent4 2 5 6 3 2" xfId="13098"/>
    <cellStyle name="20% - Accent4 2 5 6 4" xfId="13099"/>
    <cellStyle name="20% - Accent4 2 5 6 5" xfId="13100"/>
    <cellStyle name="20% - Accent4 2 5 6 6" xfId="13101"/>
    <cellStyle name="20% - Accent4 2 5 6 7" xfId="13102"/>
    <cellStyle name="20% - Accent4 2 5 6 8" xfId="13103"/>
    <cellStyle name="20% - Accent4 2 5 6 9" xfId="13104"/>
    <cellStyle name="20% - Accent4 2 5 7" xfId="13105"/>
    <cellStyle name="20% - Accent4 2 5 7 2" xfId="13106"/>
    <cellStyle name="20% - Accent4 2 5 7 2 2" xfId="13107"/>
    <cellStyle name="20% - Accent4 2 5 7 2 3" xfId="13108"/>
    <cellStyle name="20% - Accent4 2 5 7 3" xfId="13109"/>
    <cellStyle name="20% - Accent4 2 5 7 3 2" xfId="13110"/>
    <cellStyle name="20% - Accent4 2 5 7 4" xfId="13111"/>
    <cellStyle name="20% - Accent4 2 5 7 5" xfId="13112"/>
    <cellStyle name="20% - Accent4 2 5 7 6" xfId="13113"/>
    <cellStyle name="20% - Accent4 2 5 7 7" xfId="13114"/>
    <cellStyle name="20% - Accent4 2 5 7 8" xfId="13115"/>
    <cellStyle name="20% - Accent4 2 5 7 9" xfId="13116"/>
    <cellStyle name="20% - Accent4 2 5 8" xfId="13117"/>
    <cellStyle name="20% - Accent4 2 5 8 2" xfId="13118"/>
    <cellStyle name="20% - Accent4 2 5 8 3" xfId="13119"/>
    <cellStyle name="20% - Accent4 2 5 9" xfId="13120"/>
    <cellStyle name="20% - Accent4 2 5 9 2" xfId="13121"/>
    <cellStyle name="20% - Accent4 2 6" xfId="13122"/>
    <cellStyle name="20% - Accent4 2 6 10" xfId="13123"/>
    <cellStyle name="20% - Accent4 2 6 11" xfId="13124"/>
    <cellStyle name="20% - Accent4 2 6 12" xfId="13125"/>
    <cellStyle name="20% - Accent4 2 6 13" xfId="13126"/>
    <cellStyle name="20% - Accent4 2 6 14" xfId="13127"/>
    <cellStyle name="20% - Accent4 2 6 15" xfId="13128"/>
    <cellStyle name="20% - Accent4 2 6 2" xfId="13129"/>
    <cellStyle name="20% - Accent4 2 6 2 10" xfId="13130"/>
    <cellStyle name="20% - Accent4 2 6 2 11" xfId="13131"/>
    <cellStyle name="20% - Accent4 2 6 2 12" xfId="13132"/>
    <cellStyle name="20% - Accent4 2 6 2 13" xfId="13133"/>
    <cellStyle name="20% - Accent4 2 6 2 2" xfId="13134"/>
    <cellStyle name="20% - Accent4 2 6 2 2 10" xfId="13135"/>
    <cellStyle name="20% - Accent4 2 6 2 2 11" xfId="13136"/>
    <cellStyle name="20% - Accent4 2 6 2 2 12" xfId="13137"/>
    <cellStyle name="20% - Accent4 2 6 2 2 2" xfId="13138"/>
    <cellStyle name="20% - Accent4 2 6 2 2 2 2" xfId="13139"/>
    <cellStyle name="20% - Accent4 2 6 2 2 2 2 2" xfId="13140"/>
    <cellStyle name="20% - Accent4 2 6 2 2 2 2 3" xfId="13141"/>
    <cellStyle name="20% - Accent4 2 6 2 2 2 3" xfId="13142"/>
    <cellStyle name="20% - Accent4 2 6 2 2 2 3 2" xfId="13143"/>
    <cellStyle name="20% - Accent4 2 6 2 2 2 4" xfId="13144"/>
    <cellStyle name="20% - Accent4 2 6 2 2 2 5" xfId="13145"/>
    <cellStyle name="20% - Accent4 2 6 2 2 2 6" xfId="13146"/>
    <cellStyle name="20% - Accent4 2 6 2 2 2 7" xfId="13147"/>
    <cellStyle name="20% - Accent4 2 6 2 2 2 8" xfId="13148"/>
    <cellStyle name="20% - Accent4 2 6 2 2 2 9" xfId="13149"/>
    <cellStyle name="20% - Accent4 2 6 2 2 3" xfId="13150"/>
    <cellStyle name="20% - Accent4 2 6 2 2 3 2" xfId="13151"/>
    <cellStyle name="20% - Accent4 2 6 2 2 3 2 2" xfId="13152"/>
    <cellStyle name="20% - Accent4 2 6 2 2 3 2 3" xfId="13153"/>
    <cellStyle name="20% - Accent4 2 6 2 2 3 3" xfId="13154"/>
    <cellStyle name="20% - Accent4 2 6 2 2 3 3 2" xfId="13155"/>
    <cellStyle name="20% - Accent4 2 6 2 2 3 4" xfId="13156"/>
    <cellStyle name="20% - Accent4 2 6 2 2 3 5" xfId="13157"/>
    <cellStyle name="20% - Accent4 2 6 2 2 3 6" xfId="13158"/>
    <cellStyle name="20% - Accent4 2 6 2 2 3 7" xfId="13159"/>
    <cellStyle name="20% - Accent4 2 6 2 2 3 8" xfId="13160"/>
    <cellStyle name="20% - Accent4 2 6 2 2 3 9" xfId="13161"/>
    <cellStyle name="20% - Accent4 2 6 2 2 4" xfId="13162"/>
    <cellStyle name="20% - Accent4 2 6 2 2 4 2" xfId="13163"/>
    <cellStyle name="20% - Accent4 2 6 2 2 4 2 2" xfId="13164"/>
    <cellStyle name="20% - Accent4 2 6 2 2 4 2 3" xfId="13165"/>
    <cellStyle name="20% - Accent4 2 6 2 2 4 3" xfId="13166"/>
    <cellStyle name="20% - Accent4 2 6 2 2 4 3 2" xfId="13167"/>
    <cellStyle name="20% - Accent4 2 6 2 2 4 4" xfId="13168"/>
    <cellStyle name="20% - Accent4 2 6 2 2 4 5" xfId="13169"/>
    <cellStyle name="20% - Accent4 2 6 2 2 4 6" xfId="13170"/>
    <cellStyle name="20% - Accent4 2 6 2 2 4 7" xfId="13171"/>
    <cellStyle name="20% - Accent4 2 6 2 2 4 8" xfId="13172"/>
    <cellStyle name="20% - Accent4 2 6 2 2 4 9" xfId="13173"/>
    <cellStyle name="20% - Accent4 2 6 2 2 5" xfId="13174"/>
    <cellStyle name="20% - Accent4 2 6 2 2 5 2" xfId="13175"/>
    <cellStyle name="20% - Accent4 2 6 2 2 5 3" xfId="13176"/>
    <cellStyle name="20% - Accent4 2 6 2 2 6" xfId="13177"/>
    <cellStyle name="20% - Accent4 2 6 2 2 6 2" xfId="13178"/>
    <cellStyle name="20% - Accent4 2 6 2 2 7" xfId="13179"/>
    <cellStyle name="20% - Accent4 2 6 2 2 8" xfId="13180"/>
    <cellStyle name="20% - Accent4 2 6 2 2 9" xfId="13181"/>
    <cellStyle name="20% - Accent4 2 6 2 3" xfId="13182"/>
    <cellStyle name="20% - Accent4 2 6 2 3 2" xfId="13183"/>
    <cellStyle name="20% - Accent4 2 6 2 3 2 2" xfId="13184"/>
    <cellStyle name="20% - Accent4 2 6 2 3 2 3" xfId="13185"/>
    <cellStyle name="20% - Accent4 2 6 2 3 3" xfId="13186"/>
    <cellStyle name="20% - Accent4 2 6 2 3 3 2" xfId="13187"/>
    <cellStyle name="20% - Accent4 2 6 2 3 4" xfId="13188"/>
    <cellStyle name="20% - Accent4 2 6 2 3 5" xfId="13189"/>
    <cellStyle name="20% - Accent4 2 6 2 3 6" xfId="13190"/>
    <cellStyle name="20% - Accent4 2 6 2 3 7" xfId="13191"/>
    <cellStyle name="20% - Accent4 2 6 2 3 8" xfId="13192"/>
    <cellStyle name="20% - Accent4 2 6 2 3 9" xfId="13193"/>
    <cellStyle name="20% - Accent4 2 6 2 4" xfId="13194"/>
    <cellStyle name="20% - Accent4 2 6 2 4 2" xfId="13195"/>
    <cellStyle name="20% - Accent4 2 6 2 4 2 2" xfId="13196"/>
    <cellStyle name="20% - Accent4 2 6 2 4 2 3" xfId="13197"/>
    <cellStyle name="20% - Accent4 2 6 2 4 3" xfId="13198"/>
    <cellStyle name="20% - Accent4 2 6 2 4 3 2" xfId="13199"/>
    <cellStyle name="20% - Accent4 2 6 2 4 4" xfId="13200"/>
    <cellStyle name="20% - Accent4 2 6 2 4 5" xfId="13201"/>
    <cellStyle name="20% - Accent4 2 6 2 4 6" xfId="13202"/>
    <cellStyle name="20% - Accent4 2 6 2 4 7" xfId="13203"/>
    <cellStyle name="20% - Accent4 2 6 2 4 8" xfId="13204"/>
    <cellStyle name="20% - Accent4 2 6 2 4 9" xfId="13205"/>
    <cellStyle name="20% - Accent4 2 6 2 5" xfId="13206"/>
    <cellStyle name="20% - Accent4 2 6 2 5 2" xfId="13207"/>
    <cellStyle name="20% - Accent4 2 6 2 5 2 2" xfId="13208"/>
    <cellStyle name="20% - Accent4 2 6 2 5 2 3" xfId="13209"/>
    <cellStyle name="20% - Accent4 2 6 2 5 3" xfId="13210"/>
    <cellStyle name="20% - Accent4 2 6 2 5 3 2" xfId="13211"/>
    <cellStyle name="20% - Accent4 2 6 2 5 4" xfId="13212"/>
    <cellStyle name="20% - Accent4 2 6 2 5 5" xfId="13213"/>
    <cellStyle name="20% - Accent4 2 6 2 5 6" xfId="13214"/>
    <cellStyle name="20% - Accent4 2 6 2 5 7" xfId="13215"/>
    <cellStyle name="20% - Accent4 2 6 2 5 8" xfId="13216"/>
    <cellStyle name="20% - Accent4 2 6 2 5 9" xfId="13217"/>
    <cellStyle name="20% - Accent4 2 6 2 6" xfId="13218"/>
    <cellStyle name="20% - Accent4 2 6 2 6 2" xfId="13219"/>
    <cellStyle name="20% - Accent4 2 6 2 6 3" xfId="13220"/>
    <cellStyle name="20% - Accent4 2 6 2 7" xfId="13221"/>
    <cellStyle name="20% - Accent4 2 6 2 7 2" xfId="13222"/>
    <cellStyle name="20% - Accent4 2 6 2 8" xfId="13223"/>
    <cellStyle name="20% - Accent4 2 6 2 9" xfId="13224"/>
    <cellStyle name="20% - Accent4 2 6 3" xfId="13225"/>
    <cellStyle name="20% - Accent4 2 6 3 10" xfId="13226"/>
    <cellStyle name="20% - Accent4 2 6 3 11" xfId="13227"/>
    <cellStyle name="20% - Accent4 2 6 3 12" xfId="13228"/>
    <cellStyle name="20% - Accent4 2 6 3 13" xfId="13229"/>
    <cellStyle name="20% - Accent4 2 6 3 2" xfId="13230"/>
    <cellStyle name="20% - Accent4 2 6 3 2 10" xfId="13231"/>
    <cellStyle name="20% - Accent4 2 6 3 2 11" xfId="13232"/>
    <cellStyle name="20% - Accent4 2 6 3 2 12" xfId="13233"/>
    <cellStyle name="20% - Accent4 2 6 3 2 2" xfId="13234"/>
    <cellStyle name="20% - Accent4 2 6 3 2 2 2" xfId="13235"/>
    <cellStyle name="20% - Accent4 2 6 3 2 2 2 2" xfId="13236"/>
    <cellStyle name="20% - Accent4 2 6 3 2 2 2 3" xfId="13237"/>
    <cellStyle name="20% - Accent4 2 6 3 2 2 3" xfId="13238"/>
    <cellStyle name="20% - Accent4 2 6 3 2 2 3 2" xfId="13239"/>
    <cellStyle name="20% - Accent4 2 6 3 2 2 4" xfId="13240"/>
    <cellStyle name="20% - Accent4 2 6 3 2 2 5" xfId="13241"/>
    <cellStyle name="20% - Accent4 2 6 3 2 2 6" xfId="13242"/>
    <cellStyle name="20% - Accent4 2 6 3 2 2 7" xfId="13243"/>
    <cellStyle name="20% - Accent4 2 6 3 2 2 8" xfId="13244"/>
    <cellStyle name="20% - Accent4 2 6 3 2 2 9" xfId="13245"/>
    <cellStyle name="20% - Accent4 2 6 3 2 3" xfId="13246"/>
    <cellStyle name="20% - Accent4 2 6 3 2 3 2" xfId="13247"/>
    <cellStyle name="20% - Accent4 2 6 3 2 3 2 2" xfId="13248"/>
    <cellStyle name="20% - Accent4 2 6 3 2 3 2 3" xfId="13249"/>
    <cellStyle name="20% - Accent4 2 6 3 2 3 3" xfId="13250"/>
    <cellStyle name="20% - Accent4 2 6 3 2 3 3 2" xfId="13251"/>
    <cellStyle name="20% - Accent4 2 6 3 2 3 4" xfId="13252"/>
    <cellStyle name="20% - Accent4 2 6 3 2 3 5" xfId="13253"/>
    <cellStyle name="20% - Accent4 2 6 3 2 3 6" xfId="13254"/>
    <cellStyle name="20% - Accent4 2 6 3 2 3 7" xfId="13255"/>
    <cellStyle name="20% - Accent4 2 6 3 2 3 8" xfId="13256"/>
    <cellStyle name="20% - Accent4 2 6 3 2 3 9" xfId="13257"/>
    <cellStyle name="20% - Accent4 2 6 3 2 4" xfId="13258"/>
    <cellStyle name="20% - Accent4 2 6 3 2 4 2" xfId="13259"/>
    <cellStyle name="20% - Accent4 2 6 3 2 4 2 2" xfId="13260"/>
    <cellStyle name="20% - Accent4 2 6 3 2 4 2 3" xfId="13261"/>
    <cellStyle name="20% - Accent4 2 6 3 2 4 3" xfId="13262"/>
    <cellStyle name="20% - Accent4 2 6 3 2 4 3 2" xfId="13263"/>
    <cellStyle name="20% - Accent4 2 6 3 2 4 4" xfId="13264"/>
    <cellStyle name="20% - Accent4 2 6 3 2 4 5" xfId="13265"/>
    <cellStyle name="20% - Accent4 2 6 3 2 4 6" xfId="13266"/>
    <cellStyle name="20% - Accent4 2 6 3 2 4 7" xfId="13267"/>
    <cellStyle name="20% - Accent4 2 6 3 2 4 8" xfId="13268"/>
    <cellStyle name="20% - Accent4 2 6 3 2 4 9" xfId="13269"/>
    <cellStyle name="20% - Accent4 2 6 3 2 5" xfId="13270"/>
    <cellStyle name="20% - Accent4 2 6 3 2 5 2" xfId="13271"/>
    <cellStyle name="20% - Accent4 2 6 3 2 5 3" xfId="13272"/>
    <cellStyle name="20% - Accent4 2 6 3 2 6" xfId="13273"/>
    <cellStyle name="20% - Accent4 2 6 3 2 6 2" xfId="13274"/>
    <cellStyle name="20% - Accent4 2 6 3 2 7" xfId="13275"/>
    <cellStyle name="20% - Accent4 2 6 3 2 8" xfId="13276"/>
    <cellStyle name="20% - Accent4 2 6 3 2 9" xfId="13277"/>
    <cellStyle name="20% - Accent4 2 6 3 3" xfId="13278"/>
    <cellStyle name="20% - Accent4 2 6 3 3 2" xfId="13279"/>
    <cellStyle name="20% - Accent4 2 6 3 3 2 2" xfId="13280"/>
    <cellStyle name="20% - Accent4 2 6 3 3 2 3" xfId="13281"/>
    <cellStyle name="20% - Accent4 2 6 3 3 3" xfId="13282"/>
    <cellStyle name="20% - Accent4 2 6 3 3 3 2" xfId="13283"/>
    <cellStyle name="20% - Accent4 2 6 3 3 4" xfId="13284"/>
    <cellStyle name="20% - Accent4 2 6 3 3 5" xfId="13285"/>
    <cellStyle name="20% - Accent4 2 6 3 3 6" xfId="13286"/>
    <cellStyle name="20% - Accent4 2 6 3 3 7" xfId="13287"/>
    <cellStyle name="20% - Accent4 2 6 3 3 8" xfId="13288"/>
    <cellStyle name="20% - Accent4 2 6 3 3 9" xfId="13289"/>
    <cellStyle name="20% - Accent4 2 6 3 4" xfId="13290"/>
    <cellStyle name="20% - Accent4 2 6 3 4 2" xfId="13291"/>
    <cellStyle name="20% - Accent4 2 6 3 4 2 2" xfId="13292"/>
    <cellStyle name="20% - Accent4 2 6 3 4 2 3" xfId="13293"/>
    <cellStyle name="20% - Accent4 2 6 3 4 3" xfId="13294"/>
    <cellStyle name="20% - Accent4 2 6 3 4 3 2" xfId="13295"/>
    <cellStyle name="20% - Accent4 2 6 3 4 4" xfId="13296"/>
    <cellStyle name="20% - Accent4 2 6 3 4 5" xfId="13297"/>
    <cellStyle name="20% - Accent4 2 6 3 4 6" xfId="13298"/>
    <cellStyle name="20% - Accent4 2 6 3 4 7" xfId="13299"/>
    <cellStyle name="20% - Accent4 2 6 3 4 8" xfId="13300"/>
    <cellStyle name="20% - Accent4 2 6 3 4 9" xfId="13301"/>
    <cellStyle name="20% - Accent4 2 6 3 5" xfId="13302"/>
    <cellStyle name="20% - Accent4 2 6 3 5 2" xfId="13303"/>
    <cellStyle name="20% - Accent4 2 6 3 5 2 2" xfId="13304"/>
    <cellStyle name="20% - Accent4 2 6 3 5 2 3" xfId="13305"/>
    <cellStyle name="20% - Accent4 2 6 3 5 3" xfId="13306"/>
    <cellStyle name="20% - Accent4 2 6 3 5 3 2" xfId="13307"/>
    <cellStyle name="20% - Accent4 2 6 3 5 4" xfId="13308"/>
    <cellStyle name="20% - Accent4 2 6 3 5 5" xfId="13309"/>
    <cellStyle name="20% - Accent4 2 6 3 5 6" xfId="13310"/>
    <cellStyle name="20% - Accent4 2 6 3 5 7" xfId="13311"/>
    <cellStyle name="20% - Accent4 2 6 3 5 8" xfId="13312"/>
    <cellStyle name="20% - Accent4 2 6 3 5 9" xfId="13313"/>
    <cellStyle name="20% - Accent4 2 6 3 6" xfId="13314"/>
    <cellStyle name="20% - Accent4 2 6 3 6 2" xfId="13315"/>
    <cellStyle name="20% - Accent4 2 6 3 6 3" xfId="13316"/>
    <cellStyle name="20% - Accent4 2 6 3 7" xfId="13317"/>
    <cellStyle name="20% - Accent4 2 6 3 7 2" xfId="13318"/>
    <cellStyle name="20% - Accent4 2 6 3 8" xfId="13319"/>
    <cellStyle name="20% - Accent4 2 6 3 9" xfId="13320"/>
    <cellStyle name="20% - Accent4 2 6 4" xfId="13321"/>
    <cellStyle name="20% - Accent4 2 6 4 10" xfId="13322"/>
    <cellStyle name="20% - Accent4 2 6 4 11" xfId="13323"/>
    <cellStyle name="20% - Accent4 2 6 4 12" xfId="13324"/>
    <cellStyle name="20% - Accent4 2 6 4 2" xfId="13325"/>
    <cellStyle name="20% - Accent4 2 6 4 2 2" xfId="13326"/>
    <cellStyle name="20% - Accent4 2 6 4 2 2 2" xfId="13327"/>
    <cellStyle name="20% - Accent4 2 6 4 2 2 3" xfId="13328"/>
    <cellStyle name="20% - Accent4 2 6 4 2 3" xfId="13329"/>
    <cellStyle name="20% - Accent4 2 6 4 2 3 2" xfId="13330"/>
    <cellStyle name="20% - Accent4 2 6 4 2 4" xfId="13331"/>
    <cellStyle name="20% - Accent4 2 6 4 2 5" xfId="13332"/>
    <cellStyle name="20% - Accent4 2 6 4 2 6" xfId="13333"/>
    <cellStyle name="20% - Accent4 2 6 4 2 7" xfId="13334"/>
    <cellStyle name="20% - Accent4 2 6 4 2 8" xfId="13335"/>
    <cellStyle name="20% - Accent4 2 6 4 2 9" xfId="13336"/>
    <cellStyle name="20% - Accent4 2 6 4 3" xfId="13337"/>
    <cellStyle name="20% - Accent4 2 6 4 3 2" xfId="13338"/>
    <cellStyle name="20% - Accent4 2 6 4 3 2 2" xfId="13339"/>
    <cellStyle name="20% - Accent4 2 6 4 3 2 3" xfId="13340"/>
    <cellStyle name="20% - Accent4 2 6 4 3 3" xfId="13341"/>
    <cellStyle name="20% - Accent4 2 6 4 3 3 2" xfId="13342"/>
    <cellStyle name="20% - Accent4 2 6 4 3 4" xfId="13343"/>
    <cellStyle name="20% - Accent4 2 6 4 3 5" xfId="13344"/>
    <cellStyle name="20% - Accent4 2 6 4 3 6" xfId="13345"/>
    <cellStyle name="20% - Accent4 2 6 4 3 7" xfId="13346"/>
    <cellStyle name="20% - Accent4 2 6 4 3 8" xfId="13347"/>
    <cellStyle name="20% - Accent4 2 6 4 3 9" xfId="13348"/>
    <cellStyle name="20% - Accent4 2 6 4 4" xfId="13349"/>
    <cellStyle name="20% - Accent4 2 6 4 4 2" xfId="13350"/>
    <cellStyle name="20% - Accent4 2 6 4 4 2 2" xfId="13351"/>
    <cellStyle name="20% - Accent4 2 6 4 4 2 3" xfId="13352"/>
    <cellStyle name="20% - Accent4 2 6 4 4 3" xfId="13353"/>
    <cellStyle name="20% - Accent4 2 6 4 4 3 2" xfId="13354"/>
    <cellStyle name="20% - Accent4 2 6 4 4 4" xfId="13355"/>
    <cellStyle name="20% - Accent4 2 6 4 4 5" xfId="13356"/>
    <cellStyle name="20% - Accent4 2 6 4 4 6" xfId="13357"/>
    <cellStyle name="20% - Accent4 2 6 4 4 7" xfId="13358"/>
    <cellStyle name="20% - Accent4 2 6 4 4 8" xfId="13359"/>
    <cellStyle name="20% - Accent4 2 6 4 4 9" xfId="13360"/>
    <cellStyle name="20% - Accent4 2 6 4 5" xfId="13361"/>
    <cellStyle name="20% - Accent4 2 6 4 5 2" xfId="13362"/>
    <cellStyle name="20% - Accent4 2 6 4 5 3" xfId="13363"/>
    <cellStyle name="20% - Accent4 2 6 4 6" xfId="13364"/>
    <cellStyle name="20% - Accent4 2 6 4 6 2" xfId="13365"/>
    <cellStyle name="20% - Accent4 2 6 4 7" xfId="13366"/>
    <cellStyle name="20% - Accent4 2 6 4 8" xfId="13367"/>
    <cellStyle name="20% - Accent4 2 6 4 9" xfId="13368"/>
    <cellStyle name="20% - Accent4 2 6 5" xfId="13369"/>
    <cellStyle name="20% - Accent4 2 6 5 2" xfId="13370"/>
    <cellStyle name="20% - Accent4 2 6 5 2 2" xfId="13371"/>
    <cellStyle name="20% - Accent4 2 6 5 2 3" xfId="13372"/>
    <cellStyle name="20% - Accent4 2 6 5 3" xfId="13373"/>
    <cellStyle name="20% - Accent4 2 6 5 3 2" xfId="13374"/>
    <cellStyle name="20% - Accent4 2 6 5 4" xfId="13375"/>
    <cellStyle name="20% - Accent4 2 6 5 5" xfId="13376"/>
    <cellStyle name="20% - Accent4 2 6 5 6" xfId="13377"/>
    <cellStyle name="20% - Accent4 2 6 5 7" xfId="13378"/>
    <cellStyle name="20% - Accent4 2 6 5 8" xfId="13379"/>
    <cellStyle name="20% - Accent4 2 6 5 9" xfId="13380"/>
    <cellStyle name="20% - Accent4 2 6 6" xfId="13381"/>
    <cellStyle name="20% - Accent4 2 6 6 2" xfId="13382"/>
    <cellStyle name="20% - Accent4 2 6 6 2 2" xfId="13383"/>
    <cellStyle name="20% - Accent4 2 6 6 2 3" xfId="13384"/>
    <cellStyle name="20% - Accent4 2 6 6 3" xfId="13385"/>
    <cellStyle name="20% - Accent4 2 6 6 3 2" xfId="13386"/>
    <cellStyle name="20% - Accent4 2 6 6 4" xfId="13387"/>
    <cellStyle name="20% - Accent4 2 6 6 5" xfId="13388"/>
    <cellStyle name="20% - Accent4 2 6 6 6" xfId="13389"/>
    <cellStyle name="20% - Accent4 2 6 6 7" xfId="13390"/>
    <cellStyle name="20% - Accent4 2 6 6 8" xfId="13391"/>
    <cellStyle name="20% - Accent4 2 6 6 9" xfId="13392"/>
    <cellStyle name="20% - Accent4 2 6 7" xfId="13393"/>
    <cellStyle name="20% - Accent4 2 6 7 2" xfId="13394"/>
    <cellStyle name="20% - Accent4 2 6 7 2 2" xfId="13395"/>
    <cellStyle name="20% - Accent4 2 6 7 2 3" xfId="13396"/>
    <cellStyle name="20% - Accent4 2 6 7 3" xfId="13397"/>
    <cellStyle name="20% - Accent4 2 6 7 3 2" xfId="13398"/>
    <cellStyle name="20% - Accent4 2 6 7 4" xfId="13399"/>
    <cellStyle name="20% - Accent4 2 6 7 5" xfId="13400"/>
    <cellStyle name="20% - Accent4 2 6 7 6" xfId="13401"/>
    <cellStyle name="20% - Accent4 2 6 7 7" xfId="13402"/>
    <cellStyle name="20% - Accent4 2 6 7 8" xfId="13403"/>
    <cellStyle name="20% - Accent4 2 6 7 9" xfId="13404"/>
    <cellStyle name="20% - Accent4 2 6 8" xfId="13405"/>
    <cellStyle name="20% - Accent4 2 6 8 2" xfId="13406"/>
    <cellStyle name="20% - Accent4 2 6 8 3" xfId="13407"/>
    <cellStyle name="20% - Accent4 2 6 9" xfId="13408"/>
    <cellStyle name="20% - Accent4 2 6 9 2" xfId="13409"/>
    <cellStyle name="20% - Accent4 2 7" xfId="13410"/>
    <cellStyle name="20% - Accent4 2 7 10" xfId="13411"/>
    <cellStyle name="20% - Accent4 2 7 11" xfId="13412"/>
    <cellStyle name="20% - Accent4 2 7 12" xfId="13413"/>
    <cellStyle name="20% - Accent4 2 7 13" xfId="13414"/>
    <cellStyle name="20% - Accent4 2 7 2" xfId="13415"/>
    <cellStyle name="20% - Accent4 2 7 2 10" xfId="13416"/>
    <cellStyle name="20% - Accent4 2 7 2 11" xfId="13417"/>
    <cellStyle name="20% - Accent4 2 7 2 12" xfId="13418"/>
    <cellStyle name="20% - Accent4 2 7 2 2" xfId="13419"/>
    <cellStyle name="20% - Accent4 2 7 2 2 2" xfId="13420"/>
    <cellStyle name="20% - Accent4 2 7 2 2 2 2" xfId="13421"/>
    <cellStyle name="20% - Accent4 2 7 2 2 2 3" xfId="13422"/>
    <cellStyle name="20% - Accent4 2 7 2 2 3" xfId="13423"/>
    <cellStyle name="20% - Accent4 2 7 2 2 3 2" xfId="13424"/>
    <cellStyle name="20% - Accent4 2 7 2 2 4" xfId="13425"/>
    <cellStyle name="20% - Accent4 2 7 2 2 5" xfId="13426"/>
    <cellStyle name="20% - Accent4 2 7 2 2 6" xfId="13427"/>
    <cellStyle name="20% - Accent4 2 7 2 2 7" xfId="13428"/>
    <cellStyle name="20% - Accent4 2 7 2 2 8" xfId="13429"/>
    <cellStyle name="20% - Accent4 2 7 2 2 9" xfId="13430"/>
    <cellStyle name="20% - Accent4 2 7 2 3" xfId="13431"/>
    <cellStyle name="20% - Accent4 2 7 2 3 2" xfId="13432"/>
    <cellStyle name="20% - Accent4 2 7 2 3 2 2" xfId="13433"/>
    <cellStyle name="20% - Accent4 2 7 2 3 2 3" xfId="13434"/>
    <cellStyle name="20% - Accent4 2 7 2 3 3" xfId="13435"/>
    <cellStyle name="20% - Accent4 2 7 2 3 3 2" xfId="13436"/>
    <cellStyle name="20% - Accent4 2 7 2 3 4" xfId="13437"/>
    <cellStyle name="20% - Accent4 2 7 2 3 5" xfId="13438"/>
    <cellStyle name="20% - Accent4 2 7 2 3 6" xfId="13439"/>
    <cellStyle name="20% - Accent4 2 7 2 3 7" xfId="13440"/>
    <cellStyle name="20% - Accent4 2 7 2 3 8" xfId="13441"/>
    <cellStyle name="20% - Accent4 2 7 2 3 9" xfId="13442"/>
    <cellStyle name="20% - Accent4 2 7 2 4" xfId="13443"/>
    <cellStyle name="20% - Accent4 2 7 2 4 2" xfId="13444"/>
    <cellStyle name="20% - Accent4 2 7 2 4 2 2" xfId="13445"/>
    <cellStyle name="20% - Accent4 2 7 2 4 2 3" xfId="13446"/>
    <cellStyle name="20% - Accent4 2 7 2 4 3" xfId="13447"/>
    <cellStyle name="20% - Accent4 2 7 2 4 3 2" xfId="13448"/>
    <cellStyle name="20% - Accent4 2 7 2 4 4" xfId="13449"/>
    <cellStyle name="20% - Accent4 2 7 2 4 5" xfId="13450"/>
    <cellStyle name="20% - Accent4 2 7 2 4 6" xfId="13451"/>
    <cellStyle name="20% - Accent4 2 7 2 4 7" xfId="13452"/>
    <cellStyle name="20% - Accent4 2 7 2 4 8" xfId="13453"/>
    <cellStyle name="20% - Accent4 2 7 2 4 9" xfId="13454"/>
    <cellStyle name="20% - Accent4 2 7 2 5" xfId="13455"/>
    <cellStyle name="20% - Accent4 2 7 2 5 2" xfId="13456"/>
    <cellStyle name="20% - Accent4 2 7 2 5 3" xfId="13457"/>
    <cellStyle name="20% - Accent4 2 7 2 6" xfId="13458"/>
    <cellStyle name="20% - Accent4 2 7 2 6 2" xfId="13459"/>
    <cellStyle name="20% - Accent4 2 7 2 7" xfId="13460"/>
    <cellStyle name="20% - Accent4 2 7 2 8" xfId="13461"/>
    <cellStyle name="20% - Accent4 2 7 2 9" xfId="13462"/>
    <cellStyle name="20% - Accent4 2 7 3" xfId="13463"/>
    <cellStyle name="20% - Accent4 2 7 3 2" xfId="13464"/>
    <cellStyle name="20% - Accent4 2 7 3 2 2" xfId="13465"/>
    <cellStyle name="20% - Accent4 2 7 3 2 3" xfId="13466"/>
    <cellStyle name="20% - Accent4 2 7 3 3" xfId="13467"/>
    <cellStyle name="20% - Accent4 2 7 3 3 2" xfId="13468"/>
    <cellStyle name="20% - Accent4 2 7 3 4" xfId="13469"/>
    <cellStyle name="20% - Accent4 2 7 3 5" xfId="13470"/>
    <cellStyle name="20% - Accent4 2 7 3 6" xfId="13471"/>
    <cellStyle name="20% - Accent4 2 7 3 7" xfId="13472"/>
    <cellStyle name="20% - Accent4 2 7 3 8" xfId="13473"/>
    <cellStyle name="20% - Accent4 2 7 3 9" xfId="13474"/>
    <cellStyle name="20% - Accent4 2 7 4" xfId="13475"/>
    <cellStyle name="20% - Accent4 2 7 4 2" xfId="13476"/>
    <cellStyle name="20% - Accent4 2 7 4 2 2" xfId="13477"/>
    <cellStyle name="20% - Accent4 2 7 4 2 3" xfId="13478"/>
    <cellStyle name="20% - Accent4 2 7 4 3" xfId="13479"/>
    <cellStyle name="20% - Accent4 2 7 4 3 2" xfId="13480"/>
    <cellStyle name="20% - Accent4 2 7 4 4" xfId="13481"/>
    <cellStyle name="20% - Accent4 2 7 4 5" xfId="13482"/>
    <cellStyle name="20% - Accent4 2 7 4 6" xfId="13483"/>
    <cellStyle name="20% - Accent4 2 7 4 7" xfId="13484"/>
    <cellStyle name="20% - Accent4 2 7 4 8" xfId="13485"/>
    <cellStyle name="20% - Accent4 2 7 4 9" xfId="13486"/>
    <cellStyle name="20% - Accent4 2 7 5" xfId="13487"/>
    <cellStyle name="20% - Accent4 2 7 5 2" xfId="13488"/>
    <cellStyle name="20% - Accent4 2 7 5 2 2" xfId="13489"/>
    <cellStyle name="20% - Accent4 2 7 5 2 3" xfId="13490"/>
    <cellStyle name="20% - Accent4 2 7 5 3" xfId="13491"/>
    <cellStyle name="20% - Accent4 2 7 5 3 2" xfId="13492"/>
    <cellStyle name="20% - Accent4 2 7 5 4" xfId="13493"/>
    <cellStyle name="20% - Accent4 2 7 5 5" xfId="13494"/>
    <cellStyle name="20% - Accent4 2 7 5 6" xfId="13495"/>
    <cellStyle name="20% - Accent4 2 7 5 7" xfId="13496"/>
    <cellStyle name="20% - Accent4 2 7 5 8" xfId="13497"/>
    <cellStyle name="20% - Accent4 2 7 5 9" xfId="13498"/>
    <cellStyle name="20% - Accent4 2 7 6" xfId="13499"/>
    <cellStyle name="20% - Accent4 2 7 6 2" xfId="13500"/>
    <cellStyle name="20% - Accent4 2 7 6 3" xfId="13501"/>
    <cellStyle name="20% - Accent4 2 7 7" xfId="13502"/>
    <cellStyle name="20% - Accent4 2 7 7 2" xfId="13503"/>
    <cellStyle name="20% - Accent4 2 7 8" xfId="13504"/>
    <cellStyle name="20% - Accent4 2 7 9" xfId="13505"/>
    <cellStyle name="20% - Accent4 2 8" xfId="13506"/>
    <cellStyle name="20% - Accent4 2 8 10" xfId="13507"/>
    <cellStyle name="20% - Accent4 2 8 11" xfId="13508"/>
    <cellStyle name="20% - Accent4 2 8 12" xfId="13509"/>
    <cellStyle name="20% - Accent4 2 8 13" xfId="13510"/>
    <cellStyle name="20% - Accent4 2 8 2" xfId="13511"/>
    <cellStyle name="20% - Accent4 2 8 2 10" xfId="13512"/>
    <cellStyle name="20% - Accent4 2 8 2 11" xfId="13513"/>
    <cellStyle name="20% - Accent4 2 8 2 12" xfId="13514"/>
    <cellStyle name="20% - Accent4 2 8 2 2" xfId="13515"/>
    <cellStyle name="20% - Accent4 2 8 2 2 2" xfId="13516"/>
    <cellStyle name="20% - Accent4 2 8 2 2 2 2" xfId="13517"/>
    <cellStyle name="20% - Accent4 2 8 2 2 2 3" xfId="13518"/>
    <cellStyle name="20% - Accent4 2 8 2 2 3" xfId="13519"/>
    <cellStyle name="20% - Accent4 2 8 2 2 3 2" xfId="13520"/>
    <cellStyle name="20% - Accent4 2 8 2 2 4" xfId="13521"/>
    <cellStyle name="20% - Accent4 2 8 2 2 5" xfId="13522"/>
    <cellStyle name="20% - Accent4 2 8 2 2 6" xfId="13523"/>
    <cellStyle name="20% - Accent4 2 8 2 2 7" xfId="13524"/>
    <cellStyle name="20% - Accent4 2 8 2 2 8" xfId="13525"/>
    <cellStyle name="20% - Accent4 2 8 2 2 9" xfId="13526"/>
    <cellStyle name="20% - Accent4 2 8 2 3" xfId="13527"/>
    <cellStyle name="20% - Accent4 2 8 2 3 2" xfId="13528"/>
    <cellStyle name="20% - Accent4 2 8 2 3 2 2" xfId="13529"/>
    <cellStyle name="20% - Accent4 2 8 2 3 2 3" xfId="13530"/>
    <cellStyle name="20% - Accent4 2 8 2 3 3" xfId="13531"/>
    <cellStyle name="20% - Accent4 2 8 2 3 3 2" xfId="13532"/>
    <cellStyle name="20% - Accent4 2 8 2 3 4" xfId="13533"/>
    <cellStyle name="20% - Accent4 2 8 2 3 5" xfId="13534"/>
    <cellStyle name="20% - Accent4 2 8 2 3 6" xfId="13535"/>
    <cellStyle name="20% - Accent4 2 8 2 3 7" xfId="13536"/>
    <cellStyle name="20% - Accent4 2 8 2 3 8" xfId="13537"/>
    <cellStyle name="20% - Accent4 2 8 2 3 9" xfId="13538"/>
    <cellStyle name="20% - Accent4 2 8 2 4" xfId="13539"/>
    <cellStyle name="20% - Accent4 2 8 2 4 2" xfId="13540"/>
    <cellStyle name="20% - Accent4 2 8 2 4 2 2" xfId="13541"/>
    <cellStyle name="20% - Accent4 2 8 2 4 2 3" xfId="13542"/>
    <cellStyle name="20% - Accent4 2 8 2 4 3" xfId="13543"/>
    <cellStyle name="20% - Accent4 2 8 2 4 3 2" xfId="13544"/>
    <cellStyle name="20% - Accent4 2 8 2 4 4" xfId="13545"/>
    <cellStyle name="20% - Accent4 2 8 2 4 5" xfId="13546"/>
    <cellStyle name="20% - Accent4 2 8 2 4 6" xfId="13547"/>
    <cellStyle name="20% - Accent4 2 8 2 4 7" xfId="13548"/>
    <cellStyle name="20% - Accent4 2 8 2 4 8" xfId="13549"/>
    <cellStyle name="20% - Accent4 2 8 2 4 9" xfId="13550"/>
    <cellStyle name="20% - Accent4 2 8 2 5" xfId="13551"/>
    <cellStyle name="20% - Accent4 2 8 2 5 2" xfId="13552"/>
    <cellStyle name="20% - Accent4 2 8 2 5 3" xfId="13553"/>
    <cellStyle name="20% - Accent4 2 8 2 6" xfId="13554"/>
    <cellStyle name="20% - Accent4 2 8 2 6 2" xfId="13555"/>
    <cellStyle name="20% - Accent4 2 8 2 7" xfId="13556"/>
    <cellStyle name="20% - Accent4 2 8 2 8" xfId="13557"/>
    <cellStyle name="20% - Accent4 2 8 2 9" xfId="13558"/>
    <cellStyle name="20% - Accent4 2 8 3" xfId="13559"/>
    <cellStyle name="20% - Accent4 2 8 3 2" xfId="13560"/>
    <cellStyle name="20% - Accent4 2 8 3 2 2" xfId="13561"/>
    <cellStyle name="20% - Accent4 2 8 3 2 3" xfId="13562"/>
    <cellStyle name="20% - Accent4 2 8 3 3" xfId="13563"/>
    <cellStyle name="20% - Accent4 2 8 3 3 2" xfId="13564"/>
    <cellStyle name="20% - Accent4 2 8 3 4" xfId="13565"/>
    <cellStyle name="20% - Accent4 2 8 3 5" xfId="13566"/>
    <cellStyle name="20% - Accent4 2 8 3 6" xfId="13567"/>
    <cellStyle name="20% - Accent4 2 8 3 7" xfId="13568"/>
    <cellStyle name="20% - Accent4 2 8 3 8" xfId="13569"/>
    <cellStyle name="20% - Accent4 2 8 3 9" xfId="13570"/>
    <cellStyle name="20% - Accent4 2 8 4" xfId="13571"/>
    <cellStyle name="20% - Accent4 2 8 4 2" xfId="13572"/>
    <cellStyle name="20% - Accent4 2 8 4 2 2" xfId="13573"/>
    <cellStyle name="20% - Accent4 2 8 4 2 3" xfId="13574"/>
    <cellStyle name="20% - Accent4 2 8 4 3" xfId="13575"/>
    <cellStyle name="20% - Accent4 2 8 4 3 2" xfId="13576"/>
    <cellStyle name="20% - Accent4 2 8 4 4" xfId="13577"/>
    <cellStyle name="20% - Accent4 2 8 4 5" xfId="13578"/>
    <cellStyle name="20% - Accent4 2 8 4 6" xfId="13579"/>
    <cellStyle name="20% - Accent4 2 8 4 7" xfId="13580"/>
    <cellStyle name="20% - Accent4 2 8 4 8" xfId="13581"/>
    <cellStyle name="20% - Accent4 2 8 4 9" xfId="13582"/>
    <cellStyle name="20% - Accent4 2 8 5" xfId="13583"/>
    <cellStyle name="20% - Accent4 2 8 5 2" xfId="13584"/>
    <cellStyle name="20% - Accent4 2 8 5 2 2" xfId="13585"/>
    <cellStyle name="20% - Accent4 2 8 5 2 3" xfId="13586"/>
    <cellStyle name="20% - Accent4 2 8 5 3" xfId="13587"/>
    <cellStyle name="20% - Accent4 2 8 5 3 2" xfId="13588"/>
    <cellStyle name="20% - Accent4 2 8 5 4" xfId="13589"/>
    <cellStyle name="20% - Accent4 2 8 5 5" xfId="13590"/>
    <cellStyle name="20% - Accent4 2 8 5 6" xfId="13591"/>
    <cellStyle name="20% - Accent4 2 8 5 7" xfId="13592"/>
    <cellStyle name="20% - Accent4 2 8 5 8" xfId="13593"/>
    <cellStyle name="20% - Accent4 2 8 5 9" xfId="13594"/>
    <cellStyle name="20% - Accent4 2 8 6" xfId="13595"/>
    <cellStyle name="20% - Accent4 2 8 6 2" xfId="13596"/>
    <cellStyle name="20% - Accent4 2 8 6 3" xfId="13597"/>
    <cellStyle name="20% - Accent4 2 8 7" xfId="13598"/>
    <cellStyle name="20% - Accent4 2 8 7 2" xfId="13599"/>
    <cellStyle name="20% - Accent4 2 8 8" xfId="13600"/>
    <cellStyle name="20% - Accent4 2 8 9" xfId="13601"/>
    <cellStyle name="20% - Accent4 2 9" xfId="13602"/>
    <cellStyle name="20% - Accent4 2 9 10" xfId="13603"/>
    <cellStyle name="20% - Accent4 2 9 11" xfId="13604"/>
    <cellStyle name="20% - Accent4 2 9 12" xfId="13605"/>
    <cellStyle name="20% - Accent4 2 9 2" xfId="13606"/>
    <cellStyle name="20% - Accent4 2 9 2 2" xfId="13607"/>
    <cellStyle name="20% - Accent4 2 9 2 2 2" xfId="13608"/>
    <cellStyle name="20% - Accent4 2 9 2 2 3" xfId="13609"/>
    <cellStyle name="20% - Accent4 2 9 2 3" xfId="13610"/>
    <cellStyle name="20% - Accent4 2 9 2 3 2" xfId="13611"/>
    <cellStyle name="20% - Accent4 2 9 2 4" xfId="13612"/>
    <cellStyle name="20% - Accent4 2 9 2 5" xfId="13613"/>
    <cellStyle name="20% - Accent4 2 9 2 6" xfId="13614"/>
    <cellStyle name="20% - Accent4 2 9 2 7" xfId="13615"/>
    <cellStyle name="20% - Accent4 2 9 2 8" xfId="13616"/>
    <cellStyle name="20% - Accent4 2 9 2 9" xfId="13617"/>
    <cellStyle name="20% - Accent4 2 9 3" xfId="13618"/>
    <cellStyle name="20% - Accent4 2 9 3 2" xfId="13619"/>
    <cellStyle name="20% - Accent4 2 9 3 2 2" xfId="13620"/>
    <cellStyle name="20% - Accent4 2 9 3 2 3" xfId="13621"/>
    <cellStyle name="20% - Accent4 2 9 3 3" xfId="13622"/>
    <cellStyle name="20% - Accent4 2 9 3 3 2" xfId="13623"/>
    <cellStyle name="20% - Accent4 2 9 3 4" xfId="13624"/>
    <cellStyle name="20% - Accent4 2 9 3 5" xfId="13625"/>
    <cellStyle name="20% - Accent4 2 9 3 6" xfId="13626"/>
    <cellStyle name="20% - Accent4 2 9 3 7" xfId="13627"/>
    <cellStyle name="20% - Accent4 2 9 3 8" xfId="13628"/>
    <cellStyle name="20% - Accent4 2 9 3 9" xfId="13629"/>
    <cellStyle name="20% - Accent4 2 9 4" xfId="13630"/>
    <cellStyle name="20% - Accent4 2 9 4 2" xfId="13631"/>
    <cellStyle name="20% - Accent4 2 9 4 2 2" xfId="13632"/>
    <cellStyle name="20% - Accent4 2 9 4 2 3" xfId="13633"/>
    <cellStyle name="20% - Accent4 2 9 4 3" xfId="13634"/>
    <cellStyle name="20% - Accent4 2 9 4 3 2" xfId="13635"/>
    <cellStyle name="20% - Accent4 2 9 4 4" xfId="13636"/>
    <cellStyle name="20% - Accent4 2 9 4 5" xfId="13637"/>
    <cellStyle name="20% - Accent4 2 9 4 6" xfId="13638"/>
    <cellStyle name="20% - Accent4 2 9 4 7" xfId="13639"/>
    <cellStyle name="20% - Accent4 2 9 4 8" xfId="13640"/>
    <cellStyle name="20% - Accent4 2 9 4 9" xfId="13641"/>
    <cellStyle name="20% - Accent4 2 9 5" xfId="13642"/>
    <cellStyle name="20% - Accent4 2 9 5 2" xfId="13643"/>
    <cellStyle name="20% - Accent4 2 9 5 3" xfId="13644"/>
    <cellStyle name="20% - Accent4 2 9 6" xfId="13645"/>
    <cellStyle name="20% - Accent4 2 9 6 2" xfId="13646"/>
    <cellStyle name="20% - Accent4 2 9 7" xfId="13647"/>
    <cellStyle name="20% - Accent4 2 9 8" xfId="13648"/>
    <cellStyle name="20% - Accent4 2 9 9" xfId="13649"/>
    <cellStyle name="20% - Accent4 3" xfId="13650"/>
    <cellStyle name="20% - Accent4 3 10" xfId="13651"/>
    <cellStyle name="20% - Accent4 3 10 2" xfId="13652"/>
    <cellStyle name="20% - Accent4 3 10 2 2" xfId="13653"/>
    <cellStyle name="20% - Accent4 3 10 2 3" xfId="13654"/>
    <cellStyle name="20% - Accent4 3 10 3" xfId="13655"/>
    <cellStyle name="20% - Accent4 3 10 3 2" xfId="13656"/>
    <cellStyle name="20% - Accent4 3 10 4" xfId="13657"/>
    <cellStyle name="20% - Accent4 3 10 5" xfId="13658"/>
    <cellStyle name="20% - Accent4 3 10 6" xfId="13659"/>
    <cellStyle name="20% - Accent4 3 10 7" xfId="13660"/>
    <cellStyle name="20% - Accent4 3 10 8" xfId="13661"/>
    <cellStyle name="20% - Accent4 3 10 9" xfId="13662"/>
    <cellStyle name="20% - Accent4 3 11" xfId="13663"/>
    <cellStyle name="20% - Accent4 3 11 2" xfId="13664"/>
    <cellStyle name="20% - Accent4 3 11 2 2" xfId="13665"/>
    <cellStyle name="20% - Accent4 3 11 2 3" xfId="13666"/>
    <cellStyle name="20% - Accent4 3 11 3" xfId="13667"/>
    <cellStyle name="20% - Accent4 3 11 3 2" xfId="13668"/>
    <cellStyle name="20% - Accent4 3 11 4" xfId="13669"/>
    <cellStyle name="20% - Accent4 3 11 5" xfId="13670"/>
    <cellStyle name="20% - Accent4 3 11 6" xfId="13671"/>
    <cellStyle name="20% - Accent4 3 11 7" xfId="13672"/>
    <cellStyle name="20% - Accent4 3 11 8" xfId="13673"/>
    <cellStyle name="20% - Accent4 3 11 9" xfId="13674"/>
    <cellStyle name="20% - Accent4 3 12" xfId="13675"/>
    <cellStyle name="20% - Accent4 3 12 2" xfId="13676"/>
    <cellStyle name="20% - Accent4 3 12 2 2" xfId="13677"/>
    <cellStyle name="20% - Accent4 3 12 2 3" xfId="13678"/>
    <cellStyle name="20% - Accent4 3 12 3" xfId="13679"/>
    <cellStyle name="20% - Accent4 3 12 3 2" xfId="13680"/>
    <cellStyle name="20% - Accent4 3 12 4" xfId="13681"/>
    <cellStyle name="20% - Accent4 3 12 5" xfId="13682"/>
    <cellStyle name="20% - Accent4 3 12 6" xfId="13683"/>
    <cellStyle name="20% - Accent4 3 12 7" xfId="13684"/>
    <cellStyle name="20% - Accent4 3 12 8" xfId="13685"/>
    <cellStyle name="20% - Accent4 3 12 9" xfId="13686"/>
    <cellStyle name="20% - Accent4 3 13" xfId="13687"/>
    <cellStyle name="20% - Accent4 3 13 2" xfId="13688"/>
    <cellStyle name="20% - Accent4 3 14" xfId="13689"/>
    <cellStyle name="20% - Accent4 3 14 2" xfId="13690"/>
    <cellStyle name="20% - Accent4 3 15" xfId="13691"/>
    <cellStyle name="20% - Accent4 3 16" xfId="13692"/>
    <cellStyle name="20% - Accent4 3 17" xfId="13693"/>
    <cellStyle name="20% - Accent4 3 18" xfId="13694"/>
    <cellStyle name="20% - Accent4 3 19" xfId="13695"/>
    <cellStyle name="20% - Accent4 3 2" xfId="13696"/>
    <cellStyle name="20% - Accent4 3 2 10" xfId="13697"/>
    <cellStyle name="20% - Accent4 3 2 11" xfId="13698"/>
    <cellStyle name="20% - Accent4 3 2 12" xfId="13699"/>
    <cellStyle name="20% - Accent4 3 2 13" xfId="13700"/>
    <cellStyle name="20% - Accent4 3 2 14" xfId="13701"/>
    <cellStyle name="20% - Accent4 3 2 15" xfId="13702"/>
    <cellStyle name="20% - Accent4 3 2 2" xfId="13703"/>
    <cellStyle name="20% - Accent4 3 2 2 10" xfId="13704"/>
    <cellStyle name="20% - Accent4 3 2 2 11" xfId="13705"/>
    <cellStyle name="20% - Accent4 3 2 2 12" xfId="13706"/>
    <cellStyle name="20% - Accent4 3 2 2 13" xfId="13707"/>
    <cellStyle name="20% - Accent4 3 2 2 2" xfId="13708"/>
    <cellStyle name="20% - Accent4 3 2 2 2 10" xfId="13709"/>
    <cellStyle name="20% - Accent4 3 2 2 2 11" xfId="13710"/>
    <cellStyle name="20% - Accent4 3 2 2 2 12" xfId="13711"/>
    <cellStyle name="20% - Accent4 3 2 2 2 2" xfId="13712"/>
    <cellStyle name="20% - Accent4 3 2 2 2 2 2" xfId="13713"/>
    <cellStyle name="20% - Accent4 3 2 2 2 2 2 2" xfId="13714"/>
    <cellStyle name="20% - Accent4 3 2 2 2 2 2 3" xfId="13715"/>
    <cellStyle name="20% - Accent4 3 2 2 2 2 3" xfId="13716"/>
    <cellStyle name="20% - Accent4 3 2 2 2 2 3 2" xfId="13717"/>
    <cellStyle name="20% - Accent4 3 2 2 2 2 4" xfId="13718"/>
    <cellStyle name="20% - Accent4 3 2 2 2 2 5" xfId="13719"/>
    <cellStyle name="20% - Accent4 3 2 2 2 2 6" xfId="13720"/>
    <cellStyle name="20% - Accent4 3 2 2 2 2 7" xfId="13721"/>
    <cellStyle name="20% - Accent4 3 2 2 2 2 8" xfId="13722"/>
    <cellStyle name="20% - Accent4 3 2 2 2 2 9" xfId="13723"/>
    <cellStyle name="20% - Accent4 3 2 2 2 3" xfId="13724"/>
    <cellStyle name="20% - Accent4 3 2 2 2 3 2" xfId="13725"/>
    <cellStyle name="20% - Accent4 3 2 2 2 3 2 2" xfId="13726"/>
    <cellStyle name="20% - Accent4 3 2 2 2 3 2 3" xfId="13727"/>
    <cellStyle name="20% - Accent4 3 2 2 2 3 3" xfId="13728"/>
    <cellStyle name="20% - Accent4 3 2 2 2 3 3 2" xfId="13729"/>
    <cellStyle name="20% - Accent4 3 2 2 2 3 4" xfId="13730"/>
    <cellStyle name="20% - Accent4 3 2 2 2 3 5" xfId="13731"/>
    <cellStyle name="20% - Accent4 3 2 2 2 3 6" xfId="13732"/>
    <cellStyle name="20% - Accent4 3 2 2 2 3 7" xfId="13733"/>
    <cellStyle name="20% - Accent4 3 2 2 2 3 8" xfId="13734"/>
    <cellStyle name="20% - Accent4 3 2 2 2 3 9" xfId="13735"/>
    <cellStyle name="20% - Accent4 3 2 2 2 4" xfId="13736"/>
    <cellStyle name="20% - Accent4 3 2 2 2 4 2" xfId="13737"/>
    <cellStyle name="20% - Accent4 3 2 2 2 4 2 2" xfId="13738"/>
    <cellStyle name="20% - Accent4 3 2 2 2 4 2 3" xfId="13739"/>
    <cellStyle name="20% - Accent4 3 2 2 2 4 3" xfId="13740"/>
    <cellStyle name="20% - Accent4 3 2 2 2 4 3 2" xfId="13741"/>
    <cellStyle name="20% - Accent4 3 2 2 2 4 4" xfId="13742"/>
    <cellStyle name="20% - Accent4 3 2 2 2 4 5" xfId="13743"/>
    <cellStyle name="20% - Accent4 3 2 2 2 4 6" xfId="13744"/>
    <cellStyle name="20% - Accent4 3 2 2 2 4 7" xfId="13745"/>
    <cellStyle name="20% - Accent4 3 2 2 2 4 8" xfId="13746"/>
    <cellStyle name="20% - Accent4 3 2 2 2 4 9" xfId="13747"/>
    <cellStyle name="20% - Accent4 3 2 2 2 5" xfId="13748"/>
    <cellStyle name="20% - Accent4 3 2 2 2 5 2" xfId="13749"/>
    <cellStyle name="20% - Accent4 3 2 2 2 5 3" xfId="13750"/>
    <cellStyle name="20% - Accent4 3 2 2 2 6" xfId="13751"/>
    <cellStyle name="20% - Accent4 3 2 2 2 6 2" xfId="13752"/>
    <cellStyle name="20% - Accent4 3 2 2 2 7" xfId="13753"/>
    <cellStyle name="20% - Accent4 3 2 2 2 8" xfId="13754"/>
    <cellStyle name="20% - Accent4 3 2 2 2 9" xfId="13755"/>
    <cellStyle name="20% - Accent4 3 2 2 3" xfId="13756"/>
    <cellStyle name="20% - Accent4 3 2 2 3 2" xfId="13757"/>
    <cellStyle name="20% - Accent4 3 2 2 3 2 2" xfId="13758"/>
    <cellStyle name="20% - Accent4 3 2 2 3 2 3" xfId="13759"/>
    <cellStyle name="20% - Accent4 3 2 2 3 3" xfId="13760"/>
    <cellStyle name="20% - Accent4 3 2 2 3 3 2" xfId="13761"/>
    <cellStyle name="20% - Accent4 3 2 2 3 4" xfId="13762"/>
    <cellStyle name="20% - Accent4 3 2 2 3 5" xfId="13763"/>
    <cellStyle name="20% - Accent4 3 2 2 3 6" xfId="13764"/>
    <cellStyle name="20% - Accent4 3 2 2 3 7" xfId="13765"/>
    <cellStyle name="20% - Accent4 3 2 2 3 8" xfId="13766"/>
    <cellStyle name="20% - Accent4 3 2 2 3 9" xfId="13767"/>
    <cellStyle name="20% - Accent4 3 2 2 4" xfId="13768"/>
    <cellStyle name="20% - Accent4 3 2 2 4 2" xfId="13769"/>
    <cellStyle name="20% - Accent4 3 2 2 4 2 2" xfId="13770"/>
    <cellStyle name="20% - Accent4 3 2 2 4 2 3" xfId="13771"/>
    <cellStyle name="20% - Accent4 3 2 2 4 3" xfId="13772"/>
    <cellStyle name="20% - Accent4 3 2 2 4 3 2" xfId="13773"/>
    <cellStyle name="20% - Accent4 3 2 2 4 4" xfId="13774"/>
    <cellStyle name="20% - Accent4 3 2 2 4 5" xfId="13775"/>
    <cellStyle name="20% - Accent4 3 2 2 4 6" xfId="13776"/>
    <cellStyle name="20% - Accent4 3 2 2 4 7" xfId="13777"/>
    <cellStyle name="20% - Accent4 3 2 2 4 8" xfId="13778"/>
    <cellStyle name="20% - Accent4 3 2 2 4 9" xfId="13779"/>
    <cellStyle name="20% - Accent4 3 2 2 5" xfId="13780"/>
    <cellStyle name="20% - Accent4 3 2 2 5 2" xfId="13781"/>
    <cellStyle name="20% - Accent4 3 2 2 5 2 2" xfId="13782"/>
    <cellStyle name="20% - Accent4 3 2 2 5 2 3" xfId="13783"/>
    <cellStyle name="20% - Accent4 3 2 2 5 3" xfId="13784"/>
    <cellStyle name="20% - Accent4 3 2 2 5 3 2" xfId="13785"/>
    <cellStyle name="20% - Accent4 3 2 2 5 4" xfId="13786"/>
    <cellStyle name="20% - Accent4 3 2 2 5 5" xfId="13787"/>
    <cellStyle name="20% - Accent4 3 2 2 5 6" xfId="13788"/>
    <cellStyle name="20% - Accent4 3 2 2 5 7" xfId="13789"/>
    <cellStyle name="20% - Accent4 3 2 2 5 8" xfId="13790"/>
    <cellStyle name="20% - Accent4 3 2 2 5 9" xfId="13791"/>
    <cellStyle name="20% - Accent4 3 2 2 6" xfId="13792"/>
    <cellStyle name="20% - Accent4 3 2 2 6 2" xfId="13793"/>
    <cellStyle name="20% - Accent4 3 2 2 6 3" xfId="13794"/>
    <cellStyle name="20% - Accent4 3 2 2 7" xfId="13795"/>
    <cellStyle name="20% - Accent4 3 2 2 7 2" xfId="13796"/>
    <cellStyle name="20% - Accent4 3 2 2 8" xfId="13797"/>
    <cellStyle name="20% - Accent4 3 2 2 9" xfId="13798"/>
    <cellStyle name="20% - Accent4 3 2 3" xfId="13799"/>
    <cellStyle name="20% - Accent4 3 2 3 10" xfId="13800"/>
    <cellStyle name="20% - Accent4 3 2 3 11" xfId="13801"/>
    <cellStyle name="20% - Accent4 3 2 3 12" xfId="13802"/>
    <cellStyle name="20% - Accent4 3 2 3 13" xfId="13803"/>
    <cellStyle name="20% - Accent4 3 2 3 2" xfId="13804"/>
    <cellStyle name="20% - Accent4 3 2 3 2 10" xfId="13805"/>
    <cellStyle name="20% - Accent4 3 2 3 2 11" xfId="13806"/>
    <cellStyle name="20% - Accent4 3 2 3 2 12" xfId="13807"/>
    <cellStyle name="20% - Accent4 3 2 3 2 2" xfId="13808"/>
    <cellStyle name="20% - Accent4 3 2 3 2 2 2" xfId="13809"/>
    <cellStyle name="20% - Accent4 3 2 3 2 2 2 2" xfId="13810"/>
    <cellStyle name="20% - Accent4 3 2 3 2 2 2 3" xfId="13811"/>
    <cellStyle name="20% - Accent4 3 2 3 2 2 3" xfId="13812"/>
    <cellStyle name="20% - Accent4 3 2 3 2 2 3 2" xfId="13813"/>
    <cellStyle name="20% - Accent4 3 2 3 2 2 4" xfId="13814"/>
    <cellStyle name="20% - Accent4 3 2 3 2 2 5" xfId="13815"/>
    <cellStyle name="20% - Accent4 3 2 3 2 2 6" xfId="13816"/>
    <cellStyle name="20% - Accent4 3 2 3 2 2 7" xfId="13817"/>
    <cellStyle name="20% - Accent4 3 2 3 2 2 8" xfId="13818"/>
    <cellStyle name="20% - Accent4 3 2 3 2 2 9" xfId="13819"/>
    <cellStyle name="20% - Accent4 3 2 3 2 3" xfId="13820"/>
    <cellStyle name="20% - Accent4 3 2 3 2 3 2" xfId="13821"/>
    <cellStyle name="20% - Accent4 3 2 3 2 3 2 2" xfId="13822"/>
    <cellStyle name="20% - Accent4 3 2 3 2 3 2 3" xfId="13823"/>
    <cellStyle name="20% - Accent4 3 2 3 2 3 3" xfId="13824"/>
    <cellStyle name="20% - Accent4 3 2 3 2 3 3 2" xfId="13825"/>
    <cellStyle name="20% - Accent4 3 2 3 2 3 4" xfId="13826"/>
    <cellStyle name="20% - Accent4 3 2 3 2 3 5" xfId="13827"/>
    <cellStyle name="20% - Accent4 3 2 3 2 3 6" xfId="13828"/>
    <cellStyle name="20% - Accent4 3 2 3 2 3 7" xfId="13829"/>
    <cellStyle name="20% - Accent4 3 2 3 2 3 8" xfId="13830"/>
    <cellStyle name="20% - Accent4 3 2 3 2 3 9" xfId="13831"/>
    <cellStyle name="20% - Accent4 3 2 3 2 4" xfId="13832"/>
    <cellStyle name="20% - Accent4 3 2 3 2 4 2" xfId="13833"/>
    <cellStyle name="20% - Accent4 3 2 3 2 4 2 2" xfId="13834"/>
    <cellStyle name="20% - Accent4 3 2 3 2 4 2 3" xfId="13835"/>
    <cellStyle name="20% - Accent4 3 2 3 2 4 3" xfId="13836"/>
    <cellStyle name="20% - Accent4 3 2 3 2 4 3 2" xfId="13837"/>
    <cellStyle name="20% - Accent4 3 2 3 2 4 4" xfId="13838"/>
    <cellStyle name="20% - Accent4 3 2 3 2 4 5" xfId="13839"/>
    <cellStyle name="20% - Accent4 3 2 3 2 4 6" xfId="13840"/>
    <cellStyle name="20% - Accent4 3 2 3 2 4 7" xfId="13841"/>
    <cellStyle name="20% - Accent4 3 2 3 2 4 8" xfId="13842"/>
    <cellStyle name="20% - Accent4 3 2 3 2 4 9" xfId="13843"/>
    <cellStyle name="20% - Accent4 3 2 3 2 5" xfId="13844"/>
    <cellStyle name="20% - Accent4 3 2 3 2 5 2" xfId="13845"/>
    <cellStyle name="20% - Accent4 3 2 3 2 5 3" xfId="13846"/>
    <cellStyle name="20% - Accent4 3 2 3 2 6" xfId="13847"/>
    <cellStyle name="20% - Accent4 3 2 3 2 6 2" xfId="13848"/>
    <cellStyle name="20% - Accent4 3 2 3 2 7" xfId="13849"/>
    <cellStyle name="20% - Accent4 3 2 3 2 8" xfId="13850"/>
    <cellStyle name="20% - Accent4 3 2 3 2 9" xfId="13851"/>
    <cellStyle name="20% - Accent4 3 2 3 3" xfId="13852"/>
    <cellStyle name="20% - Accent4 3 2 3 3 2" xfId="13853"/>
    <cellStyle name="20% - Accent4 3 2 3 3 2 2" xfId="13854"/>
    <cellStyle name="20% - Accent4 3 2 3 3 2 3" xfId="13855"/>
    <cellStyle name="20% - Accent4 3 2 3 3 3" xfId="13856"/>
    <cellStyle name="20% - Accent4 3 2 3 3 3 2" xfId="13857"/>
    <cellStyle name="20% - Accent4 3 2 3 3 4" xfId="13858"/>
    <cellStyle name="20% - Accent4 3 2 3 3 5" xfId="13859"/>
    <cellStyle name="20% - Accent4 3 2 3 3 6" xfId="13860"/>
    <cellStyle name="20% - Accent4 3 2 3 3 7" xfId="13861"/>
    <cellStyle name="20% - Accent4 3 2 3 3 8" xfId="13862"/>
    <cellStyle name="20% - Accent4 3 2 3 3 9" xfId="13863"/>
    <cellStyle name="20% - Accent4 3 2 3 4" xfId="13864"/>
    <cellStyle name="20% - Accent4 3 2 3 4 2" xfId="13865"/>
    <cellStyle name="20% - Accent4 3 2 3 4 2 2" xfId="13866"/>
    <cellStyle name="20% - Accent4 3 2 3 4 2 3" xfId="13867"/>
    <cellStyle name="20% - Accent4 3 2 3 4 3" xfId="13868"/>
    <cellStyle name="20% - Accent4 3 2 3 4 3 2" xfId="13869"/>
    <cellStyle name="20% - Accent4 3 2 3 4 4" xfId="13870"/>
    <cellStyle name="20% - Accent4 3 2 3 4 5" xfId="13871"/>
    <cellStyle name="20% - Accent4 3 2 3 4 6" xfId="13872"/>
    <cellStyle name="20% - Accent4 3 2 3 4 7" xfId="13873"/>
    <cellStyle name="20% - Accent4 3 2 3 4 8" xfId="13874"/>
    <cellStyle name="20% - Accent4 3 2 3 4 9" xfId="13875"/>
    <cellStyle name="20% - Accent4 3 2 3 5" xfId="13876"/>
    <cellStyle name="20% - Accent4 3 2 3 5 2" xfId="13877"/>
    <cellStyle name="20% - Accent4 3 2 3 5 2 2" xfId="13878"/>
    <cellStyle name="20% - Accent4 3 2 3 5 2 3" xfId="13879"/>
    <cellStyle name="20% - Accent4 3 2 3 5 3" xfId="13880"/>
    <cellStyle name="20% - Accent4 3 2 3 5 3 2" xfId="13881"/>
    <cellStyle name="20% - Accent4 3 2 3 5 4" xfId="13882"/>
    <cellStyle name="20% - Accent4 3 2 3 5 5" xfId="13883"/>
    <cellStyle name="20% - Accent4 3 2 3 5 6" xfId="13884"/>
    <cellStyle name="20% - Accent4 3 2 3 5 7" xfId="13885"/>
    <cellStyle name="20% - Accent4 3 2 3 5 8" xfId="13886"/>
    <cellStyle name="20% - Accent4 3 2 3 5 9" xfId="13887"/>
    <cellStyle name="20% - Accent4 3 2 3 6" xfId="13888"/>
    <cellStyle name="20% - Accent4 3 2 3 6 2" xfId="13889"/>
    <cellStyle name="20% - Accent4 3 2 3 6 3" xfId="13890"/>
    <cellStyle name="20% - Accent4 3 2 3 7" xfId="13891"/>
    <cellStyle name="20% - Accent4 3 2 3 7 2" xfId="13892"/>
    <cellStyle name="20% - Accent4 3 2 3 8" xfId="13893"/>
    <cellStyle name="20% - Accent4 3 2 3 9" xfId="13894"/>
    <cellStyle name="20% - Accent4 3 2 4" xfId="13895"/>
    <cellStyle name="20% - Accent4 3 2 4 10" xfId="13896"/>
    <cellStyle name="20% - Accent4 3 2 4 11" xfId="13897"/>
    <cellStyle name="20% - Accent4 3 2 4 12" xfId="13898"/>
    <cellStyle name="20% - Accent4 3 2 4 2" xfId="13899"/>
    <cellStyle name="20% - Accent4 3 2 4 2 2" xfId="13900"/>
    <cellStyle name="20% - Accent4 3 2 4 2 2 2" xfId="13901"/>
    <cellStyle name="20% - Accent4 3 2 4 2 2 3" xfId="13902"/>
    <cellStyle name="20% - Accent4 3 2 4 2 3" xfId="13903"/>
    <cellStyle name="20% - Accent4 3 2 4 2 3 2" xfId="13904"/>
    <cellStyle name="20% - Accent4 3 2 4 2 4" xfId="13905"/>
    <cellStyle name="20% - Accent4 3 2 4 2 5" xfId="13906"/>
    <cellStyle name="20% - Accent4 3 2 4 2 6" xfId="13907"/>
    <cellStyle name="20% - Accent4 3 2 4 2 7" xfId="13908"/>
    <cellStyle name="20% - Accent4 3 2 4 2 8" xfId="13909"/>
    <cellStyle name="20% - Accent4 3 2 4 2 9" xfId="13910"/>
    <cellStyle name="20% - Accent4 3 2 4 3" xfId="13911"/>
    <cellStyle name="20% - Accent4 3 2 4 3 2" xfId="13912"/>
    <cellStyle name="20% - Accent4 3 2 4 3 2 2" xfId="13913"/>
    <cellStyle name="20% - Accent4 3 2 4 3 2 3" xfId="13914"/>
    <cellStyle name="20% - Accent4 3 2 4 3 3" xfId="13915"/>
    <cellStyle name="20% - Accent4 3 2 4 3 3 2" xfId="13916"/>
    <cellStyle name="20% - Accent4 3 2 4 3 4" xfId="13917"/>
    <cellStyle name="20% - Accent4 3 2 4 3 5" xfId="13918"/>
    <cellStyle name="20% - Accent4 3 2 4 3 6" xfId="13919"/>
    <cellStyle name="20% - Accent4 3 2 4 3 7" xfId="13920"/>
    <cellStyle name="20% - Accent4 3 2 4 3 8" xfId="13921"/>
    <cellStyle name="20% - Accent4 3 2 4 3 9" xfId="13922"/>
    <cellStyle name="20% - Accent4 3 2 4 4" xfId="13923"/>
    <cellStyle name="20% - Accent4 3 2 4 4 2" xfId="13924"/>
    <cellStyle name="20% - Accent4 3 2 4 4 2 2" xfId="13925"/>
    <cellStyle name="20% - Accent4 3 2 4 4 2 3" xfId="13926"/>
    <cellStyle name="20% - Accent4 3 2 4 4 3" xfId="13927"/>
    <cellStyle name="20% - Accent4 3 2 4 4 3 2" xfId="13928"/>
    <cellStyle name="20% - Accent4 3 2 4 4 4" xfId="13929"/>
    <cellStyle name="20% - Accent4 3 2 4 4 5" xfId="13930"/>
    <cellStyle name="20% - Accent4 3 2 4 4 6" xfId="13931"/>
    <cellStyle name="20% - Accent4 3 2 4 4 7" xfId="13932"/>
    <cellStyle name="20% - Accent4 3 2 4 4 8" xfId="13933"/>
    <cellStyle name="20% - Accent4 3 2 4 4 9" xfId="13934"/>
    <cellStyle name="20% - Accent4 3 2 4 5" xfId="13935"/>
    <cellStyle name="20% - Accent4 3 2 4 5 2" xfId="13936"/>
    <cellStyle name="20% - Accent4 3 2 4 5 3" xfId="13937"/>
    <cellStyle name="20% - Accent4 3 2 4 6" xfId="13938"/>
    <cellStyle name="20% - Accent4 3 2 4 6 2" xfId="13939"/>
    <cellStyle name="20% - Accent4 3 2 4 7" xfId="13940"/>
    <cellStyle name="20% - Accent4 3 2 4 8" xfId="13941"/>
    <cellStyle name="20% - Accent4 3 2 4 9" xfId="13942"/>
    <cellStyle name="20% - Accent4 3 2 5" xfId="13943"/>
    <cellStyle name="20% - Accent4 3 2 5 2" xfId="13944"/>
    <cellStyle name="20% - Accent4 3 2 5 2 2" xfId="13945"/>
    <cellStyle name="20% - Accent4 3 2 5 2 3" xfId="13946"/>
    <cellStyle name="20% - Accent4 3 2 5 3" xfId="13947"/>
    <cellStyle name="20% - Accent4 3 2 5 3 2" xfId="13948"/>
    <cellStyle name="20% - Accent4 3 2 5 4" xfId="13949"/>
    <cellStyle name="20% - Accent4 3 2 5 5" xfId="13950"/>
    <cellStyle name="20% - Accent4 3 2 5 6" xfId="13951"/>
    <cellStyle name="20% - Accent4 3 2 5 7" xfId="13952"/>
    <cellStyle name="20% - Accent4 3 2 5 8" xfId="13953"/>
    <cellStyle name="20% - Accent4 3 2 5 9" xfId="13954"/>
    <cellStyle name="20% - Accent4 3 2 6" xfId="13955"/>
    <cellStyle name="20% - Accent4 3 2 6 2" xfId="13956"/>
    <cellStyle name="20% - Accent4 3 2 6 2 2" xfId="13957"/>
    <cellStyle name="20% - Accent4 3 2 6 2 3" xfId="13958"/>
    <cellStyle name="20% - Accent4 3 2 6 3" xfId="13959"/>
    <cellStyle name="20% - Accent4 3 2 6 3 2" xfId="13960"/>
    <cellStyle name="20% - Accent4 3 2 6 4" xfId="13961"/>
    <cellStyle name="20% - Accent4 3 2 6 5" xfId="13962"/>
    <cellStyle name="20% - Accent4 3 2 6 6" xfId="13963"/>
    <cellStyle name="20% - Accent4 3 2 6 7" xfId="13964"/>
    <cellStyle name="20% - Accent4 3 2 6 8" xfId="13965"/>
    <cellStyle name="20% - Accent4 3 2 6 9" xfId="13966"/>
    <cellStyle name="20% - Accent4 3 2 7" xfId="13967"/>
    <cellStyle name="20% - Accent4 3 2 7 2" xfId="13968"/>
    <cellStyle name="20% - Accent4 3 2 7 2 2" xfId="13969"/>
    <cellStyle name="20% - Accent4 3 2 7 2 3" xfId="13970"/>
    <cellStyle name="20% - Accent4 3 2 7 3" xfId="13971"/>
    <cellStyle name="20% - Accent4 3 2 7 3 2" xfId="13972"/>
    <cellStyle name="20% - Accent4 3 2 7 4" xfId="13973"/>
    <cellStyle name="20% - Accent4 3 2 7 5" xfId="13974"/>
    <cellStyle name="20% - Accent4 3 2 7 6" xfId="13975"/>
    <cellStyle name="20% - Accent4 3 2 7 7" xfId="13976"/>
    <cellStyle name="20% - Accent4 3 2 7 8" xfId="13977"/>
    <cellStyle name="20% - Accent4 3 2 7 9" xfId="13978"/>
    <cellStyle name="20% - Accent4 3 2 8" xfId="13979"/>
    <cellStyle name="20% - Accent4 3 2 8 2" xfId="13980"/>
    <cellStyle name="20% - Accent4 3 2 8 3" xfId="13981"/>
    <cellStyle name="20% - Accent4 3 2 9" xfId="13982"/>
    <cellStyle name="20% - Accent4 3 2 9 2" xfId="13983"/>
    <cellStyle name="20% - Accent4 3 3" xfId="13984"/>
    <cellStyle name="20% - Accent4 3 3 10" xfId="13985"/>
    <cellStyle name="20% - Accent4 3 3 11" xfId="13986"/>
    <cellStyle name="20% - Accent4 3 3 12" xfId="13987"/>
    <cellStyle name="20% - Accent4 3 3 13" xfId="13988"/>
    <cellStyle name="20% - Accent4 3 3 14" xfId="13989"/>
    <cellStyle name="20% - Accent4 3 3 15" xfId="13990"/>
    <cellStyle name="20% - Accent4 3 3 2" xfId="13991"/>
    <cellStyle name="20% - Accent4 3 3 2 10" xfId="13992"/>
    <cellStyle name="20% - Accent4 3 3 2 11" xfId="13993"/>
    <cellStyle name="20% - Accent4 3 3 2 12" xfId="13994"/>
    <cellStyle name="20% - Accent4 3 3 2 13" xfId="13995"/>
    <cellStyle name="20% - Accent4 3 3 2 2" xfId="13996"/>
    <cellStyle name="20% - Accent4 3 3 2 2 10" xfId="13997"/>
    <cellStyle name="20% - Accent4 3 3 2 2 11" xfId="13998"/>
    <cellStyle name="20% - Accent4 3 3 2 2 12" xfId="13999"/>
    <cellStyle name="20% - Accent4 3 3 2 2 2" xfId="14000"/>
    <cellStyle name="20% - Accent4 3 3 2 2 2 2" xfId="14001"/>
    <cellStyle name="20% - Accent4 3 3 2 2 2 2 2" xfId="14002"/>
    <cellStyle name="20% - Accent4 3 3 2 2 2 2 3" xfId="14003"/>
    <cellStyle name="20% - Accent4 3 3 2 2 2 3" xfId="14004"/>
    <cellStyle name="20% - Accent4 3 3 2 2 2 3 2" xfId="14005"/>
    <cellStyle name="20% - Accent4 3 3 2 2 2 4" xfId="14006"/>
    <cellStyle name="20% - Accent4 3 3 2 2 2 5" xfId="14007"/>
    <cellStyle name="20% - Accent4 3 3 2 2 2 6" xfId="14008"/>
    <cellStyle name="20% - Accent4 3 3 2 2 2 7" xfId="14009"/>
    <cellStyle name="20% - Accent4 3 3 2 2 2 8" xfId="14010"/>
    <cellStyle name="20% - Accent4 3 3 2 2 2 9" xfId="14011"/>
    <cellStyle name="20% - Accent4 3 3 2 2 3" xfId="14012"/>
    <cellStyle name="20% - Accent4 3 3 2 2 3 2" xfId="14013"/>
    <cellStyle name="20% - Accent4 3 3 2 2 3 2 2" xfId="14014"/>
    <cellStyle name="20% - Accent4 3 3 2 2 3 2 3" xfId="14015"/>
    <cellStyle name="20% - Accent4 3 3 2 2 3 3" xfId="14016"/>
    <cellStyle name="20% - Accent4 3 3 2 2 3 3 2" xfId="14017"/>
    <cellStyle name="20% - Accent4 3 3 2 2 3 4" xfId="14018"/>
    <cellStyle name="20% - Accent4 3 3 2 2 3 5" xfId="14019"/>
    <cellStyle name="20% - Accent4 3 3 2 2 3 6" xfId="14020"/>
    <cellStyle name="20% - Accent4 3 3 2 2 3 7" xfId="14021"/>
    <cellStyle name="20% - Accent4 3 3 2 2 3 8" xfId="14022"/>
    <cellStyle name="20% - Accent4 3 3 2 2 3 9" xfId="14023"/>
    <cellStyle name="20% - Accent4 3 3 2 2 4" xfId="14024"/>
    <cellStyle name="20% - Accent4 3 3 2 2 4 2" xfId="14025"/>
    <cellStyle name="20% - Accent4 3 3 2 2 4 2 2" xfId="14026"/>
    <cellStyle name="20% - Accent4 3 3 2 2 4 2 3" xfId="14027"/>
    <cellStyle name="20% - Accent4 3 3 2 2 4 3" xfId="14028"/>
    <cellStyle name="20% - Accent4 3 3 2 2 4 3 2" xfId="14029"/>
    <cellStyle name="20% - Accent4 3 3 2 2 4 4" xfId="14030"/>
    <cellStyle name="20% - Accent4 3 3 2 2 4 5" xfId="14031"/>
    <cellStyle name="20% - Accent4 3 3 2 2 4 6" xfId="14032"/>
    <cellStyle name="20% - Accent4 3 3 2 2 4 7" xfId="14033"/>
    <cellStyle name="20% - Accent4 3 3 2 2 4 8" xfId="14034"/>
    <cellStyle name="20% - Accent4 3 3 2 2 4 9" xfId="14035"/>
    <cellStyle name="20% - Accent4 3 3 2 2 5" xfId="14036"/>
    <cellStyle name="20% - Accent4 3 3 2 2 5 2" xfId="14037"/>
    <cellStyle name="20% - Accent4 3 3 2 2 5 3" xfId="14038"/>
    <cellStyle name="20% - Accent4 3 3 2 2 6" xfId="14039"/>
    <cellStyle name="20% - Accent4 3 3 2 2 6 2" xfId="14040"/>
    <cellStyle name="20% - Accent4 3 3 2 2 7" xfId="14041"/>
    <cellStyle name="20% - Accent4 3 3 2 2 8" xfId="14042"/>
    <cellStyle name="20% - Accent4 3 3 2 2 9" xfId="14043"/>
    <cellStyle name="20% - Accent4 3 3 2 3" xfId="14044"/>
    <cellStyle name="20% - Accent4 3 3 2 3 2" xfId="14045"/>
    <cellStyle name="20% - Accent4 3 3 2 3 2 2" xfId="14046"/>
    <cellStyle name="20% - Accent4 3 3 2 3 2 3" xfId="14047"/>
    <cellStyle name="20% - Accent4 3 3 2 3 3" xfId="14048"/>
    <cellStyle name="20% - Accent4 3 3 2 3 3 2" xfId="14049"/>
    <cellStyle name="20% - Accent4 3 3 2 3 4" xfId="14050"/>
    <cellStyle name="20% - Accent4 3 3 2 3 5" xfId="14051"/>
    <cellStyle name="20% - Accent4 3 3 2 3 6" xfId="14052"/>
    <cellStyle name="20% - Accent4 3 3 2 3 7" xfId="14053"/>
    <cellStyle name="20% - Accent4 3 3 2 3 8" xfId="14054"/>
    <cellStyle name="20% - Accent4 3 3 2 3 9" xfId="14055"/>
    <cellStyle name="20% - Accent4 3 3 2 4" xfId="14056"/>
    <cellStyle name="20% - Accent4 3 3 2 4 2" xfId="14057"/>
    <cellStyle name="20% - Accent4 3 3 2 4 2 2" xfId="14058"/>
    <cellStyle name="20% - Accent4 3 3 2 4 2 3" xfId="14059"/>
    <cellStyle name="20% - Accent4 3 3 2 4 3" xfId="14060"/>
    <cellStyle name="20% - Accent4 3 3 2 4 3 2" xfId="14061"/>
    <cellStyle name="20% - Accent4 3 3 2 4 4" xfId="14062"/>
    <cellStyle name="20% - Accent4 3 3 2 4 5" xfId="14063"/>
    <cellStyle name="20% - Accent4 3 3 2 4 6" xfId="14064"/>
    <cellStyle name="20% - Accent4 3 3 2 4 7" xfId="14065"/>
    <cellStyle name="20% - Accent4 3 3 2 4 8" xfId="14066"/>
    <cellStyle name="20% - Accent4 3 3 2 4 9" xfId="14067"/>
    <cellStyle name="20% - Accent4 3 3 2 5" xfId="14068"/>
    <cellStyle name="20% - Accent4 3 3 2 5 2" xfId="14069"/>
    <cellStyle name="20% - Accent4 3 3 2 5 2 2" xfId="14070"/>
    <cellStyle name="20% - Accent4 3 3 2 5 2 3" xfId="14071"/>
    <cellStyle name="20% - Accent4 3 3 2 5 3" xfId="14072"/>
    <cellStyle name="20% - Accent4 3 3 2 5 3 2" xfId="14073"/>
    <cellStyle name="20% - Accent4 3 3 2 5 4" xfId="14074"/>
    <cellStyle name="20% - Accent4 3 3 2 5 5" xfId="14075"/>
    <cellStyle name="20% - Accent4 3 3 2 5 6" xfId="14076"/>
    <cellStyle name="20% - Accent4 3 3 2 5 7" xfId="14077"/>
    <cellStyle name="20% - Accent4 3 3 2 5 8" xfId="14078"/>
    <cellStyle name="20% - Accent4 3 3 2 5 9" xfId="14079"/>
    <cellStyle name="20% - Accent4 3 3 2 6" xfId="14080"/>
    <cellStyle name="20% - Accent4 3 3 2 6 2" xfId="14081"/>
    <cellStyle name="20% - Accent4 3 3 2 6 3" xfId="14082"/>
    <cellStyle name="20% - Accent4 3 3 2 7" xfId="14083"/>
    <cellStyle name="20% - Accent4 3 3 2 7 2" xfId="14084"/>
    <cellStyle name="20% - Accent4 3 3 2 8" xfId="14085"/>
    <cellStyle name="20% - Accent4 3 3 2 9" xfId="14086"/>
    <cellStyle name="20% - Accent4 3 3 3" xfId="14087"/>
    <cellStyle name="20% - Accent4 3 3 3 10" xfId="14088"/>
    <cellStyle name="20% - Accent4 3 3 3 11" xfId="14089"/>
    <cellStyle name="20% - Accent4 3 3 3 12" xfId="14090"/>
    <cellStyle name="20% - Accent4 3 3 3 13" xfId="14091"/>
    <cellStyle name="20% - Accent4 3 3 3 2" xfId="14092"/>
    <cellStyle name="20% - Accent4 3 3 3 2 10" xfId="14093"/>
    <cellStyle name="20% - Accent4 3 3 3 2 11" xfId="14094"/>
    <cellStyle name="20% - Accent4 3 3 3 2 12" xfId="14095"/>
    <cellStyle name="20% - Accent4 3 3 3 2 2" xfId="14096"/>
    <cellStyle name="20% - Accent4 3 3 3 2 2 2" xfId="14097"/>
    <cellStyle name="20% - Accent4 3 3 3 2 2 2 2" xfId="14098"/>
    <cellStyle name="20% - Accent4 3 3 3 2 2 2 3" xfId="14099"/>
    <cellStyle name="20% - Accent4 3 3 3 2 2 3" xfId="14100"/>
    <cellStyle name="20% - Accent4 3 3 3 2 2 3 2" xfId="14101"/>
    <cellStyle name="20% - Accent4 3 3 3 2 2 4" xfId="14102"/>
    <cellStyle name="20% - Accent4 3 3 3 2 2 5" xfId="14103"/>
    <cellStyle name="20% - Accent4 3 3 3 2 2 6" xfId="14104"/>
    <cellStyle name="20% - Accent4 3 3 3 2 2 7" xfId="14105"/>
    <cellStyle name="20% - Accent4 3 3 3 2 2 8" xfId="14106"/>
    <cellStyle name="20% - Accent4 3 3 3 2 2 9" xfId="14107"/>
    <cellStyle name="20% - Accent4 3 3 3 2 3" xfId="14108"/>
    <cellStyle name="20% - Accent4 3 3 3 2 3 2" xfId="14109"/>
    <cellStyle name="20% - Accent4 3 3 3 2 3 2 2" xfId="14110"/>
    <cellStyle name="20% - Accent4 3 3 3 2 3 2 3" xfId="14111"/>
    <cellStyle name="20% - Accent4 3 3 3 2 3 3" xfId="14112"/>
    <cellStyle name="20% - Accent4 3 3 3 2 3 3 2" xfId="14113"/>
    <cellStyle name="20% - Accent4 3 3 3 2 3 4" xfId="14114"/>
    <cellStyle name="20% - Accent4 3 3 3 2 3 5" xfId="14115"/>
    <cellStyle name="20% - Accent4 3 3 3 2 3 6" xfId="14116"/>
    <cellStyle name="20% - Accent4 3 3 3 2 3 7" xfId="14117"/>
    <cellStyle name="20% - Accent4 3 3 3 2 3 8" xfId="14118"/>
    <cellStyle name="20% - Accent4 3 3 3 2 3 9" xfId="14119"/>
    <cellStyle name="20% - Accent4 3 3 3 2 4" xfId="14120"/>
    <cellStyle name="20% - Accent4 3 3 3 2 4 2" xfId="14121"/>
    <cellStyle name="20% - Accent4 3 3 3 2 4 2 2" xfId="14122"/>
    <cellStyle name="20% - Accent4 3 3 3 2 4 2 3" xfId="14123"/>
    <cellStyle name="20% - Accent4 3 3 3 2 4 3" xfId="14124"/>
    <cellStyle name="20% - Accent4 3 3 3 2 4 3 2" xfId="14125"/>
    <cellStyle name="20% - Accent4 3 3 3 2 4 4" xfId="14126"/>
    <cellStyle name="20% - Accent4 3 3 3 2 4 5" xfId="14127"/>
    <cellStyle name="20% - Accent4 3 3 3 2 4 6" xfId="14128"/>
    <cellStyle name="20% - Accent4 3 3 3 2 4 7" xfId="14129"/>
    <cellStyle name="20% - Accent4 3 3 3 2 4 8" xfId="14130"/>
    <cellStyle name="20% - Accent4 3 3 3 2 4 9" xfId="14131"/>
    <cellStyle name="20% - Accent4 3 3 3 2 5" xfId="14132"/>
    <cellStyle name="20% - Accent4 3 3 3 2 5 2" xfId="14133"/>
    <cellStyle name="20% - Accent4 3 3 3 2 5 3" xfId="14134"/>
    <cellStyle name="20% - Accent4 3 3 3 2 6" xfId="14135"/>
    <cellStyle name="20% - Accent4 3 3 3 2 6 2" xfId="14136"/>
    <cellStyle name="20% - Accent4 3 3 3 2 7" xfId="14137"/>
    <cellStyle name="20% - Accent4 3 3 3 2 8" xfId="14138"/>
    <cellStyle name="20% - Accent4 3 3 3 2 9" xfId="14139"/>
    <cellStyle name="20% - Accent4 3 3 3 3" xfId="14140"/>
    <cellStyle name="20% - Accent4 3 3 3 3 2" xfId="14141"/>
    <cellStyle name="20% - Accent4 3 3 3 3 2 2" xfId="14142"/>
    <cellStyle name="20% - Accent4 3 3 3 3 2 3" xfId="14143"/>
    <cellStyle name="20% - Accent4 3 3 3 3 3" xfId="14144"/>
    <cellStyle name="20% - Accent4 3 3 3 3 3 2" xfId="14145"/>
    <cellStyle name="20% - Accent4 3 3 3 3 4" xfId="14146"/>
    <cellStyle name="20% - Accent4 3 3 3 3 5" xfId="14147"/>
    <cellStyle name="20% - Accent4 3 3 3 3 6" xfId="14148"/>
    <cellStyle name="20% - Accent4 3 3 3 3 7" xfId="14149"/>
    <cellStyle name="20% - Accent4 3 3 3 3 8" xfId="14150"/>
    <cellStyle name="20% - Accent4 3 3 3 3 9" xfId="14151"/>
    <cellStyle name="20% - Accent4 3 3 3 4" xfId="14152"/>
    <cellStyle name="20% - Accent4 3 3 3 4 2" xfId="14153"/>
    <cellStyle name="20% - Accent4 3 3 3 4 2 2" xfId="14154"/>
    <cellStyle name="20% - Accent4 3 3 3 4 2 3" xfId="14155"/>
    <cellStyle name="20% - Accent4 3 3 3 4 3" xfId="14156"/>
    <cellStyle name="20% - Accent4 3 3 3 4 3 2" xfId="14157"/>
    <cellStyle name="20% - Accent4 3 3 3 4 4" xfId="14158"/>
    <cellStyle name="20% - Accent4 3 3 3 4 5" xfId="14159"/>
    <cellStyle name="20% - Accent4 3 3 3 4 6" xfId="14160"/>
    <cellStyle name="20% - Accent4 3 3 3 4 7" xfId="14161"/>
    <cellStyle name="20% - Accent4 3 3 3 4 8" xfId="14162"/>
    <cellStyle name="20% - Accent4 3 3 3 4 9" xfId="14163"/>
    <cellStyle name="20% - Accent4 3 3 3 5" xfId="14164"/>
    <cellStyle name="20% - Accent4 3 3 3 5 2" xfId="14165"/>
    <cellStyle name="20% - Accent4 3 3 3 5 2 2" xfId="14166"/>
    <cellStyle name="20% - Accent4 3 3 3 5 2 3" xfId="14167"/>
    <cellStyle name="20% - Accent4 3 3 3 5 3" xfId="14168"/>
    <cellStyle name="20% - Accent4 3 3 3 5 3 2" xfId="14169"/>
    <cellStyle name="20% - Accent4 3 3 3 5 4" xfId="14170"/>
    <cellStyle name="20% - Accent4 3 3 3 5 5" xfId="14171"/>
    <cellStyle name="20% - Accent4 3 3 3 5 6" xfId="14172"/>
    <cellStyle name="20% - Accent4 3 3 3 5 7" xfId="14173"/>
    <cellStyle name="20% - Accent4 3 3 3 5 8" xfId="14174"/>
    <cellStyle name="20% - Accent4 3 3 3 5 9" xfId="14175"/>
    <cellStyle name="20% - Accent4 3 3 3 6" xfId="14176"/>
    <cellStyle name="20% - Accent4 3 3 3 6 2" xfId="14177"/>
    <cellStyle name="20% - Accent4 3 3 3 6 3" xfId="14178"/>
    <cellStyle name="20% - Accent4 3 3 3 7" xfId="14179"/>
    <cellStyle name="20% - Accent4 3 3 3 7 2" xfId="14180"/>
    <cellStyle name="20% - Accent4 3 3 3 8" xfId="14181"/>
    <cellStyle name="20% - Accent4 3 3 3 9" xfId="14182"/>
    <cellStyle name="20% - Accent4 3 3 4" xfId="14183"/>
    <cellStyle name="20% - Accent4 3 3 4 10" xfId="14184"/>
    <cellStyle name="20% - Accent4 3 3 4 11" xfId="14185"/>
    <cellStyle name="20% - Accent4 3 3 4 12" xfId="14186"/>
    <cellStyle name="20% - Accent4 3 3 4 2" xfId="14187"/>
    <cellStyle name="20% - Accent4 3 3 4 2 2" xfId="14188"/>
    <cellStyle name="20% - Accent4 3 3 4 2 2 2" xfId="14189"/>
    <cellStyle name="20% - Accent4 3 3 4 2 2 3" xfId="14190"/>
    <cellStyle name="20% - Accent4 3 3 4 2 3" xfId="14191"/>
    <cellStyle name="20% - Accent4 3 3 4 2 3 2" xfId="14192"/>
    <cellStyle name="20% - Accent4 3 3 4 2 4" xfId="14193"/>
    <cellStyle name="20% - Accent4 3 3 4 2 5" xfId="14194"/>
    <cellStyle name="20% - Accent4 3 3 4 2 6" xfId="14195"/>
    <cellStyle name="20% - Accent4 3 3 4 2 7" xfId="14196"/>
    <cellStyle name="20% - Accent4 3 3 4 2 8" xfId="14197"/>
    <cellStyle name="20% - Accent4 3 3 4 2 9" xfId="14198"/>
    <cellStyle name="20% - Accent4 3 3 4 3" xfId="14199"/>
    <cellStyle name="20% - Accent4 3 3 4 3 2" xfId="14200"/>
    <cellStyle name="20% - Accent4 3 3 4 3 2 2" xfId="14201"/>
    <cellStyle name="20% - Accent4 3 3 4 3 2 3" xfId="14202"/>
    <cellStyle name="20% - Accent4 3 3 4 3 3" xfId="14203"/>
    <cellStyle name="20% - Accent4 3 3 4 3 3 2" xfId="14204"/>
    <cellStyle name="20% - Accent4 3 3 4 3 4" xfId="14205"/>
    <cellStyle name="20% - Accent4 3 3 4 3 5" xfId="14206"/>
    <cellStyle name="20% - Accent4 3 3 4 3 6" xfId="14207"/>
    <cellStyle name="20% - Accent4 3 3 4 3 7" xfId="14208"/>
    <cellStyle name="20% - Accent4 3 3 4 3 8" xfId="14209"/>
    <cellStyle name="20% - Accent4 3 3 4 3 9" xfId="14210"/>
    <cellStyle name="20% - Accent4 3 3 4 4" xfId="14211"/>
    <cellStyle name="20% - Accent4 3 3 4 4 2" xfId="14212"/>
    <cellStyle name="20% - Accent4 3 3 4 4 2 2" xfId="14213"/>
    <cellStyle name="20% - Accent4 3 3 4 4 2 3" xfId="14214"/>
    <cellStyle name="20% - Accent4 3 3 4 4 3" xfId="14215"/>
    <cellStyle name="20% - Accent4 3 3 4 4 3 2" xfId="14216"/>
    <cellStyle name="20% - Accent4 3 3 4 4 4" xfId="14217"/>
    <cellStyle name="20% - Accent4 3 3 4 4 5" xfId="14218"/>
    <cellStyle name="20% - Accent4 3 3 4 4 6" xfId="14219"/>
    <cellStyle name="20% - Accent4 3 3 4 4 7" xfId="14220"/>
    <cellStyle name="20% - Accent4 3 3 4 4 8" xfId="14221"/>
    <cellStyle name="20% - Accent4 3 3 4 4 9" xfId="14222"/>
    <cellStyle name="20% - Accent4 3 3 4 5" xfId="14223"/>
    <cellStyle name="20% - Accent4 3 3 4 5 2" xfId="14224"/>
    <cellStyle name="20% - Accent4 3 3 4 5 3" xfId="14225"/>
    <cellStyle name="20% - Accent4 3 3 4 6" xfId="14226"/>
    <cellStyle name="20% - Accent4 3 3 4 6 2" xfId="14227"/>
    <cellStyle name="20% - Accent4 3 3 4 7" xfId="14228"/>
    <cellStyle name="20% - Accent4 3 3 4 8" xfId="14229"/>
    <cellStyle name="20% - Accent4 3 3 4 9" xfId="14230"/>
    <cellStyle name="20% - Accent4 3 3 5" xfId="14231"/>
    <cellStyle name="20% - Accent4 3 3 5 2" xfId="14232"/>
    <cellStyle name="20% - Accent4 3 3 5 2 2" xfId="14233"/>
    <cellStyle name="20% - Accent4 3 3 5 2 3" xfId="14234"/>
    <cellStyle name="20% - Accent4 3 3 5 3" xfId="14235"/>
    <cellStyle name="20% - Accent4 3 3 5 3 2" xfId="14236"/>
    <cellStyle name="20% - Accent4 3 3 5 4" xfId="14237"/>
    <cellStyle name="20% - Accent4 3 3 5 5" xfId="14238"/>
    <cellStyle name="20% - Accent4 3 3 5 6" xfId="14239"/>
    <cellStyle name="20% - Accent4 3 3 5 7" xfId="14240"/>
    <cellStyle name="20% - Accent4 3 3 5 8" xfId="14241"/>
    <cellStyle name="20% - Accent4 3 3 5 9" xfId="14242"/>
    <cellStyle name="20% - Accent4 3 3 6" xfId="14243"/>
    <cellStyle name="20% - Accent4 3 3 6 2" xfId="14244"/>
    <cellStyle name="20% - Accent4 3 3 6 2 2" xfId="14245"/>
    <cellStyle name="20% - Accent4 3 3 6 2 3" xfId="14246"/>
    <cellStyle name="20% - Accent4 3 3 6 3" xfId="14247"/>
    <cellStyle name="20% - Accent4 3 3 6 3 2" xfId="14248"/>
    <cellStyle name="20% - Accent4 3 3 6 4" xfId="14249"/>
    <cellStyle name="20% - Accent4 3 3 6 5" xfId="14250"/>
    <cellStyle name="20% - Accent4 3 3 6 6" xfId="14251"/>
    <cellStyle name="20% - Accent4 3 3 6 7" xfId="14252"/>
    <cellStyle name="20% - Accent4 3 3 6 8" xfId="14253"/>
    <cellStyle name="20% - Accent4 3 3 6 9" xfId="14254"/>
    <cellStyle name="20% - Accent4 3 3 7" xfId="14255"/>
    <cellStyle name="20% - Accent4 3 3 7 2" xfId="14256"/>
    <cellStyle name="20% - Accent4 3 3 7 2 2" xfId="14257"/>
    <cellStyle name="20% - Accent4 3 3 7 2 3" xfId="14258"/>
    <cellStyle name="20% - Accent4 3 3 7 3" xfId="14259"/>
    <cellStyle name="20% - Accent4 3 3 7 3 2" xfId="14260"/>
    <cellStyle name="20% - Accent4 3 3 7 4" xfId="14261"/>
    <cellStyle name="20% - Accent4 3 3 7 5" xfId="14262"/>
    <cellStyle name="20% - Accent4 3 3 7 6" xfId="14263"/>
    <cellStyle name="20% - Accent4 3 3 7 7" xfId="14264"/>
    <cellStyle name="20% - Accent4 3 3 7 8" xfId="14265"/>
    <cellStyle name="20% - Accent4 3 3 7 9" xfId="14266"/>
    <cellStyle name="20% - Accent4 3 3 8" xfId="14267"/>
    <cellStyle name="20% - Accent4 3 3 8 2" xfId="14268"/>
    <cellStyle name="20% - Accent4 3 3 8 3" xfId="14269"/>
    <cellStyle name="20% - Accent4 3 3 9" xfId="14270"/>
    <cellStyle name="20% - Accent4 3 3 9 2" xfId="14271"/>
    <cellStyle name="20% - Accent4 3 4" xfId="14272"/>
    <cellStyle name="20% - Accent4 3 4 10" xfId="14273"/>
    <cellStyle name="20% - Accent4 3 4 11" xfId="14274"/>
    <cellStyle name="20% - Accent4 3 4 12" xfId="14275"/>
    <cellStyle name="20% - Accent4 3 4 13" xfId="14276"/>
    <cellStyle name="20% - Accent4 3 4 14" xfId="14277"/>
    <cellStyle name="20% - Accent4 3 4 15" xfId="14278"/>
    <cellStyle name="20% - Accent4 3 4 2" xfId="14279"/>
    <cellStyle name="20% - Accent4 3 4 2 10" xfId="14280"/>
    <cellStyle name="20% - Accent4 3 4 2 11" xfId="14281"/>
    <cellStyle name="20% - Accent4 3 4 2 12" xfId="14282"/>
    <cellStyle name="20% - Accent4 3 4 2 13" xfId="14283"/>
    <cellStyle name="20% - Accent4 3 4 2 2" xfId="14284"/>
    <cellStyle name="20% - Accent4 3 4 2 2 10" xfId="14285"/>
    <cellStyle name="20% - Accent4 3 4 2 2 11" xfId="14286"/>
    <cellStyle name="20% - Accent4 3 4 2 2 12" xfId="14287"/>
    <cellStyle name="20% - Accent4 3 4 2 2 2" xfId="14288"/>
    <cellStyle name="20% - Accent4 3 4 2 2 2 2" xfId="14289"/>
    <cellStyle name="20% - Accent4 3 4 2 2 2 2 2" xfId="14290"/>
    <cellStyle name="20% - Accent4 3 4 2 2 2 2 3" xfId="14291"/>
    <cellStyle name="20% - Accent4 3 4 2 2 2 3" xfId="14292"/>
    <cellStyle name="20% - Accent4 3 4 2 2 2 3 2" xfId="14293"/>
    <cellStyle name="20% - Accent4 3 4 2 2 2 4" xfId="14294"/>
    <cellStyle name="20% - Accent4 3 4 2 2 2 5" xfId="14295"/>
    <cellStyle name="20% - Accent4 3 4 2 2 2 6" xfId="14296"/>
    <cellStyle name="20% - Accent4 3 4 2 2 2 7" xfId="14297"/>
    <cellStyle name="20% - Accent4 3 4 2 2 2 8" xfId="14298"/>
    <cellStyle name="20% - Accent4 3 4 2 2 2 9" xfId="14299"/>
    <cellStyle name="20% - Accent4 3 4 2 2 3" xfId="14300"/>
    <cellStyle name="20% - Accent4 3 4 2 2 3 2" xfId="14301"/>
    <cellStyle name="20% - Accent4 3 4 2 2 3 2 2" xfId="14302"/>
    <cellStyle name="20% - Accent4 3 4 2 2 3 2 3" xfId="14303"/>
    <cellStyle name="20% - Accent4 3 4 2 2 3 3" xfId="14304"/>
    <cellStyle name="20% - Accent4 3 4 2 2 3 3 2" xfId="14305"/>
    <cellStyle name="20% - Accent4 3 4 2 2 3 4" xfId="14306"/>
    <cellStyle name="20% - Accent4 3 4 2 2 3 5" xfId="14307"/>
    <cellStyle name="20% - Accent4 3 4 2 2 3 6" xfId="14308"/>
    <cellStyle name="20% - Accent4 3 4 2 2 3 7" xfId="14309"/>
    <cellStyle name="20% - Accent4 3 4 2 2 3 8" xfId="14310"/>
    <cellStyle name="20% - Accent4 3 4 2 2 3 9" xfId="14311"/>
    <cellStyle name="20% - Accent4 3 4 2 2 4" xfId="14312"/>
    <cellStyle name="20% - Accent4 3 4 2 2 4 2" xfId="14313"/>
    <cellStyle name="20% - Accent4 3 4 2 2 4 2 2" xfId="14314"/>
    <cellStyle name="20% - Accent4 3 4 2 2 4 2 3" xfId="14315"/>
    <cellStyle name="20% - Accent4 3 4 2 2 4 3" xfId="14316"/>
    <cellStyle name="20% - Accent4 3 4 2 2 4 3 2" xfId="14317"/>
    <cellStyle name="20% - Accent4 3 4 2 2 4 4" xfId="14318"/>
    <cellStyle name="20% - Accent4 3 4 2 2 4 5" xfId="14319"/>
    <cellStyle name="20% - Accent4 3 4 2 2 4 6" xfId="14320"/>
    <cellStyle name="20% - Accent4 3 4 2 2 4 7" xfId="14321"/>
    <cellStyle name="20% - Accent4 3 4 2 2 4 8" xfId="14322"/>
    <cellStyle name="20% - Accent4 3 4 2 2 4 9" xfId="14323"/>
    <cellStyle name="20% - Accent4 3 4 2 2 5" xfId="14324"/>
    <cellStyle name="20% - Accent4 3 4 2 2 5 2" xfId="14325"/>
    <cellStyle name="20% - Accent4 3 4 2 2 5 3" xfId="14326"/>
    <cellStyle name="20% - Accent4 3 4 2 2 6" xfId="14327"/>
    <cellStyle name="20% - Accent4 3 4 2 2 6 2" xfId="14328"/>
    <cellStyle name="20% - Accent4 3 4 2 2 7" xfId="14329"/>
    <cellStyle name="20% - Accent4 3 4 2 2 8" xfId="14330"/>
    <cellStyle name="20% - Accent4 3 4 2 2 9" xfId="14331"/>
    <cellStyle name="20% - Accent4 3 4 2 3" xfId="14332"/>
    <cellStyle name="20% - Accent4 3 4 2 3 2" xfId="14333"/>
    <cellStyle name="20% - Accent4 3 4 2 3 2 2" xfId="14334"/>
    <cellStyle name="20% - Accent4 3 4 2 3 2 3" xfId="14335"/>
    <cellStyle name="20% - Accent4 3 4 2 3 3" xfId="14336"/>
    <cellStyle name="20% - Accent4 3 4 2 3 3 2" xfId="14337"/>
    <cellStyle name="20% - Accent4 3 4 2 3 4" xfId="14338"/>
    <cellStyle name="20% - Accent4 3 4 2 3 5" xfId="14339"/>
    <cellStyle name="20% - Accent4 3 4 2 3 6" xfId="14340"/>
    <cellStyle name="20% - Accent4 3 4 2 3 7" xfId="14341"/>
    <cellStyle name="20% - Accent4 3 4 2 3 8" xfId="14342"/>
    <cellStyle name="20% - Accent4 3 4 2 3 9" xfId="14343"/>
    <cellStyle name="20% - Accent4 3 4 2 4" xfId="14344"/>
    <cellStyle name="20% - Accent4 3 4 2 4 2" xfId="14345"/>
    <cellStyle name="20% - Accent4 3 4 2 4 2 2" xfId="14346"/>
    <cellStyle name="20% - Accent4 3 4 2 4 2 3" xfId="14347"/>
    <cellStyle name="20% - Accent4 3 4 2 4 3" xfId="14348"/>
    <cellStyle name="20% - Accent4 3 4 2 4 3 2" xfId="14349"/>
    <cellStyle name="20% - Accent4 3 4 2 4 4" xfId="14350"/>
    <cellStyle name="20% - Accent4 3 4 2 4 5" xfId="14351"/>
    <cellStyle name="20% - Accent4 3 4 2 4 6" xfId="14352"/>
    <cellStyle name="20% - Accent4 3 4 2 4 7" xfId="14353"/>
    <cellStyle name="20% - Accent4 3 4 2 4 8" xfId="14354"/>
    <cellStyle name="20% - Accent4 3 4 2 4 9" xfId="14355"/>
    <cellStyle name="20% - Accent4 3 4 2 5" xfId="14356"/>
    <cellStyle name="20% - Accent4 3 4 2 5 2" xfId="14357"/>
    <cellStyle name="20% - Accent4 3 4 2 5 2 2" xfId="14358"/>
    <cellStyle name="20% - Accent4 3 4 2 5 2 3" xfId="14359"/>
    <cellStyle name="20% - Accent4 3 4 2 5 3" xfId="14360"/>
    <cellStyle name="20% - Accent4 3 4 2 5 3 2" xfId="14361"/>
    <cellStyle name="20% - Accent4 3 4 2 5 4" xfId="14362"/>
    <cellStyle name="20% - Accent4 3 4 2 5 5" xfId="14363"/>
    <cellStyle name="20% - Accent4 3 4 2 5 6" xfId="14364"/>
    <cellStyle name="20% - Accent4 3 4 2 5 7" xfId="14365"/>
    <cellStyle name="20% - Accent4 3 4 2 5 8" xfId="14366"/>
    <cellStyle name="20% - Accent4 3 4 2 5 9" xfId="14367"/>
    <cellStyle name="20% - Accent4 3 4 2 6" xfId="14368"/>
    <cellStyle name="20% - Accent4 3 4 2 6 2" xfId="14369"/>
    <cellStyle name="20% - Accent4 3 4 2 6 3" xfId="14370"/>
    <cellStyle name="20% - Accent4 3 4 2 7" xfId="14371"/>
    <cellStyle name="20% - Accent4 3 4 2 7 2" xfId="14372"/>
    <cellStyle name="20% - Accent4 3 4 2 8" xfId="14373"/>
    <cellStyle name="20% - Accent4 3 4 2 9" xfId="14374"/>
    <cellStyle name="20% - Accent4 3 4 3" xfId="14375"/>
    <cellStyle name="20% - Accent4 3 4 3 10" xfId="14376"/>
    <cellStyle name="20% - Accent4 3 4 3 11" xfId="14377"/>
    <cellStyle name="20% - Accent4 3 4 3 12" xfId="14378"/>
    <cellStyle name="20% - Accent4 3 4 3 13" xfId="14379"/>
    <cellStyle name="20% - Accent4 3 4 3 2" xfId="14380"/>
    <cellStyle name="20% - Accent4 3 4 3 2 10" xfId="14381"/>
    <cellStyle name="20% - Accent4 3 4 3 2 11" xfId="14382"/>
    <cellStyle name="20% - Accent4 3 4 3 2 12" xfId="14383"/>
    <cellStyle name="20% - Accent4 3 4 3 2 2" xfId="14384"/>
    <cellStyle name="20% - Accent4 3 4 3 2 2 2" xfId="14385"/>
    <cellStyle name="20% - Accent4 3 4 3 2 2 2 2" xfId="14386"/>
    <cellStyle name="20% - Accent4 3 4 3 2 2 2 3" xfId="14387"/>
    <cellStyle name="20% - Accent4 3 4 3 2 2 3" xfId="14388"/>
    <cellStyle name="20% - Accent4 3 4 3 2 2 3 2" xfId="14389"/>
    <cellStyle name="20% - Accent4 3 4 3 2 2 4" xfId="14390"/>
    <cellStyle name="20% - Accent4 3 4 3 2 2 5" xfId="14391"/>
    <cellStyle name="20% - Accent4 3 4 3 2 2 6" xfId="14392"/>
    <cellStyle name="20% - Accent4 3 4 3 2 2 7" xfId="14393"/>
    <cellStyle name="20% - Accent4 3 4 3 2 2 8" xfId="14394"/>
    <cellStyle name="20% - Accent4 3 4 3 2 2 9" xfId="14395"/>
    <cellStyle name="20% - Accent4 3 4 3 2 3" xfId="14396"/>
    <cellStyle name="20% - Accent4 3 4 3 2 3 2" xfId="14397"/>
    <cellStyle name="20% - Accent4 3 4 3 2 3 2 2" xfId="14398"/>
    <cellStyle name="20% - Accent4 3 4 3 2 3 2 3" xfId="14399"/>
    <cellStyle name="20% - Accent4 3 4 3 2 3 3" xfId="14400"/>
    <cellStyle name="20% - Accent4 3 4 3 2 3 3 2" xfId="14401"/>
    <cellStyle name="20% - Accent4 3 4 3 2 3 4" xfId="14402"/>
    <cellStyle name="20% - Accent4 3 4 3 2 3 5" xfId="14403"/>
    <cellStyle name="20% - Accent4 3 4 3 2 3 6" xfId="14404"/>
    <cellStyle name="20% - Accent4 3 4 3 2 3 7" xfId="14405"/>
    <cellStyle name="20% - Accent4 3 4 3 2 3 8" xfId="14406"/>
    <cellStyle name="20% - Accent4 3 4 3 2 3 9" xfId="14407"/>
    <cellStyle name="20% - Accent4 3 4 3 2 4" xfId="14408"/>
    <cellStyle name="20% - Accent4 3 4 3 2 4 2" xfId="14409"/>
    <cellStyle name="20% - Accent4 3 4 3 2 4 2 2" xfId="14410"/>
    <cellStyle name="20% - Accent4 3 4 3 2 4 2 3" xfId="14411"/>
    <cellStyle name="20% - Accent4 3 4 3 2 4 3" xfId="14412"/>
    <cellStyle name="20% - Accent4 3 4 3 2 4 3 2" xfId="14413"/>
    <cellStyle name="20% - Accent4 3 4 3 2 4 4" xfId="14414"/>
    <cellStyle name="20% - Accent4 3 4 3 2 4 5" xfId="14415"/>
    <cellStyle name="20% - Accent4 3 4 3 2 4 6" xfId="14416"/>
    <cellStyle name="20% - Accent4 3 4 3 2 4 7" xfId="14417"/>
    <cellStyle name="20% - Accent4 3 4 3 2 4 8" xfId="14418"/>
    <cellStyle name="20% - Accent4 3 4 3 2 4 9" xfId="14419"/>
    <cellStyle name="20% - Accent4 3 4 3 2 5" xfId="14420"/>
    <cellStyle name="20% - Accent4 3 4 3 2 5 2" xfId="14421"/>
    <cellStyle name="20% - Accent4 3 4 3 2 5 3" xfId="14422"/>
    <cellStyle name="20% - Accent4 3 4 3 2 6" xfId="14423"/>
    <cellStyle name="20% - Accent4 3 4 3 2 6 2" xfId="14424"/>
    <cellStyle name="20% - Accent4 3 4 3 2 7" xfId="14425"/>
    <cellStyle name="20% - Accent4 3 4 3 2 8" xfId="14426"/>
    <cellStyle name="20% - Accent4 3 4 3 2 9" xfId="14427"/>
    <cellStyle name="20% - Accent4 3 4 3 3" xfId="14428"/>
    <cellStyle name="20% - Accent4 3 4 3 3 2" xfId="14429"/>
    <cellStyle name="20% - Accent4 3 4 3 3 2 2" xfId="14430"/>
    <cellStyle name="20% - Accent4 3 4 3 3 2 3" xfId="14431"/>
    <cellStyle name="20% - Accent4 3 4 3 3 3" xfId="14432"/>
    <cellStyle name="20% - Accent4 3 4 3 3 3 2" xfId="14433"/>
    <cellStyle name="20% - Accent4 3 4 3 3 4" xfId="14434"/>
    <cellStyle name="20% - Accent4 3 4 3 3 5" xfId="14435"/>
    <cellStyle name="20% - Accent4 3 4 3 3 6" xfId="14436"/>
    <cellStyle name="20% - Accent4 3 4 3 3 7" xfId="14437"/>
    <cellStyle name="20% - Accent4 3 4 3 3 8" xfId="14438"/>
    <cellStyle name="20% - Accent4 3 4 3 3 9" xfId="14439"/>
    <cellStyle name="20% - Accent4 3 4 3 4" xfId="14440"/>
    <cellStyle name="20% - Accent4 3 4 3 4 2" xfId="14441"/>
    <cellStyle name="20% - Accent4 3 4 3 4 2 2" xfId="14442"/>
    <cellStyle name="20% - Accent4 3 4 3 4 2 3" xfId="14443"/>
    <cellStyle name="20% - Accent4 3 4 3 4 3" xfId="14444"/>
    <cellStyle name="20% - Accent4 3 4 3 4 3 2" xfId="14445"/>
    <cellStyle name="20% - Accent4 3 4 3 4 4" xfId="14446"/>
    <cellStyle name="20% - Accent4 3 4 3 4 5" xfId="14447"/>
    <cellStyle name="20% - Accent4 3 4 3 4 6" xfId="14448"/>
    <cellStyle name="20% - Accent4 3 4 3 4 7" xfId="14449"/>
    <cellStyle name="20% - Accent4 3 4 3 4 8" xfId="14450"/>
    <cellStyle name="20% - Accent4 3 4 3 4 9" xfId="14451"/>
    <cellStyle name="20% - Accent4 3 4 3 5" xfId="14452"/>
    <cellStyle name="20% - Accent4 3 4 3 5 2" xfId="14453"/>
    <cellStyle name="20% - Accent4 3 4 3 5 2 2" xfId="14454"/>
    <cellStyle name="20% - Accent4 3 4 3 5 2 3" xfId="14455"/>
    <cellStyle name="20% - Accent4 3 4 3 5 3" xfId="14456"/>
    <cellStyle name="20% - Accent4 3 4 3 5 3 2" xfId="14457"/>
    <cellStyle name="20% - Accent4 3 4 3 5 4" xfId="14458"/>
    <cellStyle name="20% - Accent4 3 4 3 5 5" xfId="14459"/>
    <cellStyle name="20% - Accent4 3 4 3 5 6" xfId="14460"/>
    <cellStyle name="20% - Accent4 3 4 3 5 7" xfId="14461"/>
    <cellStyle name="20% - Accent4 3 4 3 5 8" xfId="14462"/>
    <cellStyle name="20% - Accent4 3 4 3 5 9" xfId="14463"/>
    <cellStyle name="20% - Accent4 3 4 3 6" xfId="14464"/>
    <cellStyle name="20% - Accent4 3 4 3 6 2" xfId="14465"/>
    <cellStyle name="20% - Accent4 3 4 3 6 3" xfId="14466"/>
    <cellStyle name="20% - Accent4 3 4 3 7" xfId="14467"/>
    <cellStyle name="20% - Accent4 3 4 3 7 2" xfId="14468"/>
    <cellStyle name="20% - Accent4 3 4 3 8" xfId="14469"/>
    <cellStyle name="20% - Accent4 3 4 3 9" xfId="14470"/>
    <cellStyle name="20% - Accent4 3 4 4" xfId="14471"/>
    <cellStyle name="20% - Accent4 3 4 4 10" xfId="14472"/>
    <cellStyle name="20% - Accent4 3 4 4 11" xfId="14473"/>
    <cellStyle name="20% - Accent4 3 4 4 12" xfId="14474"/>
    <cellStyle name="20% - Accent4 3 4 4 2" xfId="14475"/>
    <cellStyle name="20% - Accent4 3 4 4 2 2" xfId="14476"/>
    <cellStyle name="20% - Accent4 3 4 4 2 2 2" xfId="14477"/>
    <cellStyle name="20% - Accent4 3 4 4 2 2 3" xfId="14478"/>
    <cellStyle name="20% - Accent4 3 4 4 2 3" xfId="14479"/>
    <cellStyle name="20% - Accent4 3 4 4 2 3 2" xfId="14480"/>
    <cellStyle name="20% - Accent4 3 4 4 2 4" xfId="14481"/>
    <cellStyle name="20% - Accent4 3 4 4 2 5" xfId="14482"/>
    <cellStyle name="20% - Accent4 3 4 4 2 6" xfId="14483"/>
    <cellStyle name="20% - Accent4 3 4 4 2 7" xfId="14484"/>
    <cellStyle name="20% - Accent4 3 4 4 2 8" xfId="14485"/>
    <cellStyle name="20% - Accent4 3 4 4 2 9" xfId="14486"/>
    <cellStyle name="20% - Accent4 3 4 4 3" xfId="14487"/>
    <cellStyle name="20% - Accent4 3 4 4 3 2" xfId="14488"/>
    <cellStyle name="20% - Accent4 3 4 4 3 2 2" xfId="14489"/>
    <cellStyle name="20% - Accent4 3 4 4 3 2 3" xfId="14490"/>
    <cellStyle name="20% - Accent4 3 4 4 3 3" xfId="14491"/>
    <cellStyle name="20% - Accent4 3 4 4 3 3 2" xfId="14492"/>
    <cellStyle name="20% - Accent4 3 4 4 3 4" xfId="14493"/>
    <cellStyle name="20% - Accent4 3 4 4 3 5" xfId="14494"/>
    <cellStyle name="20% - Accent4 3 4 4 3 6" xfId="14495"/>
    <cellStyle name="20% - Accent4 3 4 4 3 7" xfId="14496"/>
    <cellStyle name="20% - Accent4 3 4 4 3 8" xfId="14497"/>
    <cellStyle name="20% - Accent4 3 4 4 3 9" xfId="14498"/>
    <cellStyle name="20% - Accent4 3 4 4 4" xfId="14499"/>
    <cellStyle name="20% - Accent4 3 4 4 4 2" xfId="14500"/>
    <cellStyle name="20% - Accent4 3 4 4 4 2 2" xfId="14501"/>
    <cellStyle name="20% - Accent4 3 4 4 4 2 3" xfId="14502"/>
    <cellStyle name="20% - Accent4 3 4 4 4 3" xfId="14503"/>
    <cellStyle name="20% - Accent4 3 4 4 4 3 2" xfId="14504"/>
    <cellStyle name="20% - Accent4 3 4 4 4 4" xfId="14505"/>
    <cellStyle name="20% - Accent4 3 4 4 4 5" xfId="14506"/>
    <cellStyle name="20% - Accent4 3 4 4 4 6" xfId="14507"/>
    <cellStyle name="20% - Accent4 3 4 4 4 7" xfId="14508"/>
    <cellStyle name="20% - Accent4 3 4 4 4 8" xfId="14509"/>
    <cellStyle name="20% - Accent4 3 4 4 4 9" xfId="14510"/>
    <cellStyle name="20% - Accent4 3 4 4 5" xfId="14511"/>
    <cellStyle name="20% - Accent4 3 4 4 5 2" xfId="14512"/>
    <cellStyle name="20% - Accent4 3 4 4 5 3" xfId="14513"/>
    <cellStyle name="20% - Accent4 3 4 4 6" xfId="14514"/>
    <cellStyle name="20% - Accent4 3 4 4 6 2" xfId="14515"/>
    <cellStyle name="20% - Accent4 3 4 4 7" xfId="14516"/>
    <cellStyle name="20% - Accent4 3 4 4 8" xfId="14517"/>
    <cellStyle name="20% - Accent4 3 4 4 9" xfId="14518"/>
    <cellStyle name="20% - Accent4 3 4 5" xfId="14519"/>
    <cellStyle name="20% - Accent4 3 4 5 2" xfId="14520"/>
    <cellStyle name="20% - Accent4 3 4 5 2 2" xfId="14521"/>
    <cellStyle name="20% - Accent4 3 4 5 2 3" xfId="14522"/>
    <cellStyle name="20% - Accent4 3 4 5 3" xfId="14523"/>
    <cellStyle name="20% - Accent4 3 4 5 3 2" xfId="14524"/>
    <cellStyle name="20% - Accent4 3 4 5 4" xfId="14525"/>
    <cellStyle name="20% - Accent4 3 4 5 5" xfId="14526"/>
    <cellStyle name="20% - Accent4 3 4 5 6" xfId="14527"/>
    <cellStyle name="20% - Accent4 3 4 5 7" xfId="14528"/>
    <cellStyle name="20% - Accent4 3 4 5 8" xfId="14529"/>
    <cellStyle name="20% - Accent4 3 4 5 9" xfId="14530"/>
    <cellStyle name="20% - Accent4 3 4 6" xfId="14531"/>
    <cellStyle name="20% - Accent4 3 4 6 2" xfId="14532"/>
    <cellStyle name="20% - Accent4 3 4 6 2 2" xfId="14533"/>
    <cellStyle name="20% - Accent4 3 4 6 2 3" xfId="14534"/>
    <cellStyle name="20% - Accent4 3 4 6 3" xfId="14535"/>
    <cellStyle name="20% - Accent4 3 4 6 3 2" xfId="14536"/>
    <cellStyle name="20% - Accent4 3 4 6 4" xfId="14537"/>
    <cellStyle name="20% - Accent4 3 4 6 5" xfId="14538"/>
    <cellStyle name="20% - Accent4 3 4 6 6" xfId="14539"/>
    <cellStyle name="20% - Accent4 3 4 6 7" xfId="14540"/>
    <cellStyle name="20% - Accent4 3 4 6 8" xfId="14541"/>
    <cellStyle name="20% - Accent4 3 4 6 9" xfId="14542"/>
    <cellStyle name="20% - Accent4 3 4 7" xfId="14543"/>
    <cellStyle name="20% - Accent4 3 4 7 2" xfId="14544"/>
    <cellStyle name="20% - Accent4 3 4 7 2 2" xfId="14545"/>
    <cellStyle name="20% - Accent4 3 4 7 2 3" xfId="14546"/>
    <cellStyle name="20% - Accent4 3 4 7 3" xfId="14547"/>
    <cellStyle name="20% - Accent4 3 4 7 3 2" xfId="14548"/>
    <cellStyle name="20% - Accent4 3 4 7 4" xfId="14549"/>
    <cellStyle name="20% - Accent4 3 4 7 5" xfId="14550"/>
    <cellStyle name="20% - Accent4 3 4 7 6" xfId="14551"/>
    <cellStyle name="20% - Accent4 3 4 7 7" xfId="14552"/>
    <cellStyle name="20% - Accent4 3 4 7 8" xfId="14553"/>
    <cellStyle name="20% - Accent4 3 4 7 9" xfId="14554"/>
    <cellStyle name="20% - Accent4 3 4 8" xfId="14555"/>
    <cellStyle name="20% - Accent4 3 4 8 2" xfId="14556"/>
    <cellStyle name="20% - Accent4 3 4 8 3" xfId="14557"/>
    <cellStyle name="20% - Accent4 3 4 9" xfId="14558"/>
    <cellStyle name="20% - Accent4 3 4 9 2" xfId="14559"/>
    <cellStyle name="20% - Accent4 3 5" xfId="14560"/>
    <cellStyle name="20% - Accent4 3 5 10" xfId="14561"/>
    <cellStyle name="20% - Accent4 3 5 11" xfId="14562"/>
    <cellStyle name="20% - Accent4 3 5 12" xfId="14563"/>
    <cellStyle name="20% - Accent4 3 5 13" xfId="14564"/>
    <cellStyle name="20% - Accent4 3 5 14" xfId="14565"/>
    <cellStyle name="20% - Accent4 3 5 15" xfId="14566"/>
    <cellStyle name="20% - Accent4 3 5 2" xfId="14567"/>
    <cellStyle name="20% - Accent4 3 5 2 10" xfId="14568"/>
    <cellStyle name="20% - Accent4 3 5 2 11" xfId="14569"/>
    <cellStyle name="20% - Accent4 3 5 2 12" xfId="14570"/>
    <cellStyle name="20% - Accent4 3 5 2 13" xfId="14571"/>
    <cellStyle name="20% - Accent4 3 5 2 2" xfId="14572"/>
    <cellStyle name="20% - Accent4 3 5 2 2 10" xfId="14573"/>
    <cellStyle name="20% - Accent4 3 5 2 2 11" xfId="14574"/>
    <cellStyle name="20% - Accent4 3 5 2 2 12" xfId="14575"/>
    <cellStyle name="20% - Accent4 3 5 2 2 2" xfId="14576"/>
    <cellStyle name="20% - Accent4 3 5 2 2 2 2" xfId="14577"/>
    <cellStyle name="20% - Accent4 3 5 2 2 2 2 2" xfId="14578"/>
    <cellStyle name="20% - Accent4 3 5 2 2 2 2 3" xfId="14579"/>
    <cellStyle name="20% - Accent4 3 5 2 2 2 3" xfId="14580"/>
    <cellStyle name="20% - Accent4 3 5 2 2 2 3 2" xfId="14581"/>
    <cellStyle name="20% - Accent4 3 5 2 2 2 4" xfId="14582"/>
    <cellStyle name="20% - Accent4 3 5 2 2 2 5" xfId="14583"/>
    <cellStyle name="20% - Accent4 3 5 2 2 2 6" xfId="14584"/>
    <cellStyle name="20% - Accent4 3 5 2 2 2 7" xfId="14585"/>
    <cellStyle name="20% - Accent4 3 5 2 2 2 8" xfId="14586"/>
    <cellStyle name="20% - Accent4 3 5 2 2 2 9" xfId="14587"/>
    <cellStyle name="20% - Accent4 3 5 2 2 3" xfId="14588"/>
    <cellStyle name="20% - Accent4 3 5 2 2 3 2" xfId="14589"/>
    <cellStyle name="20% - Accent4 3 5 2 2 3 2 2" xfId="14590"/>
    <cellStyle name="20% - Accent4 3 5 2 2 3 2 3" xfId="14591"/>
    <cellStyle name="20% - Accent4 3 5 2 2 3 3" xfId="14592"/>
    <cellStyle name="20% - Accent4 3 5 2 2 3 3 2" xfId="14593"/>
    <cellStyle name="20% - Accent4 3 5 2 2 3 4" xfId="14594"/>
    <cellStyle name="20% - Accent4 3 5 2 2 3 5" xfId="14595"/>
    <cellStyle name="20% - Accent4 3 5 2 2 3 6" xfId="14596"/>
    <cellStyle name="20% - Accent4 3 5 2 2 3 7" xfId="14597"/>
    <cellStyle name="20% - Accent4 3 5 2 2 3 8" xfId="14598"/>
    <cellStyle name="20% - Accent4 3 5 2 2 3 9" xfId="14599"/>
    <cellStyle name="20% - Accent4 3 5 2 2 4" xfId="14600"/>
    <cellStyle name="20% - Accent4 3 5 2 2 4 2" xfId="14601"/>
    <cellStyle name="20% - Accent4 3 5 2 2 4 2 2" xfId="14602"/>
    <cellStyle name="20% - Accent4 3 5 2 2 4 2 3" xfId="14603"/>
    <cellStyle name="20% - Accent4 3 5 2 2 4 3" xfId="14604"/>
    <cellStyle name="20% - Accent4 3 5 2 2 4 3 2" xfId="14605"/>
    <cellStyle name="20% - Accent4 3 5 2 2 4 4" xfId="14606"/>
    <cellStyle name="20% - Accent4 3 5 2 2 4 5" xfId="14607"/>
    <cellStyle name="20% - Accent4 3 5 2 2 4 6" xfId="14608"/>
    <cellStyle name="20% - Accent4 3 5 2 2 4 7" xfId="14609"/>
    <cellStyle name="20% - Accent4 3 5 2 2 4 8" xfId="14610"/>
    <cellStyle name="20% - Accent4 3 5 2 2 4 9" xfId="14611"/>
    <cellStyle name="20% - Accent4 3 5 2 2 5" xfId="14612"/>
    <cellStyle name="20% - Accent4 3 5 2 2 5 2" xfId="14613"/>
    <cellStyle name="20% - Accent4 3 5 2 2 5 3" xfId="14614"/>
    <cellStyle name="20% - Accent4 3 5 2 2 6" xfId="14615"/>
    <cellStyle name="20% - Accent4 3 5 2 2 6 2" xfId="14616"/>
    <cellStyle name="20% - Accent4 3 5 2 2 7" xfId="14617"/>
    <cellStyle name="20% - Accent4 3 5 2 2 8" xfId="14618"/>
    <cellStyle name="20% - Accent4 3 5 2 2 9" xfId="14619"/>
    <cellStyle name="20% - Accent4 3 5 2 3" xfId="14620"/>
    <cellStyle name="20% - Accent4 3 5 2 3 2" xfId="14621"/>
    <cellStyle name="20% - Accent4 3 5 2 3 2 2" xfId="14622"/>
    <cellStyle name="20% - Accent4 3 5 2 3 2 3" xfId="14623"/>
    <cellStyle name="20% - Accent4 3 5 2 3 3" xfId="14624"/>
    <cellStyle name="20% - Accent4 3 5 2 3 3 2" xfId="14625"/>
    <cellStyle name="20% - Accent4 3 5 2 3 4" xfId="14626"/>
    <cellStyle name="20% - Accent4 3 5 2 3 5" xfId="14627"/>
    <cellStyle name="20% - Accent4 3 5 2 3 6" xfId="14628"/>
    <cellStyle name="20% - Accent4 3 5 2 3 7" xfId="14629"/>
    <cellStyle name="20% - Accent4 3 5 2 3 8" xfId="14630"/>
    <cellStyle name="20% - Accent4 3 5 2 3 9" xfId="14631"/>
    <cellStyle name="20% - Accent4 3 5 2 4" xfId="14632"/>
    <cellStyle name="20% - Accent4 3 5 2 4 2" xfId="14633"/>
    <cellStyle name="20% - Accent4 3 5 2 4 2 2" xfId="14634"/>
    <cellStyle name="20% - Accent4 3 5 2 4 2 3" xfId="14635"/>
    <cellStyle name="20% - Accent4 3 5 2 4 3" xfId="14636"/>
    <cellStyle name="20% - Accent4 3 5 2 4 3 2" xfId="14637"/>
    <cellStyle name="20% - Accent4 3 5 2 4 4" xfId="14638"/>
    <cellStyle name="20% - Accent4 3 5 2 4 5" xfId="14639"/>
    <cellStyle name="20% - Accent4 3 5 2 4 6" xfId="14640"/>
    <cellStyle name="20% - Accent4 3 5 2 4 7" xfId="14641"/>
    <cellStyle name="20% - Accent4 3 5 2 4 8" xfId="14642"/>
    <cellStyle name="20% - Accent4 3 5 2 4 9" xfId="14643"/>
    <cellStyle name="20% - Accent4 3 5 2 5" xfId="14644"/>
    <cellStyle name="20% - Accent4 3 5 2 5 2" xfId="14645"/>
    <cellStyle name="20% - Accent4 3 5 2 5 2 2" xfId="14646"/>
    <cellStyle name="20% - Accent4 3 5 2 5 2 3" xfId="14647"/>
    <cellStyle name="20% - Accent4 3 5 2 5 3" xfId="14648"/>
    <cellStyle name="20% - Accent4 3 5 2 5 3 2" xfId="14649"/>
    <cellStyle name="20% - Accent4 3 5 2 5 4" xfId="14650"/>
    <cellStyle name="20% - Accent4 3 5 2 5 5" xfId="14651"/>
    <cellStyle name="20% - Accent4 3 5 2 5 6" xfId="14652"/>
    <cellStyle name="20% - Accent4 3 5 2 5 7" xfId="14653"/>
    <cellStyle name="20% - Accent4 3 5 2 5 8" xfId="14654"/>
    <cellStyle name="20% - Accent4 3 5 2 5 9" xfId="14655"/>
    <cellStyle name="20% - Accent4 3 5 2 6" xfId="14656"/>
    <cellStyle name="20% - Accent4 3 5 2 6 2" xfId="14657"/>
    <cellStyle name="20% - Accent4 3 5 2 6 3" xfId="14658"/>
    <cellStyle name="20% - Accent4 3 5 2 7" xfId="14659"/>
    <cellStyle name="20% - Accent4 3 5 2 7 2" xfId="14660"/>
    <cellStyle name="20% - Accent4 3 5 2 8" xfId="14661"/>
    <cellStyle name="20% - Accent4 3 5 2 9" xfId="14662"/>
    <cellStyle name="20% - Accent4 3 5 3" xfId="14663"/>
    <cellStyle name="20% - Accent4 3 5 3 10" xfId="14664"/>
    <cellStyle name="20% - Accent4 3 5 3 11" xfId="14665"/>
    <cellStyle name="20% - Accent4 3 5 3 12" xfId="14666"/>
    <cellStyle name="20% - Accent4 3 5 3 13" xfId="14667"/>
    <cellStyle name="20% - Accent4 3 5 3 2" xfId="14668"/>
    <cellStyle name="20% - Accent4 3 5 3 2 10" xfId="14669"/>
    <cellStyle name="20% - Accent4 3 5 3 2 11" xfId="14670"/>
    <cellStyle name="20% - Accent4 3 5 3 2 12" xfId="14671"/>
    <cellStyle name="20% - Accent4 3 5 3 2 2" xfId="14672"/>
    <cellStyle name="20% - Accent4 3 5 3 2 2 2" xfId="14673"/>
    <cellStyle name="20% - Accent4 3 5 3 2 2 2 2" xfId="14674"/>
    <cellStyle name="20% - Accent4 3 5 3 2 2 2 3" xfId="14675"/>
    <cellStyle name="20% - Accent4 3 5 3 2 2 3" xfId="14676"/>
    <cellStyle name="20% - Accent4 3 5 3 2 2 3 2" xfId="14677"/>
    <cellStyle name="20% - Accent4 3 5 3 2 2 4" xfId="14678"/>
    <cellStyle name="20% - Accent4 3 5 3 2 2 5" xfId="14679"/>
    <cellStyle name="20% - Accent4 3 5 3 2 2 6" xfId="14680"/>
    <cellStyle name="20% - Accent4 3 5 3 2 2 7" xfId="14681"/>
    <cellStyle name="20% - Accent4 3 5 3 2 2 8" xfId="14682"/>
    <cellStyle name="20% - Accent4 3 5 3 2 2 9" xfId="14683"/>
    <cellStyle name="20% - Accent4 3 5 3 2 3" xfId="14684"/>
    <cellStyle name="20% - Accent4 3 5 3 2 3 2" xfId="14685"/>
    <cellStyle name="20% - Accent4 3 5 3 2 3 2 2" xfId="14686"/>
    <cellStyle name="20% - Accent4 3 5 3 2 3 2 3" xfId="14687"/>
    <cellStyle name="20% - Accent4 3 5 3 2 3 3" xfId="14688"/>
    <cellStyle name="20% - Accent4 3 5 3 2 3 3 2" xfId="14689"/>
    <cellStyle name="20% - Accent4 3 5 3 2 3 4" xfId="14690"/>
    <cellStyle name="20% - Accent4 3 5 3 2 3 5" xfId="14691"/>
    <cellStyle name="20% - Accent4 3 5 3 2 3 6" xfId="14692"/>
    <cellStyle name="20% - Accent4 3 5 3 2 3 7" xfId="14693"/>
    <cellStyle name="20% - Accent4 3 5 3 2 3 8" xfId="14694"/>
    <cellStyle name="20% - Accent4 3 5 3 2 3 9" xfId="14695"/>
    <cellStyle name="20% - Accent4 3 5 3 2 4" xfId="14696"/>
    <cellStyle name="20% - Accent4 3 5 3 2 4 2" xfId="14697"/>
    <cellStyle name="20% - Accent4 3 5 3 2 4 2 2" xfId="14698"/>
    <cellStyle name="20% - Accent4 3 5 3 2 4 2 3" xfId="14699"/>
    <cellStyle name="20% - Accent4 3 5 3 2 4 3" xfId="14700"/>
    <cellStyle name="20% - Accent4 3 5 3 2 4 3 2" xfId="14701"/>
    <cellStyle name="20% - Accent4 3 5 3 2 4 4" xfId="14702"/>
    <cellStyle name="20% - Accent4 3 5 3 2 4 5" xfId="14703"/>
    <cellStyle name="20% - Accent4 3 5 3 2 4 6" xfId="14704"/>
    <cellStyle name="20% - Accent4 3 5 3 2 4 7" xfId="14705"/>
    <cellStyle name="20% - Accent4 3 5 3 2 4 8" xfId="14706"/>
    <cellStyle name="20% - Accent4 3 5 3 2 4 9" xfId="14707"/>
    <cellStyle name="20% - Accent4 3 5 3 2 5" xfId="14708"/>
    <cellStyle name="20% - Accent4 3 5 3 2 5 2" xfId="14709"/>
    <cellStyle name="20% - Accent4 3 5 3 2 5 3" xfId="14710"/>
    <cellStyle name="20% - Accent4 3 5 3 2 6" xfId="14711"/>
    <cellStyle name="20% - Accent4 3 5 3 2 6 2" xfId="14712"/>
    <cellStyle name="20% - Accent4 3 5 3 2 7" xfId="14713"/>
    <cellStyle name="20% - Accent4 3 5 3 2 8" xfId="14714"/>
    <cellStyle name="20% - Accent4 3 5 3 2 9" xfId="14715"/>
    <cellStyle name="20% - Accent4 3 5 3 3" xfId="14716"/>
    <cellStyle name="20% - Accent4 3 5 3 3 2" xfId="14717"/>
    <cellStyle name="20% - Accent4 3 5 3 3 2 2" xfId="14718"/>
    <cellStyle name="20% - Accent4 3 5 3 3 2 3" xfId="14719"/>
    <cellStyle name="20% - Accent4 3 5 3 3 3" xfId="14720"/>
    <cellStyle name="20% - Accent4 3 5 3 3 3 2" xfId="14721"/>
    <cellStyle name="20% - Accent4 3 5 3 3 4" xfId="14722"/>
    <cellStyle name="20% - Accent4 3 5 3 3 5" xfId="14723"/>
    <cellStyle name="20% - Accent4 3 5 3 3 6" xfId="14724"/>
    <cellStyle name="20% - Accent4 3 5 3 3 7" xfId="14725"/>
    <cellStyle name="20% - Accent4 3 5 3 3 8" xfId="14726"/>
    <cellStyle name="20% - Accent4 3 5 3 3 9" xfId="14727"/>
    <cellStyle name="20% - Accent4 3 5 3 4" xfId="14728"/>
    <cellStyle name="20% - Accent4 3 5 3 4 2" xfId="14729"/>
    <cellStyle name="20% - Accent4 3 5 3 4 2 2" xfId="14730"/>
    <cellStyle name="20% - Accent4 3 5 3 4 2 3" xfId="14731"/>
    <cellStyle name="20% - Accent4 3 5 3 4 3" xfId="14732"/>
    <cellStyle name="20% - Accent4 3 5 3 4 3 2" xfId="14733"/>
    <cellStyle name="20% - Accent4 3 5 3 4 4" xfId="14734"/>
    <cellStyle name="20% - Accent4 3 5 3 4 5" xfId="14735"/>
    <cellStyle name="20% - Accent4 3 5 3 4 6" xfId="14736"/>
    <cellStyle name="20% - Accent4 3 5 3 4 7" xfId="14737"/>
    <cellStyle name="20% - Accent4 3 5 3 4 8" xfId="14738"/>
    <cellStyle name="20% - Accent4 3 5 3 4 9" xfId="14739"/>
    <cellStyle name="20% - Accent4 3 5 3 5" xfId="14740"/>
    <cellStyle name="20% - Accent4 3 5 3 5 2" xfId="14741"/>
    <cellStyle name="20% - Accent4 3 5 3 5 2 2" xfId="14742"/>
    <cellStyle name="20% - Accent4 3 5 3 5 2 3" xfId="14743"/>
    <cellStyle name="20% - Accent4 3 5 3 5 3" xfId="14744"/>
    <cellStyle name="20% - Accent4 3 5 3 5 3 2" xfId="14745"/>
    <cellStyle name="20% - Accent4 3 5 3 5 4" xfId="14746"/>
    <cellStyle name="20% - Accent4 3 5 3 5 5" xfId="14747"/>
    <cellStyle name="20% - Accent4 3 5 3 5 6" xfId="14748"/>
    <cellStyle name="20% - Accent4 3 5 3 5 7" xfId="14749"/>
    <cellStyle name="20% - Accent4 3 5 3 5 8" xfId="14750"/>
    <cellStyle name="20% - Accent4 3 5 3 5 9" xfId="14751"/>
    <cellStyle name="20% - Accent4 3 5 3 6" xfId="14752"/>
    <cellStyle name="20% - Accent4 3 5 3 6 2" xfId="14753"/>
    <cellStyle name="20% - Accent4 3 5 3 6 3" xfId="14754"/>
    <cellStyle name="20% - Accent4 3 5 3 7" xfId="14755"/>
    <cellStyle name="20% - Accent4 3 5 3 7 2" xfId="14756"/>
    <cellStyle name="20% - Accent4 3 5 3 8" xfId="14757"/>
    <cellStyle name="20% - Accent4 3 5 3 9" xfId="14758"/>
    <cellStyle name="20% - Accent4 3 5 4" xfId="14759"/>
    <cellStyle name="20% - Accent4 3 5 4 10" xfId="14760"/>
    <cellStyle name="20% - Accent4 3 5 4 11" xfId="14761"/>
    <cellStyle name="20% - Accent4 3 5 4 12" xfId="14762"/>
    <cellStyle name="20% - Accent4 3 5 4 2" xfId="14763"/>
    <cellStyle name="20% - Accent4 3 5 4 2 2" xfId="14764"/>
    <cellStyle name="20% - Accent4 3 5 4 2 2 2" xfId="14765"/>
    <cellStyle name="20% - Accent4 3 5 4 2 2 3" xfId="14766"/>
    <cellStyle name="20% - Accent4 3 5 4 2 3" xfId="14767"/>
    <cellStyle name="20% - Accent4 3 5 4 2 3 2" xfId="14768"/>
    <cellStyle name="20% - Accent4 3 5 4 2 4" xfId="14769"/>
    <cellStyle name="20% - Accent4 3 5 4 2 5" xfId="14770"/>
    <cellStyle name="20% - Accent4 3 5 4 2 6" xfId="14771"/>
    <cellStyle name="20% - Accent4 3 5 4 2 7" xfId="14772"/>
    <cellStyle name="20% - Accent4 3 5 4 2 8" xfId="14773"/>
    <cellStyle name="20% - Accent4 3 5 4 2 9" xfId="14774"/>
    <cellStyle name="20% - Accent4 3 5 4 3" xfId="14775"/>
    <cellStyle name="20% - Accent4 3 5 4 3 2" xfId="14776"/>
    <cellStyle name="20% - Accent4 3 5 4 3 2 2" xfId="14777"/>
    <cellStyle name="20% - Accent4 3 5 4 3 2 3" xfId="14778"/>
    <cellStyle name="20% - Accent4 3 5 4 3 3" xfId="14779"/>
    <cellStyle name="20% - Accent4 3 5 4 3 3 2" xfId="14780"/>
    <cellStyle name="20% - Accent4 3 5 4 3 4" xfId="14781"/>
    <cellStyle name="20% - Accent4 3 5 4 3 5" xfId="14782"/>
    <cellStyle name="20% - Accent4 3 5 4 3 6" xfId="14783"/>
    <cellStyle name="20% - Accent4 3 5 4 3 7" xfId="14784"/>
    <cellStyle name="20% - Accent4 3 5 4 3 8" xfId="14785"/>
    <cellStyle name="20% - Accent4 3 5 4 3 9" xfId="14786"/>
    <cellStyle name="20% - Accent4 3 5 4 4" xfId="14787"/>
    <cellStyle name="20% - Accent4 3 5 4 4 2" xfId="14788"/>
    <cellStyle name="20% - Accent4 3 5 4 4 2 2" xfId="14789"/>
    <cellStyle name="20% - Accent4 3 5 4 4 2 3" xfId="14790"/>
    <cellStyle name="20% - Accent4 3 5 4 4 3" xfId="14791"/>
    <cellStyle name="20% - Accent4 3 5 4 4 3 2" xfId="14792"/>
    <cellStyle name="20% - Accent4 3 5 4 4 4" xfId="14793"/>
    <cellStyle name="20% - Accent4 3 5 4 4 5" xfId="14794"/>
    <cellStyle name="20% - Accent4 3 5 4 4 6" xfId="14795"/>
    <cellStyle name="20% - Accent4 3 5 4 4 7" xfId="14796"/>
    <cellStyle name="20% - Accent4 3 5 4 4 8" xfId="14797"/>
    <cellStyle name="20% - Accent4 3 5 4 4 9" xfId="14798"/>
    <cellStyle name="20% - Accent4 3 5 4 5" xfId="14799"/>
    <cellStyle name="20% - Accent4 3 5 4 5 2" xfId="14800"/>
    <cellStyle name="20% - Accent4 3 5 4 5 3" xfId="14801"/>
    <cellStyle name="20% - Accent4 3 5 4 6" xfId="14802"/>
    <cellStyle name="20% - Accent4 3 5 4 6 2" xfId="14803"/>
    <cellStyle name="20% - Accent4 3 5 4 7" xfId="14804"/>
    <cellStyle name="20% - Accent4 3 5 4 8" xfId="14805"/>
    <cellStyle name="20% - Accent4 3 5 4 9" xfId="14806"/>
    <cellStyle name="20% - Accent4 3 5 5" xfId="14807"/>
    <cellStyle name="20% - Accent4 3 5 5 2" xfId="14808"/>
    <cellStyle name="20% - Accent4 3 5 5 2 2" xfId="14809"/>
    <cellStyle name="20% - Accent4 3 5 5 2 3" xfId="14810"/>
    <cellStyle name="20% - Accent4 3 5 5 3" xfId="14811"/>
    <cellStyle name="20% - Accent4 3 5 5 3 2" xfId="14812"/>
    <cellStyle name="20% - Accent4 3 5 5 4" xfId="14813"/>
    <cellStyle name="20% - Accent4 3 5 5 5" xfId="14814"/>
    <cellStyle name="20% - Accent4 3 5 5 6" xfId="14815"/>
    <cellStyle name="20% - Accent4 3 5 5 7" xfId="14816"/>
    <cellStyle name="20% - Accent4 3 5 5 8" xfId="14817"/>
    <cellStyle name="20% - Accent4 3 5 5 9" xfId="14818"/>
    <cellStyle name="20% - Accent4 3 5 6" xfId="14819"/>
    <cellStyle name="20% - Accent4 3 5 6 2" xfId="14820"/>
    <cellStyle name="20% - Accent4 3 5 6 2 2" xfId="14821"/>
    <cellStyle name="20% - Accent4 3 5 6 2 3" xfId="14822"/>
    <cellStyle name="20% - Accent4 3 5 6 3" xfId="14823"/>
    <cellStyle name="20% - Accent4 3 5 6 3 2" xfId="14824"/>
    <cellStyle name="20% - Accent4 3 5 6 4" xfId="14825"/>
    <cellStyle name="20% - Accent4 3 5 6 5" xfId="14826"/>
    <cellStyle name="20% - Accent4 3 5 6 6" xfId="14827"/>
    <cellStyle name="20% - Accent4 3 5 6 7" xfId="14828"/>
    <cellStyle name="20% - Accent4 3 5 6 8" xfId="14829"/>
    <cellStyle name="20% - Accent4 3 5 6 9" xfId="14830"/>
    <cellStyle name="20% - Accent4 3 5 7" xfId="14831"/>
    <cellStyle name="20% - Accent4 3 5 7 2" xfId="14832"/>
    <cellStyle name="20% - Accent4 3 5 7 2 2" xfId="14833"/>
    <cellStyle name="20% - Accent4 3 5 7 2 3" xfId="14834"/>
    <cellStyle name="20% - Accent4 3 5 7 3" xfId="14835"/>
    <cellStyle name="20% - Accent4 3 5 7 3 2" xfId="14836"/>
    <cellStyle name="20% - Accent4 3 5 7 4" xfId="14837"/>
    <cellStyle name="20% - Accent4 3 5 7 5" xfId="14838"/>
    <cellStyle name="20% - Accent4 3 5 7 6" xfId="14839"/>
    <cellStyle name="20% - Accent4 3 5 7 7" xfId="14840"/>
    <cellStyle name="20% - Accent4 3 5 7 8" xfId="14841"/>
    <cellStyle name="20% - Accent4 3 5 7 9" xfId="14842"/>
    <cellStyle name="20% - Accent4 3 5 8" xfId="14843"/>
    <cellStyle name="20% - Accent4 3 5 8 2" xfId="14844"/>
    <cellStyle name="20% - Accent4 3 5 8 3" xfId="14845"/>
    <cellStyle name="20% - Accent4 3 5 9" xfId="14846"/>
    <cellStyle name="20% - Accent4 3 5 9 2" xfId="14847"/>
    <cellStyle name="20% - Accent4 3 6" xfId="14848"/>
    <cellStyle name="20% - Accent4 3 6 10" xfId="14849"/>
    <cellStyle name="20% - Accent4 3 6 11" xfId="14850"/>
    <cellStyle name="20% - Accent4 3 6 12" xfId="14851"/>
    <cellStyle name="20% - Accent4 3 6 13" xfId="14852"/>
    <cellStyle name="20% - Accent4 3 6 14" xfId="14853"/>
    <cellStyle name="20% - Accent4 3 6 15" xfId="14854"/>
    <cellStyle name="20% - Accent4 3 6 2" xfId="14855"/>
    <cellStyle name="20% - Accent4 3 6 2 10" xfId="14856"/>
    <cellStyle name="20% - Accent4 3 6 2 11" xfId="14857"/>
    <cellStyle name="20% - Accent4 3 6 2 12" xfId="14858"/>
    <cellStyle name="20% - Accent4 3 6 2 13" xfId="14859"/>
    <cellStyle name="20% - Accent4 3 6 2 2" xfId="14860"/>
    <cellStyle name="20% - Accent4 3 6 2 2 10" xfId="14861"/>
    <cellStyle name="20% - Accent4 3 6 2 2 11" xfId="14862"/>
    <cellStyle name="20% - Accent4 3 6 2 2 12" xfId="14863"/>
    <cellStyle name="20% - Accent4 3 6 2 2 2" xfId="14864"/>
    <cellStyle name="20% - Accent4 3 6 2 2 2 2" xfId="14865"/>
    <cellStyle name="20% - Accent4 3 6 2 2 2 2 2" xfId="14866"/>
    <cellStyle name="20% - Accent4 3 6 2 2 2 2 3" xfId="14867"/>
    <cellStyle name="20% - Accent4 3 6 2 2 2 3" xfId="14868"/>
    <cellStyle name="20% - Accent4 3 6 2 2 2 3 2" xfId="14869"/>
    <cellStyle name="20% - Accent4 3 6 2 2 2 4" xfId="14870"/>
    <cellStyle name="20% - Accent4 3 6 2 2 2 5" xfId="14871"/>
    <cellStyle name="20% - Accent4 3 6 2 2 2 6" xfId="14872"/>
    <cellStyle name="20% - Accent4 3 6 2 2 2 7" xfId="14873"/>
    <cellStyle name="20% - Accent4 3 6 2 2 2 8" xfId="14874"/>
    <cellStyle name="20% - Accent4 3 6 2 2 2 9" xfId="14875"/>
    <cellStyle name="20% - Accent4 3 6 2 2 3" xfId="14876"/>
    <cellStyle name="20% - Accent4 3 6 2 2 3 2" xfId="14877"/>
    <cellStyle name="20% - Accent4 3 6 2 2 3 2 2" xfId="14878"/>
    <cellStyle name="20% - Accent4 3 6 2 2 3 2 3" xfId="14879"/>
    <cellStyle name="20% - Accent4 3 6 2 2 3 3" xfId="14880"/>
    <cellStyle name="20% - Accent4 3 6 2 2 3 3 2" xfId="14881"/>
    <cellStyle name="20% - Accent4 3 6 2 2 3 4" xfId="14882"/>
    <cellStyle name="20% - Accent4 3 6 2 2 3 5" xfId="14883"/>
    <cellStyle name="20% - Accent4 3 6 2 2 3 6" xfId="14884"/>
    <cellStyle name="20% - Accent4 3 6 2 2 3 7" xfId="14885"/>
    <cellStyle name="20% - Accent4 3 6 2 2 3 8" xfId="14886"/>
    <cellStyle name="20% - Accent4 3 6 2 2 3 9" xfId="14887"/>
    <cellStyle name="20% - Accent4 3 6 2 2 4" xfId="14888"/>
    <cellStyle name="20% - Accent4 3 6 2 2 4 2" xfId="14889"/>
    <cellStyle name="20% - Accent4 3 6 2 2 4 2 2" xfId="14890"/>
    <cellStyle name="20% - Accent4 3 6 2 2 4 2 3" xfId="14891"/>
    <cellStyle name="20% - Accent4 3 6 2 2 4 3" xfId="14892"/>
    <cellStyle name="20% - Accent4 3 6 2 2 4 3 2" xfId="14893"/>
    <cellStyle name="20% - Accent4 3 6 2 2 4 4" xfId="14894"/>
    <cellStyle name="20% - Accent4 3 6 2 2 4 5" xfId="14895"/>
    <cellStyle name="20% - Accent4 3 6 2 2 4 6" xfId="14896"/>
    <cellStyle name="20% - Accent4 3 6 2 2 4 7" xfId="14897"/>
    <cellStyle name="20% - Accent4 3 6 2 2 4 8" xfId="14898"/>
    <cellStyle name="20% - Accent4 3 6 2 2 4 9" xfId="14899"/>
    <cellStyle name="20% - Accent4 3 6 2 2 5" xfId="14900"/>
    <cellStyle name="20% - Accent4 3 6 2 2 5 2" xfId="14901"/>
    <cellStyle name="20% - Accent4 3 6 2 2 5 3" xfId="14902"/>
    <cellStyle name="20% - Accent4 3 6 2 2 6" xfId="14903"/>
    <cellStyle name="20% - Accent4 3 6 2 2 6 2" xfId="14904"/>
    <cellStyle name="20% - Accent4 3 6 2 2 7" xfId="14905"/>
    <cellStyle name="20% - Accent4 3 6 2 2 8" xfId="14906"/>
    <cellStyle name="20% - Accent4 3 6 2 2 9" xfId="14907"/>
    <cellStyle name="20% - Accent4 3 6 2 3" xfId="14908"/>
    <cellStyle name="20% - Accent4 3 6 2 3 2" xfId="14909"/>
    <cellStyle name="20% - Accent4 3 6 2 3 2 2" xfId="14910"/>
    <cellStyle name="20% - Accent4 3 6 2 3 2 3" xfId="14911"/>
    <cellStyle name="20% - Accent4 3 6 2 3 3" xfId="14912"/>
    <cellStyle name="20% - Accent4 3 6 2 3 3 2" xfId="14913"/>
    <cellStyle name="20% - Accent4 3 6 2 3 4" xfId="14914"/>
    <cellStyle name="20% - Accent4 3 6 2 3 5" xfId="14915"/>
    <cellStyle name="20% - Accent4 3 6 2 3 6" xfId="14916"/>
    <cellStyle name="20% - Accent4 3 6 2 3 7" xfId="14917"/>
    <cellStyle name="20% - Accent4 3 6 2 3 8" xfId="14918"/>
    <cellStyle name="20% - Accent4 3 6 2 3 9" xfId="14919"/>
    <cellStyle name="20% - Accent4 3 6 2 4" xfId="14920"/>
    <cellStyle name="20% - Accent4 3 6 2 4 2" xfId="14921"/>
    <cellStyle name="20% - Accent4 3 6 2 4 2 2" xfId="14922"/>
    <cellStyle name="20% - Accent4 3 6 2 4 2 3" xfId="14923"/>
    <cellStyle name="20% - Accent4 3 6 2 4 3" xfId="14924"/>
    <cellStyle name="20% - Accent4 3 6 2 4 3 2" xfId="14925"/>
    <cellStyle name="20% - Accent4 3 6 2 4 4" xfId="14926"/>
    <cellStyle name="20% - Accent4 3 6 2 4 5" xfId="14927"/>
    <cellStyle name="20% - Accent4 3 6 2 4 6" xfId="14928"/>
    <cellStyle name="20% - Accent4 3 6 2 4 7" xfId="14929"/>
    <cellStyle name="20% - Accent4 3 6 2 4 8" xfId="14930"/>
    <cellStyle name="20% - Accent4 3 6 2 4 9" xfId="14931"/>
    <cellStyle name="20% - Accent4 3 6 2 5" xfId="14932"/>
    <cellStyle name="20% - Accent4 3 6 2 5 2" xfId="14933"/>
    <cellStyle name="20% - Accent4 3 6 2 5 2 2" xfId="14934"/>
    <cellStyle name="20% - Accent4 3 6 2 5 2 3" xfId="14935"/>
    <cellStyle name="20% - Accent4 3 6 2 5 3" xfId="14936"/>
    <cellStyle name="20% - Accent4 3 6 2 5 3 2" xfId="14937"/>
    <cellStyle name="20% - Accent4 3 6 2 5 4" xfId="14938"/>
    <cellStyle name="20% - Accent4 3 6 2 5 5" xfId="14939"/>
    <cellStyle name="20% - Accent4 3 6 2 5 6" xfId="14940"/>
    <cellStyle name="20% - Accent4 3 6 2 5 7" xfId="14941"/>
    <cellStyle name="20% - Accent4 3 6 2 5 8" xfId="14942"/>
    <cellStyle name="20% - Accent4 3 6 2 5 9" xfId="14943"/>
    <cellStyle name="20% - Accent4 3 6 2 6" xfId="14944"/>
    <cellStyle name="20% - Accent4 3 6 2 6 2" xfId="14945"/>
    <cellStyle name="20% - Accent4 3 6 2 6 3" xfId="14946"/>
    <cellStyle name="20% - Accent4 3 6 2 7" xfId="14947"/>
    <cellStyle name="20% - Accent4 3 6 2 7 2" xfId="14948"/>
    <cellStyle name="20% - Accent4 3 6 2 8" xfId="14949"/>
    <cellStyle name="20% - Accent4 3 6 2 9" xfId="14950"/>
    <cellStyle name="20% - Accent4 3 6 3" xfId="14951"/>
    <cellStyle name="20% - Accent4 3 6 3 10" xfId="14952"/>
    <cellStyle name="20% - Accent4 3 6 3 11" xfId="14953"/>
    <cellStyle name="20% - Accent4 3 6 3 12" xfId="14954"/>
    <cellStyle name="20% - Accent4 3 6 3 13" xfId="14955"/>
    <cellStyle name="20% - Accent4 3 6 3 2" xfId="14956"/>
    <cellStyle name="20% - Accent4 3 6 3 2 10" xfId="14957"/>
    <cellStyle name="20% - Accent4 3 6 3 2 11" xfId="14958"/>
    <cellStyle name="20% - Accent4 3 6 3 2 12" xfId="14959"/>
    <cellStyle name="20% - Accent4 3 6 3 2 2" xfId="14960"/>
    <cellStyle name="20% - Accent4 3 6 3 2 2 2" xfId="14961"/>
    <cellStyle name="20% - Accent4 3 6 3 2 2 2 2" xfId="14962"/>
    <cellStyle name="20% - Accent4 3 6 3 2 2 2 3" xfId="14963"/>
    <cellStyle name="20% - Accent4 3 6 3 2 2 3" xfId="14964"/>
    <cellStyle name="20% - Accent4 3 6 3 2 2 3 2" xfId="14965"/>
    <cellStyle name="20% - Accent4 3 6 3 2 2 4" xfId="14966"/>
    <cellStyle name="20% - Accent4 3 6 3 2 2 5" xfId="14967"/>
    <cellStyle name="20% - Accent4 3 6 3 2 2 6" xfId="14968"/>
    <cellStyle name="20% - Accent4 3 6 3 2 2 7" xfId="14969"/>
    <cellStyle name="20% - Accent4 3 6 3 2 2 8" xfId="14970"/>
    <cellStyle name="20% - Accent4 3 6 3 2 2 9" xfId="14971"/>
    <cellStyle name="20% - Accent4 3 6 3 2 3" xfId="14972"/>
    <cellStyle name="20% - Accent4 3 6 3 2 3 2" xfId="14973"/>
    <cellStyle name="20% - Accent4 3 6 3 2 3 2 2" xfId="14974"/>
    <cellStyle name="20% - Accent4 3 6 3 2 3 2 3" xfId="14975"/>
    <cellStyle name="20% - Accent4 3 6 3 2 3 3" xfId="14976"/>
    <cellStyle name="20% - Accent4 3 6 3 2 3 3 2" xfId="14977"/>
    <cellStyle name="20% - Accent4 3 6 3 2 3 4" xfId="14978"/>
    <cellStyle name="20% - Accent4 3 6 3 2 3 5" xfId="14979"/>
    <cellStyle name="20% - Accent4 3 6 3 2 3 6" xfId="14980"/>
    <cellStyle name="20% - Accent4 3 6 3 2 3 7" xfId="14981"/>
    <cellStyle name="20% - Accent4 3 6 3 2 3 8" xfId="14982"/>
    <cellStyle name="20% - Accent4 3 6 3 2 3 9" xfId="14983"/>
    <cellStyle name="20% - Accent4 3 6 3 2 4" xfId="14984"/>
    <cellStyle name="20% - Accent4 3 6 3 2 4 2" xfId="14985"/>
    <cellStyle name="20% - Accent4 3 6 3 2 4 2 2" xfId="14986"/>
    <cellStyle name="20% - Accent4 3 6 3 2 4 2 3" xfId="14987"/>
    <cellStyle name="20% - Accent4 3 6 3 2 4 3" xfId="14988"/>
    <cellStyle name="20% - Accent4 3 6 3 2 4 3 2" xfId="14989"/>
    <cellStyle name="20% - Accent4 3 6 3 2 4 4" xfId="14990"/>
    <cellStyle name="20% - Accent4 3 6 3 2 4 5" xfId="14991"/>
    <cellStyle name="20% - Accent4 3 6 3 2 4 6" xfId="14992"/>
    <cellStyle name="20% - Accent4 3 6 3 2 4 7" xfId="14993"/>
    <cellStyle name="20% - Accent4 3 6 3 2 4 8" xfId="14994"/>
    <cellStyle name="20% - Accent4 3 6 3 2 4 9" xfId="14995"/>
    <cellStyle name="20% - Accent4 3 6 3 2 5" xfId="14996"/>
    <cellStyle name="20% - Accent4 3 6 3 2 5 2" xfId="14997"/>
    <cellStyle name="20% - Accent4 3 6 3 2 5 3" xfId="14998"/>
    <cellStyle name="20% - Accent4 3 6 3 2 6" xfId="14999"/>
    <cellStyle name="20% - Accent4 3 6 3 2 6 2" xfId="15000"/>
    <cellStyle name="20% - Accent4 3 6 3 2 7" xfId="15001"/>
    <cellStyle name="20% - Accent4 3 6 3 2 8" xfId="15002"/>
    <cellStyle name="20% - Accent4 3 6 3 2 9" xfId="15003"/>
    <cellStyle name="20% - Accent4 3 6 3 3" xfId="15004"/>
    <cellStyle name="20% - Accent4 3 6 3 3 2" xfId="15005"/>
    <cellStyle name="20% - Accent4 3 6 3 3 2 2" xfId="15006"/>
    <cellStyle name="20% - Accent4 3 6 3 3 2 3" xfId="15007"/>
    <cellStyle name="20% - Accent4 3 6 3 3 3" xfId="15008"/>
    <cellStyle name="20% - Accent4 3 6 3 3 3 2" xfId="15009"/>
    <cellStyle name="20% - Accent4 3 6 3 3 4" xfId="15010"/>
    <cellStyle name="20% - Accent4 3 6 3 3 5" xfId="15011"/>
    <cellStyle name="20% - Accent4 3 6 3 3 6" xfId="15012"/>
    <cellStyle name="20% - Accent4 3 6 3 3 7" xfId="15013"/>
    <cellStyle name="20% - Accent4 3 6 3 3 8" xfId="15014"/>
    <cellStyle name="20% - Accent4 3 6 3 3 9" xfId="15015"/>
    <cellStyle name="20% - Accent4 3 6 3 4" xfId="15016"/>
    <cellStyle name="20% - Accent4 3 6 3 4 2" xfId="15017"/>
    <cellStyle name="20% - Accent4 3 6 3 4 2 2" xfId="15018"/>
    <cellStyle name="20% - Accent4 3 6 3 4 2 3" xfId="15019"/>
    <cellStyle name="20% - Accent4 3 6 3 4 3" xfId="15020"/>
    <cellStyle name="20% - Accent4 3 6 3 4 3 2" xfId="15021"/>
    <cellStyle name="20% - Accent4 3 6 3 4 4" xfId="15022"/>
    <cellStyle name="20% - Accent4 3 6 3 4 5" xfId="15023"/>
    <cellStyle name="20% - Accent4 3 6 3 4 6" xfId="15024"/>
    <cellStyle name="20% - Accent4 3 6 3 4 7" xfId="15025"/>
    <cellStyle name="20% - Accent4 3 6 3 4 8" xfId="15026"/>
    <cellStyle name="20% - Accent4 3 6 3 4 9" xfId="15027"/>
    <cellStyle name="20% - Accent4 3 6 3 5" xfId="15028"/>
    <cellStyle name="20% - Accent4 3 6 3 5 2" xfId="15029"/>
    <cellStyle name="20% - Accent4 3 6 3 5 2 2" xfId="15030"/>
    <cellStyle name="20% - Accent4 3 6 3 5 2 3" xfId="15031"/>
    <cellStyle name="20% - Accent4 3 6 3 5 3" xfId="15032"/>
    <cellStyle name="20% - Accent4 3 6 3 5 3 2" xfId="15033"/>
    <cellStyle name="20% - Accent4 3 6 3 5 4" xfId="15034"/>
    <cellStyle name="20% - Accent4 3 6 3 5 5" xfId="15035"/>
    <cellStyle name="20% - Accent4 3 6 3 5 6" xfId="15036"/>
    <cellStyle name="20% - Accent4 3 6 3 5 7" xfId="15037"/>
    <cellStyle name="20% - Accent4 3 6 3 5 8" xfId="15038"/>
    <cellStyle name="20% - Accent4 3 6 3 5 9" xfId="15039"/>
    <cellStyle name="20% - Accent4 3 6 3 6" xfId="15040"/>
    <cellStyle name="20% - Accent4 3 6 3 6 2" xfId="15041"/>
    <cellStyle name="20% - Accent4 3 6 3 6 3" xfId="15042"/>
    <cellStyle name="20% - Accent4 3 6 3 7" xfId="15043"/>
    <cellStyle name="20% - Accent4 3 6 3 7 2" xfId="15044"/>
    <cellStyle name="20% - Accent4 3 6 3 8" xfId="15045"/>
    <cellStyle name="20% - Accent4 3 6 3 9" xfId="15046"/>
    <cellStyle name="20% - Accent4 3 6 4" xfId="15047"/>
    <cellStyle name="20% - Accent4 3 6 4 10" xfId="15048"/>
    <cellStyle name="20% - Accent4 3 6 4 11" xfId="15049"/>
    <cellStyle name="20% - Accent4 3 6 4 12" xfId="15050"/>
    <cellStyle name="20% - Accent4 3 6 4 2" xfId="15051"/>
    <cellStyle name="20% - Accent4 3 6 4 2 2" xfId="15052"/>
    <cellStyle name="20% - Accent4 3 6 4 2 2 2" xfId="15053"/>
    <cellStyle name="20% - Accent4 3 6 4 2 2 3" xfId="15054"/>
    <cellStyle name="20% - Accent4 3 6 4 2 3" xfId="15055"/>
    <cellStyle name="20% - Accent4 3 6 4 2 3 2" xfId="15056"/>
    <cellStyle name="20% - Accent4 3 6 4 2 4" xfId="15057"/>
    <cellStyle name="20% - Accent4 3 6 4 2 5" xfId="15058"/>
    <cellStyle name="20% - Accent4 3 6 4 2 6" xfId="15059"/>
    <cellStyle name="20% - Accent4 3 6 4 2 7" xfId="15060"/>
    <cellStyle name="20% - Accent4 3 6 4 2 8" xfId="15061"/>
    <cellStyle name="20% - Accent4 3 6 4 2 9" xfId="15062"/>
    <cellStyle name="20% - Accent4 3 6 4 3" xfId="15063"/>
    <cellStyle name="20% - Accent4 3 6 4 3 2" xfId="15064"/>
    <cellStyle name="20% - Accent4 3 6 4 3 2 2" xfId="15065"/>
    <cellStyle name="20% - Accent4 3 6 4 3 2 3" xfId="15066"/>
    <cellStyle name="20% - Accent4 3 6 4 3 3" xfId="15067"/>
    <cellStyle name="20% - Accent4 3 6 4 3 3 2" xfId="15068"/>
    <cellStyle name="20% - Accent4 3 6 4 3 4" xfId="15069"/>
    <cellStyle name="20% - Accent4 3 6 4 3 5" xfId="15070"/>
    <cellStyle name="20% - Accent4 3 6 4 3 6" xfId="15071"/>
    <cellStyle name="20% - Accent4 3 6 4 3 7" xfId="15072"/>
    <cellStyle name="20% - Accent4 3 6 4 3 8" xfId="15073"/>
    <cellStyle name="20% - Accent4 3 6 4 3 9" xfId="15074"/>
    <cellStyle name="20% - Accent4 3 6 4 4" xfId="15075"/>
    <cellStyle name="20% - Accent4 3 6 4 4 2" xfId="15076"/>
    <cellStyle name="20% - Accent4 3 6 4 4 2 2" xfId="15077"/>
    <cellStyle name="20% - Accent4 3 6 4 4 2 3" xfId="15078"/>
    <cellStyle name="20% - Accent4 3 6 4 4 3" xfId="15079"/>
    <cellStyle name="20% - Accent4 3 6 4 4 3 2" xfId="15080"/>
    <cellStyle name="20% - Accent4 3 6 4 4 4" xfId="15081"/>
    <cellStyle name="20% - Accent4 3 6 4 4 5" xfId="15082"/>
    <cellStyle name="20% - Accent4 3 6 4 4 6" xfId="15083"/>
    <cellStyle name="20% - Accent4 3 6 4 4 7" xfId="15084"/>
    <cellStyle name="20% - Accent4 3 6 4 4 8" xfId="15085"/>
    <cellStyle name="20% - Accent4 3 6 4 4 9" xfId="15086"/>
    <cellStyle name="20% - Accent4 3 6 4 5" xfId="15087"/>
    <cellStyle name="20% - Accent4 3 6 4 5 2" xfId="15088"/>
    <cellStyle name="20% - Accent4 3 6 4 5 3" xfId="15089"/>
    <cellStyle name="20% - Accent4 3 6 4 6" xfId="15090"/>
    <cellStyle name="20% - Accent4 3 6 4 6 2" xfId="15091"/>
    <cellStyle name="20% - Accent4 3 6 4 7" xfId="15092"/>
    <cellStyle name="20% - Accent4 3 6 4 8" xfId="15093"/>
    <cellStyle name="20% - Accent4 3 6 4 9" xfId="15094"/>
    <cellStyle name="20% - Accent4 3 6 5" xfId="15095"/>
    <cellStyle name="20% - Accent4 3 6 5 2" xfId="15096"/>
    <cellStyle name="20% - Accent4 3 6 5 2 2" xfId="15097"/>
    <cellStyle name="20% - Accent4 3 6 5 2 3" xfId="15098"/>
    <cellStyle name="20% - Accent4 3 6 5 3" xfId="15099"/>
    <cellStyle name="20% - Accent4 3 6 5 3 2" xfId="15100"/>
    <cellStyle name="20% - Accent4 3 6 5 4" xfId="15101"/>
    <cellStyle name="20% - Accent4 3 6 5 5" xfId="15102"/>
    <cellStyle name="20% - Accent4 3 6 5 6" xfId="15103"/>
    <cellStyle name="20% - Accent4 3 6 5 7" xfId="15104"/>
    <cellStyle name="20% - Accent4 3 6 5 8" xfId="15105"/>
    <cellStyle name="20% - Accent4 3 6 5 9" xfId="15106"/>
    <cellStyle name="20% - Accent4 3 6 6" xfId="15107"/>
    <cellStyle name="20% - Accent4 3 6 6 2" xfId="15108"/>
    <cellStyle name="20% - Accent4 3 6 6 2 2" xfId="15109"/>
    <cellStyle name="20% - Accent4 3 6 6 2 3" xfId="15110"/>
    <cellStyle name="20% - Accent4 3 6 6 3" xfId="15111"/>
    <cellStyle name="20% - Accent4 3 6 6 3 2" xfId="15112"/>
    <cellStyle name="20% - Accent4 3 6 6 4" xfId="15113"/>
    <cellStyle name="20% - Accent4 3 6 6 5" xfId="15114"/>
    <cellStyle name="20% - Accent4 3 6 6 6" xfId="15115"/>
    <cellStyle name="20% - Accent4 3 6 6 7" xfId="15116"/>
    <cellStyle name="20% - Accent4 3 6 6 8" xfId="15117"/>
    <cellStyle name="20% - Accent4 3 6 6 9" xfId="15118"/>
    <cellStyle name="20% - Accent4 3 6 7" xfId="15119"/>
    <cellStyle name="20% - Accent4 3 6 7 2" xfId="15120"/>
    <cellStyle name="20% - Accent4 3 6 7 2 2" xfId="15121"/>
    <cellStyle name="20% - Accent4 3 6 7 2 3" xfId="15122"/>
    <cellStyle name="20% - Accent4 3 6 7 3" xfId="15123"/>
    <cellStyle name="20% - Accent4 3 6 7 3 2" xfId="15124"/>
    <cellStyle name="20% - Accent4 3 6 7 4" xfId="15125"/>
    <cellStyle name="20% - Accent4 3 6 7 5" xfId="15126"/>
    <cellStyle name="20% - Accent4 3 6 7 6" xfId="15127"/>
    <cellStyle name="20% - Accent4 3 6 7 7" xfId="15128"/>
    <cellStyle name="20% - Accent4 3 6 7 8" xfId="15129"/>
    <cellStyle name="20% - Accent4 3 6 7 9" xfId="15130"/>
    <cellStyle name="20% - Accent4 3 6 8" xfId="15131"/>
    <cellStyle name="20% - Accent4 3 6 8 2" xfId="15132"/>
    <cellStyle name="20% - Accent4 3 6 8 3" xfId="15133"/>
    <cellStyle name="20% - Accent4 3 6 9" xfId="15134"/>
    <cellStyle name="20% - Accent4 3 6 9 2" xfId="15135"/>
    <cellStyle name="20% - Accent4 3 7" xfId="15136"/>
    <cellStyle name="20% - Accent4 3 7 10" xfId="15137"/>
    <cellStyle name="20% - Accent4 3 7 11" xfId="15138"/>
    <cellStyle name="20% - Accent4 3 7 12" xfId="15139"/>
    <cellStyle name="20% - Accent4 3 7 13" xfId="15140"/>
    <cellStyle name="20% - Accent4 3 7 2" xfId="15141"/>
    <cellStyle name="20% - Accent4 3 7 2 10" xfId="15142"/>
    <cellStyle name="20% - Accent4 3 7 2 11" xfId="15143"/>
    <cellStyle name="20% - Accent4 3 7 2 12" xfId="15144"/>
    <cellStyle name="20% - Accent4 3 7 2 2" xfId="15145"/>
    <cellStyle name="20% - Accent4 3 7 2 2 2" xfId="15146"/>
    <cellStyle name="20% - Accent4 3 7 2 2 2 2" xfId="15147"/>
    <cellStyle name="20% - Accent4 3 7 2 2 2 3" xfId="15148"/>
    <cellStyle name="20% - Accent4 3 7 2 2 3" xfId="15149"/>
    <cellStyle name="20% - Accent4 3 7 2 2 3 2" xfId="15150"/>
    <cellStyle name="20% - Accent4 3 7 2 2 4" xfId="15151"/>
    <cellStyle name="20% - Accent4 3 7 2 2 5" xfId="15152"/>
    <cellStyle name="20% - Accent4 3 7 2 2 6" xfId="15153"/>
    <cellStyle name="20% - Accent4 3 7 2 2 7" xfId="15154"/>
    <cellStyle name="20% - Accent4 3 7 2 2 8" xfId="15155"/>
    <cellStyle name="20% - Accent4 3 7 2 2 9" xfId="15156"/>
    <cellStyle name="20% - Accent4 3 7 2 3" xfId="15157"/>
    <cellStyle name="20% - Accent4 3 7 2 3 2" xfId="15158"/>
    <cellStyle name="20% - Accent4 3 7 2 3 2 2" xfId="15159"/>
    <cellStyle name="20% - Accent4 3 7 2 3 2 3" xfId="15160"/>
    <cellStyle name="20% - Accent4 3 7 2 3 3" xfId="15161"/>
    <cellStyle name="20% - Accent4 3 7 2 3 3 2" xfId="15162"/>
    <cellStyle name="20% - Accent4 3 7 2 3 4" xfId="15163"/>
    <cellStyle name="20% - Accent4 3 7 2 3 5" xfId="15164"/>
    <cellStyle name="20% - Accent4 3 7 2 3 6" xfId="15165"/>
    <cellStyle name="20% - Accent4 3 7 2 3 7" xfId="15166"/>
    <cellStyle name="20% - Accent4 3 7 2 3 8" xfId="15167"/>
    <cellStyle name="20% - Accent4 3 7 2 3 9" xfId="15168"/>
    <cellStyle name="20% - Accent4 3 7 2 4" xfId="15169"/>
    <cellStyle name="20% - Accent4 3 7 2 4 2" xfId="15170"/>
    <cellStyle name="20% - Accent4 3 7 2 4 2 2" xfId="15171"/>
    <cellStyle name="20% - Accent4 3 7 2 4 2 3" xfId="15172"/>
    <cellStyle name="20% - Accent4 3 7 2 4 3" xfId="15173"/>
    <cellStyle name="20% - Accent4 3 7 2 4 3 2" xfId="15174"/>
    <cellStyle name="20% - Accent4 3 7 2 4 4" xfId="15175"/>
    <cellStyle name="20% - Accent4 3 7 2 4 5" xfId="15176"/>
    <cellStyle name="20% - Accent4 3 7 2 4 6" xfId="15177"/>
    <cellStyle name="20% - Accent4 3 7 2 4 7" xfId="15178"/>
    <cellStyle name="20% - Accent4 3 7 2 4 8" xfId="15179"/>
    <cellStyle name="20% - Accent4 3 7 2 4 9" xfId="15180"/>
    <cellStyle name="20% - Accent4 3 7 2 5" xfId="15181"/>
    <cellStyle name="20% - Accent4 3 7 2 5 2" xfId="15182"/>
    <cellStyle name="20% - Accent4 3 7 2 5 3" xfId="15183"/>
    <cellStyle name="20% - Accent4 3 7 2 6" xfId="15184"/>
    <cellStyle name="20% - Accent4 3 7 2 6 2" xfId="15185"/>
    <cellStyle name="20% - Accent4 3 7 2 7" xfId="15186"/>
    <cellStyle name="20% - Accent4 3 7 2 8" xfId="15187"/>
    <cellStyle name="20% - Accent4 3 7 2 9" xfId="15188"/>
    <cellStyle name="20% - Accent4 3 7 3" xfId="15189"/>
    <cellStyle name="20% - Accent4 3 7 3 2" xfId="15190"/>
    <cellStyle name="20% - Accent4 3 7 3 2 2" xfId="15191"/>
    <cellStyle name="20% - Accent4 3 7 3 2 3" xfId="15192"/>
    <cellStyle name="20% - Accent4 3 7 3 3" xfId="15193"/>
    <cellStyle name="20% - Accent4 3 7 3 3 2" xfId="15194"/>
    <cellStyle name="20% - Accent4 3 7 3 4" xfId="15195"/>
    <cellStyle name="20% - Accent4 3 7 3 5" xfId="15196"/>
    <cellStyle name="20% - Accent4 3 7 3 6" xfId="15197"/>
    <cellStyle name="20% - Accent4 3 7 3 7" xfId="15198"/>
    <cellStyle name="20% - Accent4 3 7 3 8" xfId="15199"/>
    <cellStyle name="20% - Accent4 3 7 3 9" xfId="15200"/>
    <cellStyle name="20% - Accent4 3 7 4" xfId="15201"/>
    <cellStyle name="20% - Accent4 3 7 4 2" xfId="15202"/>
    <cellStyle name="20% - Accent4 3 7 4 2 2" xfId="15203"/>
    <cellStyle name="20% - Accent4 3 7 4 2 3" xfId="15204"/>
    <cellStyle name="20% - Accent4 3 7 4 3" xfId="15205"/>
    <cellStyle name="20% - Accent4 3 7 4 3 2" xfId="15206"/>
    <cellStyle name="20% - Accent4 3 7 4 4" xfId="15207"/>
    <cellStyle name="20% - Accent4 3 7 4 5" xfId="15208"/>
    <cellStyle name="20% - Accent4 3 7 4 6" xfId="15209"/>
    <cellStyle name="20% - Accent4 3 7 4 7" xfId="15210"/>
    <cellStyle name="20% - Accent4 3 7 4 8" xfId="15211"/>
    <cellStyle name="20% - Accent4 3 7 4 9" xfId="15212"/>
    <cellStyle name="20% - Accent4 3 7 5" xfId="15213"/>
    <cellStyle name="20% - Accent4 3 7 5 2" xfId="15214"/>
    <cellStyle name="20% - Accent4 3 7 5 2 2" xfId="15215"/>
    <cellStyle name="20% - Accent4 3 7 5 2 3" xfId="15216"/>
    <cellStyle name="20% - Accent4 3 7 5 3" xfId="15217"/>
    <cellStyle name="20% - Accent4 3 7 5 3 2" xfId="15218"/>
    <cellStyle name="20% - Accent4 3 7 5 4" xfId="15219"/>
    <cellStyle name="20% - Accent4 3 7 5 5" xfId="15220"/>
    <cellStyle name="20% - Accent4 3 7 5 6" xfId="15221"/>
    <cellStyle name="20% - Accent4 3 7 5 7" xfId="15222"/>
    <cellStyle name="20% - Accent4 3 7 5 8" xfId="15223"/>
    <cellStyle name="20% - Accent4 3 7 5 9" xfId="15224"/>
    <cellStyle name="20% - Accent4 3 7 6" xfId="15225"/>
    <cellStyle name="20% - Accent4 3 7 6 2" xfId="15226"/>
    <cellStyle name="20% - Accent4 3 7 6 3" xfId="15227"/>
    <cellStyle name="20% - Accent4 3 7 7" xfId="15228"/>
    <cellStyle name="20% - Accent4 3 7 7 2" xfId="15229"/>
    <cellStyle name="20% - Accent4 3 7 8" xfId="15230"/>
    <cellStyle name="20% - Accent4 3 7 9" xfId="15231"/>
    <cellStyle name="20% - Accent4 3 8" xfId="15232"/>
    <cellStyle name="20% - Accent4 3 8 10" xfId="15233"/>
    <cellStyle name="20% - Accent4 3 8 11" xfId="15234"/>
    <cellStyle name="20% - Accent4 3 8 12" xfId="15235"/>
    <cellStyle name="20% - Accent4 3 8 13" xfId="15236"/>
    <cellStyle name="20% - Accent4 3 8 2" xfId="15237"/>
    <cellStyle name="20% - Accent4 3 8 2 10" xfId="15238"/>
    <cellStyle name="20% - Accent4 3 8 2 11" xfId="15239"/>
    <cellStyle name="20% - Accent4 3 8 2 12" xfId="15240"/>
    <cellStyle name="20% - Accent4 3 8 2 2" xfId="15241"/>
    <cellStyle name="20% - Accent4 3 8 2 2 2" xfId="15242"/>
    <cellStyle name="20% - Accent4 3 8 2 2 2 2" xfId="15243"/>
    <cellStyle name="20% - Accent4 3 8 2 2 2 3" xfId="15244"/>
    <cellStyle name="20% - Accent4 3 8 2 2 3" xfId="15245"/>
    <cellStyle name="20% - Accent4 3 8 2 2 3 2" xfId="15246"/>
    <cellStyle name="20% - Accent4 3 8 2 2 4" xfId="15247"/>
    <cellStyle name="20% - Accent4 3 8 2 2 5" xfId="15248"/>
    <cellStyle name="20% - Accent4 3 8 2 2 6" xfId="15249"/>
    <cellStyle name="20% - Accent4 3 8 2 2 7" xfId="15250"/>
    <cellStyle name="20% - Accent4 3 8 2 2 8" xfId="15251"/>
    <cellStyle name="20% - Accent4 3 8 2 2 9" xfId="15252"/>
    <cellStyle name="20% - Accent4 3 8 2 3" xfId="15253"/>
    <cellStyle name="20% - Accent4 3 8 2 3 2" xfId="15254"/>
    <cellStyle name="20% - Accent4 3 8 2 3 2 2" xfId="15255"/>
    <cellStyle name="20% - Accent4 3 8 2 3 2 3" xfId="15256"/>
    <cellStyle name="20% - Accent4 3 8 2 3 3" xfId="15257"/>
    <cellStyle name="20% - Accent4 3 8 2 3 3 2" xfId="15258"/>
    <cellStyle name="20% - Accent4 3 8 2 3 4" xfId="15259"/>
    <cellStyle name="20% - Accent4 3 8 2 3 5" xfId="15260"/>
    <cellStyle name="20% - Accent4 3 8 2 3 6" xfId="15261"/>
    <cellStyle name="20% - Accent4 3 8 2 3 7" xfId="15262"/>
    <cellStyle name="20% - Accent4 3 8 2 3 8" xfId="15263"/>
    <cellStyle name="20% - Accent4 3 8 2 3 9" xfId="15264"/>
    <cellStyle name="20% - Accent4 3 8 2 4" xfId="15265"/>
    <cellStyle name="20% - Accent4 3 8 2 4 2" xfId="15266"/>
    <cellStyle name="20% - Accent4 3 8 2 4 2 2" xfId="15267"/>
    <cellStyle name="20% - Accent4 3 8 2 4 2 3" xfId="15268"/>
    <cellStyle name="20% - Accent4 3 8 2 4 3" xfId="15269"/>
    <cellStyle name="20% - Accent4 3 8 2 4 3 2" xfId="15270"/>
    <cellStyle name="20% - Accent4 3 8 2 4 4" xfId="15271"/>
    <cellStyle name="20% - Accent4 3 8 2 4 5" xfId="15272"/>
    <cellStyle name="20% - Accent4 3 8 2 4 6" xfId="15273"/>
    <cellStyle name="20% - Accent4 3 8 2 4 7" xfId="15274"/>
    <cellStyle name="20% - Accent4 3 8 2 4 8" xfId="15275"/>
    <cellStyle name="20% - Accent4 3 8 2 4 9" xfId="15276"/>
    <cellStyle name="20% - Accent4 3 8 2 5" xfId="15277"/>
    <cellStyle name="20% - Accent4 3 8 2 5 2" xfId="15278"/>
    <cellStyle name="20% - Accent4 3 8 2 5 3" xfId="15279"/>
    <cellStyle name="20% - Accent4 3 8 2 6" xfId="15280"/>
    <cellStyle name="20% - Accent4 3 8 2 6 2" xfId="15281"/>
    <cellStyle name="20% - Accent4 3 8 2 7" xfId="15282"/>
    <cellStyle name="20% - Accent4 3 8 2 8" xfId="15283"/>
    <cellStyle name="20% - Accent4 3 8 2 9" xfId="15284"/>
    <cellStyle name="20% - Accent4 3 8 3" xfId="15285"/>
    <cellStyle name="20% - Accent4 3 8 3 2" xfId="15286"/>
    <cellStyle name="20% - Accent4 3 8 3 2 2" xfId="15287"/>
    <cellStyle name="20% - Accent4 3 8 3 2 3" xfId="15288"/>
    <cellStyle name="20% - Accent4 3 8 3 3" xfId="15289"/>
    <cellStyle name="20% - Accent4 3 8 3 3 2" xfId="15290"/>
    <cellStyle name="20% - Accent4 3 8 3 4" xfId="15291"/>
    <cellStyle name="20% - Accent4 3 8 3 5" xfId="15292"/>
    <cellStyle name="20% - Accent4 3 8 3 6" xfId="15293"/>
    <cellStyle name="20% - Accent4 3 8 3 7" xfId="15294"/>
    <cellStyle name="20% - Accent4 3 8 3 8" xfId="15295"/>
    <cellStyle name="20% - Accent4 3 8 3 9" xfId="15296"/>
    <cellStyle name="20% - Accent4 3 8 4" xfId="15297"/>
    <cellStyle name="20% - Accent4 3 8 4 2" xfId="15298"/>
    <cellStyle name="20% - Accent4 3 8 4 2 2" xfId="15299"/>
    <cellStyle name="20% - Accent4 3 8 4 2 3" xfId="15300"/>
    <cellStyle name="20% - Accent4 3 8 4 3" xfId="15301"/>
    <cellStyle name="20% - Accent4 3 8 4 3 2" xfId="15302"/>
    <cellStyle name="20% - Accent4 3 8 4 4" xfId="15303"/>
    <cellStyle name="20% - Accent4 3 8 4 5" xfId="15304"/>
    <cellStyle name="20% - Accent4 3 8 4 6" xfId="15305"/>
    <cellStyle name="20% - Accent4 3 8 4 7" xfId="15306"/>
    <cellStyle name="20% - Accent4 3 8 4 8" xfId="15307"/>
    <cellStyle name="20% - Accent4 3 8 4 9" xfId="15308"/>
    <cellStyle name="20% - Accent4 3 8 5" xfId="15309"/>
    <cellStyle name="20% - Accent4 3 8 5 2" xfId="15310"/>
    <cellStyle name="20% - Accent4 3 8 5 2 2" xfId="15311"/>
    <cellStyle name="20% - Accent4 3 8 5 2 3" xfId="15312"/>
    <cellStyle name="20% - Accent4 3 8 5 3" xfId="15313"/>
    <cellStyle name="20% - Accent4 3 8 5 3 2" xfId="15314"/>
    <cellStyle name="20% - Accent4 3 8 5 4" xfId="15315"/>
    <cellStyle name="20% - Accent4 3 8 5 5" xfId="15316"/>
    <cellStyle name="20% - Accent4 3 8 5 6" xfId="15317"/>
    <cellStyle name="20% - Accent4 3 8 5 7" xfId="15318"/>
    <cellStyle name="20% - Accent4 3 8 5 8" xfId="15319"/>
    <cellStyle name="20% - Accent4 3 8 5 9" xfId="15320"/>
    <cellStyle name="20% - Accent4 3 8 6" xfId="15321"/>
    <cellStyle name="20% - Accent4 3 8 6 2" xfId="15322"/>
    <cellStyle name="20% - Accent4 3 8 6 3" xfId="15323"/>
    <cellStyle name="20% - Accent4 3 8 7" xfId="15324"/>
    <cellStyle name="20% - Accent4 3 8 7 2" xfId="15325"/>
    <cellStyle name="20% - Accent4 3 8 8" xfId="15326"/>
    <cellStyle name="20% - Accent4 3 8 9" xfId="15327"/>
    <cellStyle name="20% - Accent4 3 9" xfId="15328"/>
    <cellStyle name="20% - Accent4 3 9 10" xfId="15329"/>
    <cellStyle name="20% - Accent4 3 9 11" xfId="15330"/>
    <cellStyle name="20% - Accent4 3 9 12" xfId="15331"/>
    <cellStyle name="20% - Accent4 3 9 2" xfId="15332"/>
    <cellStyle name="20% - Accent4 3 9 2 2" xfId="15333"/>
    <cellStyle name="20% - Accent4 3 9 2 2 2" xfId="15334"/>
    <cellStyle name="20% - Accent4 3 9 2 2 3" xfId="15335"/>
    <cellStyle name="20% - Accent4 3 9 2 3" xfId="15336"/>
    <cellStyle name="20% - Accent4 3 9 2 3 2" xfId="15337"/>
    <cellStyle name="20% - Accent4 3 9 2 4" xfId="15338"/>
    <cellStyle name="20% - Accent4 3 9 2 5" xfId="15339"/>
    <cellStyle name="20% - Accent4 3 9 2 6" xfId="15340"/>
    <cellStyle name="20% - Accent4 3 9 2 7" xfId="15341"/>
    <cellStyle name="20% - Accent4 3 9 2 8" xfId="15342"/>
    <cellStyle name="20% - Accent4 3 9 2 9" xfId="15343"/>
    <cellStyle name="20% - Accent4 3 9 3" xfId="15344"/>
    <cellStyle name="20% - Accent4 3 9 3 2" xfId="15345"/>
    <cellStyle name="20% - Accent4 3 9 3 2 2" xfId="15346"/>
    <cellStyle name="20% - Accent4 3 9 3 2 3" xfId="15347"/>
    <cellStyle name="20% - Accent4 3 9 3 3" xfId="15348"/>
    <cellStyle name="20% - Accent4 3 9 3 3 2" xfId="15349"/>
    <cellStyle name="20% - Accent4 3 9 3 4" xfId="15350"/>
    <cellStyle name="20% - Accent4 3 9 3 5" xfId="15351"/>
    <cellStyle name="20% - Accent4 3 9 3 6" xfId="15352"/>
    <cellStyle name="20% - Accent4 3 9 3 7" xfId="15353"/>
    <cellStyle name="20% - Accent4 3 9 3 8" xfId="15354"/>
    <cellStyle name="20% - Accent4 3 9 3 9" xfId="15355"/>
    <cellStyle name="20% - Accent4 3 9 4" xfId="15356"/>
    <cellStyle name="20% - Accent4 3 9 4 2" xfId="15357"/>
    <cellStyle name="20% - Accent4 3 9 4 2 2" xfId="15358"/>
    <cellStyle name="20% - Accent4 3 9 4 2 3" xfId="15359"/>
    <cellStyle name="20% - Accent4 3 9 4 3" xfId="15360"/>
    <cellStyle name="20% - Accent4 3 9 4 3 2" xfId="15361"/>
    <cellStyle name="20% - Accent4 3 9 4 4" xfId="15362"/>
    <cellStyle name="20% - Accent4 3 9 4 5" xfId="15363"/>
    <cellStyle name="20% - Accent4 3 9 4 6" xfId="15364"/>
    <cellStyle name="20% - Accent4 3 9 4 7" xfId="15365"/>
    <cellStyle name="20% - Accent4 3 9 4 8" xfId="15366"/>
    <cellStyle name="20% - Accent4 3 9 4 9" xfId="15367"/>
    <cellStyle name="20% - Accent4 3 9 5" xfId="15368"/>
    <cellStyle name="20% - Accent4 3 9 5 2" xfId="15369"/>
    <cellStyle name="20% - Accent4 3 9 5 3" xfId="15370"/>
    <cellStyle name="20% - Accent4 3 9 6" xfId="15371"/>
    <cellStyle name="20% - Accent4 3 9 6 2" xfId="15372"/>
    <cellStyle name="20% - Accent4 3 9 7" xfId="15373"/>
    <cellStyle name="20% - Accent4 3 9 8" xfId="15374"/>
    <cellStyle name="20% - Accent4 3 9 9" xfId="15375"/>
    <cellStyle name="20% - Accent4 4" xfId="15376"/>
    <cellStyle name="20% - Accent4 4 2" xfId="15377"/>
    <cellStyle name="20% - Accent4 4 3" xfId="58910"/>
    <cellStyle name="20% - Accent4 4 4" xfId="58911"/>
    <cellStyle name="20% - Accent4 5" xfId="46"/>
    <cellStyle name="20% - Accent4 5 2" xfId="15378"/>
    <cellStyle name="20% - Accent4 5 3" xfId="58912"/>
    <cellStyle name="20% - Accent4 5 4" xfId="58913"/>
    <cellStyle name="20% - Accent4 6" xfId="15379"/>
    <cellStyle name="20% - Accent4 6 2" xfId="15380"/>
    <cellStyle name="20% - Accent4 6 3" xfId="58914"/>
    <cellStyle name="20% - Accent4 6 4" xfId="58915"/>
    <cellStyle name="20% - Accent4 7" xfId="15381"/>
    <cellStyle name="20% - Accent4 7 2" xfId="15382"/>
    <cellStyle name="20% - Accent4 7 3" xfId="15383"/>
    <cellStyle name="20% - Accent4 7 4" xfId="58916"/>
    <cellStyle name="20% - Accent4 8" xfId="47"/>
    <cellStyle name="20% - Accent4 8 2" xfId="58917"/>
    <cellStyle name="20% - Accent4 8 3" xfId="58918"/>
    <cellStyle name="20% - Accent4 8 4" xfId="58919"/>
    <cellStyle name="20% - Accent4 9" xfId="15384"/>
    <cellStyle name="20% - Accent4 9 2" xfId="58920"/>
    <cellStyle name="20% - Accent4 9 3" xfId="58921"/>
    <cellStyle name="20% - Accent5 10" xfId="15385"/>
    <cellStyle name="20% - Accent5 11" xfId="48"/>
    <cellStyle name="20% - Accent5 12" xfId="15386"/>
    <cellStyle name="20% - Accent5 2" xfId="49"/>
    <cellStyle name="20% - Accent5 2 10" xfId="15387"/>
    <cellStyle name="20% - Accent5 2 10 2" xfId="15388"/>
    <cellStyle name="20% - Accent5 2 10 2 2" xfId="15389"/>
    <cellStyle name="20% - Accent5 2 10 2 3" xfId="15390"/>
    <cellStyle name="20% - Accent5 2 10 3" xfId="15391"/>
    <cellStyle name="20% - Accent5 2 10 3 2" xfId="15392"/>
    <cellStyle name="20% - Accent5 2 10 4" xfId="15393"/>
    <cellStyle name="20% - Accent5 2 10 5" xfId="15394"/>
    <cellStyle name="20% - Accent5 2 10 6" xfId="15395"/>
    <cellStyle name="20% - Accent5 2 10 7" xfId="15396"/>
    <cellStyle name="20% - Accent5 2 10 8" xfId="15397"/>
    <cellStyle name="20% - Accent5 2 10 9" xfId="15398"/>
    <cellStyle name="20% - Accent5 2 11" xfId="15399"/>
    <cellStyle name="20% - Accent5 2 11 2" xfId="15400"/>
    <cellStyle name="20% - Accent5 2 11 2 2" xfId="15401"/>
    <cellStyle name="20% - Accent5 2 11 2 3" xfId="15402"/>
    <cellStyle name="20% - Accent5 2 11 3" xfId="15403"/>
    <cellStyle name="20% - Accent5 2 11 3 2" xfId="15404"/>
    <cellStyle name="20% - Accent5 2 11 4" xfId="15405"/>
    <cellStyle name="20% - Accent5 2 11 5" xfId="15406"/>
    <cellStyle name="20% - Accent5 2 11 6" xfId="15407"/>
    <cellStyle name="20% - Accent5 2 11 7" xfId="15408"/>
    <cellStyle name="20% - Accent5 2 11 8" xfId="15409"/>
    <cellStyle name="20% - Accent5 2 11 9" xfId="15410"/>
    <cellStyle name="20% - Accent5 2 12" xfId="15411"/>
    <cellStyle name="20% - Accent5 2 12 2" xfId="15412"/>
    <cellStyle name="20% - Accent5 2 12 2 2" xfId="15413"/>
    <cellStyle name="20% - Accent5 2 12 2 3" xfId="15414"/>
    <cellStyle name="20% - Accent5 2 12 3" xfId="15415"/>
    <cellStyle name="20% - Accent5 2 12 3 2" xfId="15416"/>
    <cellStyle name="20% - Accent5 2 12 4" xfId="15417"/>
    <cellStyle name="20% - Accent5 2 12 5" xfId="15418"/>
    <cellStyle name="20% - Accent5 2 12 6" xfId="15419"/>
    <cellStyle name="20% - Accent5 2 12 7" xfId="15420"/>
    <cellStyle name="20% - Accent5 2 12 8" xfId="15421"/>
    <cellStyle name="20% - Accent5 2 12 9" xfId="15422"/>
    <cellStyle name="20% - Accent5 2 13" xfId="15423"/>
    <cellStyle name="20% - Accent5 2 13 2" xfId="15424"/>
    <cellStyle name="20% - Accent5 2 14" xfId="15425"/>
    <cellStyle name="20% - Accent5 2 14 2" xfId="15426"/>
    <cellStyle name="20% - Accent5 2 15" xfId="15427"/>
    <cellStyle name="20% - Accent5 2 16" xfId="15428"/>
    <cellStyle name="20% - Accent5 2 17" xfId="15429"/>
    <cellStyle name="20% - Accent5 2 18" xfId="15430"/>
    <cellStyle name="20% - Accent5 2 19" xfId="15431"/>
    <cellStyle name="20% - Accent5 2 2" xfId="15432"/>
    <cellStyle name="20% - Accent5 2 2 10" xfId="15433"/>
    <cellStyle name="20% - Accent5 2 2 11" xfId="15434"/>
    <cellStyle name="20% - Accent5 2 2 12" xfId="15435"/>
    <cellStyle name="20% - Accent5 2 2 13" xfId="15436"/>
    <cellStyle name="20% - Accent5 2 2 14" xfId="15437"/>
    <cellStyle name="20% - Accent5 2 2 15" xfId="15438"/>
    <cellStyle name="20% - Accent5 2 2 2" xfId="15439"/>
    <cellStyle name="20% - Accent5 2 2 2 10" xfId="15440"/>
    <cellStyle name="20% - Accent5 2 2 2 11" xfId="15441"/>
    <cellStyle name="20% - Accent5 2 2 2 12" xfId="15442"/>
    <cellStyle name="20% - Accent5 2 2 2 13" xfId="15443"/>
    <cellStyle name="20% - Accent5 2 2 2 2" xfId="15444"/>
    <cellStyle name="20% - Accent5 2 2 2 2 10" xfId="15445"/>
    <cellStyle name="20% - Accent5 2 2 2 2 11" xfId="15446"/>
    <cellStyle name="20% - Accent5 2 2 2 2 12" xfId="15447"/>
    <cellStyle name="20% - Accent5 2 2 2 2 2" xfId="15448"/>
    <cellStyle name="20% - Accent5 2 2 2 2 2 2" xfId="15449"/>
    <cellStyle name="20% - Accent5 2 2 2 2 2 2 2" xfId="15450"/>
    <cellStyle name="20% - Accent5 2 2 2 2 2 2 3" xfId="15451"/>
    <cellStyle name="20% - Accent5 2 2 2 2 2 3" xfId="15452"/>
    <cellStyle name="20% - Accent5 2 2 2 2 2 3 2" xfId="15453"/>
    <cellStyle name="20% - Accent5 2 2 2 2 2 4" xfId="15454"/>
    <cellStyle name="20% - Accent5 2 2 2 2 2 5" xfId="15455"/>
    <cellStyle name="20% - Accent5 2 2 2 2 2 6" xfId="15456"/>
    <cellStyle name="20% - Accent5 2 2 2 2 2 7" xfId="15457"/>
    <cellStyle name="20% - Accent5 2 2 2 2 2 8" xfId="15458"/>
    <cellStyle name="20% - Accent5 2 2 2 2 2 9" xfId="15459"/>
    <cellStyle name="20% - Accent5 2 2 2 2 3" xfId="15460"/>
    <cellStyle name="20% - Accent5 2 2 2 2 3 2" xfId="15461"/>
    <cellStyle name="20% - Accent5 2 2 2 2 3 2 2" xfId="15462"/>
    <cellStyle name="20% - Accent5 2 2 2 2 3 2 3" xfId="15463"/>
    <cellStyle name="20% - Accent5 2 2 2 2 3 3" xfId="15464"/>
    <cellStyle name="20% - Accent5 2 2 2 2 3 3 2" xfId="15465"/>
    <cellStyle name="20% - Accent5 2 2 2 2 3 4" xfId="15466"/>
    <cellStyle name="20% - Accent5 2 2 2 2 3 5" xfId="15467"/>
    <cellStyle name="20% - Accent5 2 2 2 2 3 6" xfId="15468"/>
    <cellStyle name="20% - Accent5 2 2 2 2 3 7" xfId="15469"/>
    <cellStyle name="20% - Accent5 2 2 2 2 3 8" xfId="15470"/>
    <cellStyle name="20% - Accent5 2 2 2 2 3 9" xfId="15471"/>
    <cellStyle name="20% - Accent5 2 2 2 2 4" xfId="15472"/>
    <cellStyle name="20% - Accent5 2 2 2 2 4 2" xfId="15473"/>
    <cellStyle name="20% - Accent5 2 2 2 2 4 2 2" xfId="15474"/>
    <cellStyle name="20% - Accent5 2 2 2 2 4 2 3" xfId="15475"/>
    <cellStyle name="20% - Accent5 2 2 2 2 4 3" xfId="15476"/>
    <cellStyle name="20% - Accent5 2 2 2 2 4 3 2" xfId="15477"/>
    <cellStyle name="20% - Accent5 2 2 2 2 4 4" xfId="15478"/>
    <cellStyle name="20% - Accent5 2 2 2 2 4 5" xfId="15479"/>
    <cellStyle name="20% - Accent5 2 2 2 2 4 6" xfId="15480"/>
    <cellStyle name="20% - Accent5 2 2 2 2 4 7" xfId="15481"/>
    <cellStyle name="20% - Accent5 2 2 2 2 4 8" xfId="15482"/>
    <cellStyle name="20% - Accent5 2 2 2 2 4 9" xfId="15483"/>
    <cellStyle name="20% - Accent5 2 2 2 2 5" xfId="15484"/>
    <cellStyle name="20% - Accent5 2 2 2 2 5 2" xfId="15485"/>
    <cellStyle name="20% - Accent5 2 2 2 2 5 3" xfId="15486"/>
    <cellStyle name="20% - Accent5 2 2 2 2 6" xfId="15487"/>
    <cellStyle name="20% - Accent5 2 2 2 2 6 2" xfId="15488"/>
    <cellStyle name="20% - Accent5 2 2 2 2 7" xfId="15489"/>
    <cellStyle name="20% - Accent5 2 2 2 2 8" xfId="15490"/>
    <cellStyle name="20% - Accent5 2 2 2 2 9" xfId="15491"/>
    <cellStyle name="20% - Accent5 2 2 2 3" xfId="15492"/>
    <cellStyle name="20% - Accent5 2 2 2 3 2" xfId="15493"/>
    <cellStyle name="20% - Accent5 2 2 2 3 2 2" xfId="15494"/>
    <cellStyle name="20% - Accent5 2 2 2 3 2 3" xfId="15495"/>
    <cellStyle name="20% - Accent5 2 2 2 3 3" xfId="15496"/>
    <cellStyle name="20% - Accent5 2 2 2 3 3 2" xfId="15497"/>
    <cellStyle name="20% - Accent5 2 2 2 3 4" xfId="15498"/>
    <cellStyle name="20% - Accent5 2 2 2 3 5" xfId="15499"/>
    <cellStyle name="20% - Accent5 2 2 2 3 6" xfId="15500"/>
    <cellStyle name="20% - Accent5 2 2 2 3 7" xfId="15501"/>
    <cellStyle name="20% - Accent5 2 2 2 3 8" xfId="15502"/>
    <cellStyle name="20% - Accent5 2 2 2 3 9" xfId="15503"/>
    <cellStyle name="20% - Accent5 2 2 2 4" xfId="15504"/>
    <cellStyle name="20% - Accent5 2 2 2 4 2" xfId="15505"/>
    <cellStyle name="20% - Accent5 2 2 2 4 2 2" xfId="15506"/>
    <cellStyle name="20% - Accent5 2 2 2 4 2 3" xfId="15507"/>
    <cellStyle name="20% - Accent5 2 2 2 4 3" xfId="15508"/>
    <cellStyle name="20% - Accent5 2 2 2 4 3 2" xfId="15509"/>
    <cellStyle name="20% - Accent5 2 2 2 4 4" xfId="15510"/>
    <cellStyle name="20% - Accent5 2 2 2 4 5" xfId="15511"/>
    <cellStyle name="20% - Accent5 2 2 2 4 6" xfId="15512"/>
    <cellStyle name="20% - Accent5 2 2 2 4 7" xfId="15513"/>
    <cellStyle name="20% - Accent5 2 2 2 4 8" xfId="15514"/>
    <cellStyle name="20% - Accent5 2 2 2 4 9" xfId="15515"/>
    <cellStyle name="20% - Accent5 2 2 2 5" xfId="15516"/>
    <cellStyle name="20% - Accent5 2 2 2 5 2" xfId="15517"/>
    <cellStyle name="20% - Accent5 2 2 2 5 2 2" xfId="15518"/>
    <cellStyle name="20% - Accent5 2 2 2 5 2 3" xfId="15519"/>
    <cellStyle name="20% - Accent5 2 2 2 5 3" xfId="15520"/>
    <cellStyle name="20% - Accent5 2 2 2 5 3 2" xfId="15521"/>
    <cellStyle name="20% - Accent5 2 2 2 5 4" xfId="15522"/>
    <cellStyle name="20% - Accent5 2 2 2 5 5" xfId="15523"/>
    <cellStyle name="20% - Accent5 2 2 2 5 6" xfId="15524"/>
    <cellStyle name="20% - Accent5 2 2 2 5 7" xfId="15525"/>
    <cellStyle name="20% - Accent5 2 2 2 5 8" xfId="15526"/>
    <cellStyle name="20% - Accent5 2 2 2 5 9" xfId="15527"/>
    <cellStyle name="20% - Accent5 2 2 2 6" xfId="15528"/>
    <cellStyle name="20% - Accent5 2 2 2 6 2" xfId="15529"/>
    <cellStyle name="20% - Accent5 2 2 2 6 3" xfId="15530"/>
    <cellStyle name="20% - Accent5 2 2 2 7" xfId="15531"/>
    <cellStyle name="20% - Accent5 2 2 2 7 2" xfId="15532"/>
    <cellStyle name="20% - Accent5 2 2 2 8" xfId="15533"/>
    <cellStyle name="20% - Accent5 2 2 2 9" xfId="15534"/>
    <cellStyle name="20% - Accent5 2 2 3" xfId="15535"/>
    <cellStyle name="20% - Accent5 2 2 3 10" xfId="15536"/>
    <cellStyle name="20% - Accent5 2 2 3 11" xfId="15537"/>
    <cellStyle name="20% - Accent5 2 2 3 12" xfId="15538"/>
    <cellStyle name="20% - Accent5 2 2 3 13" xfId="15539"/>
    <cellStyle name="20% - Accent5 2 2 3 2" xfId="15540"/>
    <cellStyle name="20% - Accent5 2 2 3 2 10" xfId="15541"/>
    <cellStyle name="20% - Accent5 2 2 3 2 11" xfId="15542"/>
    <cellStyle name="20% - Accent5 2 2 3 2 12" xfId="15543"/>
    <cellStyle name="20% - Accent5 2 2 3 2 2" xfId="15544"/>
    <cellStyle name="20% - Accent5 2 2 3 2 2 2" xfId="15545"/>
    <cellStyle name="20% - Accent5 2 2 3 2 2 2 2" xfId="15546"/>
    <cellStyle name="20% - Accent5 2 2 3 2 2 2 3" xfId="15547"/>
    <cellStyle name="20% - Accent5 2 2 3 2 2 3" xfId="15548"/>
    <cellStyle name="20% - Accent5 2 2 3 2 2 3 2" xfId="15549"/>
    <cellStyle name="20% - Accent5 2 2 3 2 2 4" xfId="15550"/>
    <cellStyle name="20% - Accent5 2 2 3 2 2 5" xfId="15551"/>
    <cellStyle name="20% - Accent5 2 2 3 2 2 6" xfId="15552"/>
    <cellStyle name="20% - Accent5 2 2 3 2 2 7" xfId="15553"/>
    <cellStyle name="20% - Accent5 2 2 3 2 2 8" xfId="15554"/>
    <cellStyle name="20% - Accent5 2 2 3 2 2 9" xfId="15555"/>
    <cellStyle name="20% - Accent5 2 2 3 2 3" xfId="15556"/>
    <cellStyle name="20% - Accent5 2 2 3 2 3 2" xfId="15557"/>
    <cellStyle name="20% - Accent5 2 2 3 2 3 2 2" xfId="15558"/>
    <cellStyle name="20% - Accent5 2 2 3 2 3 2 3" xfId="15559"/>
    <cellStyle name="20% - Accent5 2 2 3 2 3 3" xfId="15560"/>
    <cellStyle name="20% - Accent5 2 2 3 2 3 3 2" xfId="15561"/>
    <cellStyle name="20% - Accent5 2 2 3 2 3 4" xfId="15562"/>
    <cellStyle name="20% - Accent5 2 2 3 2 3 5" xfId="15563"/>
    <cellStyle name="20% - Accent5 2 2 3 2 3 6" xfId="15564"/>
    <cellStyle name="20% - Accent5 2 2 3 2 3 7" xfId="15565"/>
    <cellStyle name="20% - Accent5 2 2 3 2 3 8" xfId="15566"/>
    <cellStyle name="20% - Accent5 2 2 3 2 3 9" xfId="15567"/>
    <cellStyle name="20% - Accent5 2 2 3 2 4" xfId="15568"/>
    <cellStyle name="20% - Accent5 2 2 3 2 4 2" xfId="15569"/>
    <cellStyle name="20% - Accent5 2 2 3 2 4 2 2" xfId="15570"/>
    <cellStyle name="20% - Accent5 2 2 3 2 4 2 3" xfId="15571"/>
    <cellStyle name="20% - Accent5 2 2 3 2 4 3" xfId="15572"/>
    <cellStyle name="20% - Accent5 2 2 3 2 4 3 2" xfId="15573"/>
    <cellStyle name="20% - Accent5 2 2 3 2 4 4" xfId="15574"/>
    <cellStyle name="20% - Accent5 2 2 3 2 4 5" xfId="15575"/>
    <cellStyle name="20% - Accent5 2 2 3 2 4 6" xfId="15576"/>
    <cellStyle name="20% - Accent5 2 2 3 2 4 7" xfId="15577"/>
    <cellStyle name="20% - Accent5 2 2 3 2 4 8" xfId="15578"/>
    <cellStyle name="20% - Accent5 2 2 3 2 4 9" xfId="15579"/>
    <cellStyle name="20% - Accent5 2 2 3 2 5" xfId="15580"/>
    <cellStyle name="20% - Accent5 2 2 3 2 5 2" xfId="15581"/>
    <cellStyle name="20% - Accent5 2 2 3 2 5 3" xfId="15582"/>
    <cellStyle name="20% - Accent5 2 2 3 2 6" xfId="15583"/>
    <cellStyle name="20% - Accent5 2 2 3 2 6 2" xfId="15584"/>
    <cellStyle name="20% - Accent5 2 2 3 2 7" xfId="15585"/>
    <cellStyle name="20% - Accent5 2 2 3 2 8" xfId="15586"/>
    <cellStyle name="20% - Accent5 2 2 3 2 9" xfId="15587"/>
    <cellStyle name="20% - Accent5 2 2 3 3" xfId="15588"/>
    <cellStyle name="20% - Accent5 2 2 3 3 2" xfId="15589"/>
    <cellStyle name="20% - Accent5 2 2 3 3 2 2" xfId="15590"/>
    <cellStyle name="20% - Accent5 2 2 3 3 2 3" xfId="15591"/>
    <cellStyle name="20% - Accent5 2 2 3 3 3" xfId="15592"/>
    <cellStyle name="20% - Accent5 2 2 3 3 3 2" xfId="15593"/>
    <cellStyle name="20% - Accent5 2 2 3 3 4" xfId="15594"/>
    <cellStyle name="20% - Accent5 2 2 3 3 5" xfId="15595"/>
    <cellStyle name="20% - Accent5 2 2 3 3 6" xfId="15596"/>
    <cellStyle name="20% - Accent5 2 2 3 3 7" xfId="15597"/>
    <cellStyle name="20% - Accent5 2 2 3 3 8" xfId="15598"/>
    <cellStyle name="20% - Accent5 2 2 3 3 9" xfId="15599"/>
    <cellStyle name="20% - Accent5 2 2 3 4" xfId="15600"/>
    <cellStyle name="20% - Accent5 2 2 3 4 2" xfId="15601"/>
    <cellStyle name="20% - Accent5 2 2 3 4 2 2" xfId="15602"/>
    <cellStyle name="20% - Accent5 2 2 3 4 2 3" xfId="15603"/>
    <cellStyle name="20% - Accent5 2 2 3 4 3" xfId="15604"/>
    <cellStyle name="20% - Accent5 2 2 3 4 3 2" xfId="15605"/>
    <cellStyle name="20% - Accent5 2 2 3 4 4" xfId="15606"/>
    <cellStyle name="20% - Accent5 2 2 3 4 5" xfId="15607"/>
    <cellStyle name="20% - Accent5 2 2 3 4 6" xfId="15608"/>
    <cellStyle name="20% - Accent5 2 2 3 4 7" xfId="15609"/>
    <cellStyle name="20% - Accent5 2 2 3 4 8" xfId="15610"/>
    <cellStyle name="20% - Accent5 2 2 3 4 9" xfId="15611"/>
    <cellStyle name="20% - Accent5 2 2 3 5" xfId="15612"/>
    <cellStyle name="20% - Accent5 2 2 3 5 2" xfId="15613"/>
    <cellStyle name="20% - Accent5 2 2 3 5 2 2" xfId="15614"/>
    <cellStyle name="20% - Accent5 2 2 3 5 2 3" xfId="15615"/>
    <cellStyle name="20% - Accent5 2 2 3 5 3" xfId="15616"/>
    <cellStyle name="20% - Accent5 2 2 3 5 3 2" xfId="15617"/>
    <cellStyle name="20% - Accent5 2 2 3 5 4" xfId="15618"/>
    <cellStyle name="20% - Accent5 2 2 3 5 5" xfId="15619"/>
    <cellStyle name="20% - Accent5 2 2 3 5 6" xfId="15620"/>
    <cellStyle name="20% - Accent5 2 2 3 5 7" xfId="15621"/>
    <cellStyle name="20% - Accent5 2 2 3 5 8" xfId="15622"/>
    <cellStyle name="20% - Accent5 2 2 3 5 9" xfId="15623"/>
    <cellStyle name="20% - Accent5 2 2 3 6" xfId="15624"/>
    <cellStyle name="20% - Accent5 2 2 3 6 2" xfId="15625"/>
    <cellStyle name="20% - Accent5 2 2 3 6 3" xfId="15626"/>
    <cellStyle name="20% - Accent5 2 2 3 7" xfId="15627"/>
    <cellStyle name="20% - Accent5 2 2 3 7 2" xfId="15628"/>
    <cellStyle name="20% - Accent5 2 2 3 8" xfId="15629"/>
    <cellStyle name="20% - Accent5 2 2 3 9" xfId="15630"/>
    <cellStyle name="20% - Accent5 2 2 4" xfId="15631"/>
    <cellStyle name="20% - Accent5 2 2 4 10" xfId="15632"/>
    <cellStyle name="20% - Accent5 2 2 4 11" xfId="15633"/>
    <cellStyle name="20% - Accent5 2 2 4 12" xfId="15634"/>
    <cellStyle name="20% - Accent5 2 2 4 2" xfId="15635"/>
    <cellStyle name="20% - Accent5 2 2 4 2 2" xfId="15636"/>
    <cellStyle name="20% - Accent5 2 2 4 2 2 2" xfId="15637"/>
    <cellStyle name="20% - Accent5 2 2 4 2 2 3" xfId="15638"/>
    <cellStyle name="20% - Accent5 2 2 4 2 3" xfId="15639"/>
    <cellStyle name="20% - Accent5 2 2 4 2 3 2" xfId="15640"/>
    <cellStyle name="20% - Accent5 2 2 4 2 4" xfId="15641"/>
    <cellStyle name="20% - Accent5 2 2 4 2 5" xfId="15642"/>
    <cellStyle name="20% - Accent5 2 2 4 2 6" xfId="15643"/>
    <cellStyle name="20% - Accent5 2 2 4 2 7" xfId="15644"/>
    <cellStyle name="20% - Accent5 2 2 4 2 8" xfId="15645"/>
    <cellStyle name="20% - Accent5 2 2 4 2 9" xfId="15646"/>
    <cellStyle name="20% - Accent5 2 2 4 3" xfId="15647"/>
    <cellStyle name="20% - Accent5 2 2 4 3 2" xfId="15648"/>
    <cellStyle name="20% - Accent5 2 2 4 3 2 2" xfId="15649"/>
    <cellStyle name="20% - Accent5 2 2 4 3 2 3" xfId="15650"/>
    <cellStyle name="20% - Accent5 2 2 4 3 3" xfId="15651"/>
    <cellStyle name="20% - Accent5 2 2 4 3 3 2" xfId="15652"/>
    <cellStyle name="20% - Accent5 2 2 4 3 4" xfId="15653"/>
    <cellStyle name="20% - Accent5 2 2 4 3 5" xfId="15654"/>
    <cellStyle name="20% - Accent5 2 2 4 3 6" xfId="15655"/>
    <cellStyle name="20% - Accent5 2 2 4 3 7" xfId="15656"/>
    <cellStyle name="20% - Accent5 2 2 4 3 8" xfId="15657"/>
    <cellStyle name="20% - Accent5 2 2 4 3 9" xfId="15658"/>
    <cellStyle name="20% - Accent5 2 2 4 4" xfId="15659"/>
    <cellStyle name="20% - Accent5 2 2 4 4 2" xfId="15660"/>
    <cellStyle name="20% - Accent5 2 2 4 4 2 2" xfId="15661"/>
    <cellStyle name="20% - Accent5 2 2 4 4 2 3" xfId="15662"/>
    <cellStyle name="20% - Accent5 2 2 4 4 3" xfId="15663"/>
    <cellStyle name="20% - Accent5 2 2 4 4 3 2" xfId="15664"/>
    <cellStyle name="20% - Accent5 2 2 4 4 4" xfId="15665"/>
    <cellStyle name="20% - Accent5 2 2 4 4 5" xfId="15666"/>
    <cellStyle name="20% - Accent5 2 2 4 4 6" xfId="15667"/>
    <cellStyle name="20% - Accent5 2 2 4 4 7" xfId="15668"/>
    <cellStyle name="20% - Accent5 2 2 4 4 8" xfId="15669"/>
    <cellStyle name="20% - Accent5 2 2 4 4 9" xfId="15670"/>
    <cellStyle name="20% - Accent5 2 2 4 5" xfId="15671"/>
    <cellStyle name="20% - Accent5 2 2 4 5 2" xfId="15672"/>
    <cellStyle name="20% - Accent5 2 2 4 5 3" xfId="15673"/>
    <cellStyle name="20% - Accent5 2 2 4 6" xfId="15674"/>
    <cellStyle name="20% - Accent5 2 2 4 6 2" xfId="15675"/>
    <cellStyle name="20% - Accent5 2 2 4 7" xfId="15676"/>
    <cellStyle name="20% - Accent5 2 2 4 8" xfId="15677"/>
    <cellStyle name="20% - Accent5 2 2 4 9" xfId="15678"/>
    <cellStyle name="20% - Accent5 2 2 5" xfId="15679"/>
    <cellStyle name="20% - Accent5 2 2 5 2" xfId="15680"/>
    <cellStyle name="20% - Accent5 2 2 5 2 2" xfId="15681"/>
    <cellStyle name="20% - Accent5 2 2 5 2 3" xfId="15682"/>
    <cellStyle name="20% - Accent5 2 2 5 3" xfId="15683"/>
    <cellStyle name="20% - Accent5 2 2 5 3 2" xfId="15684"/>
    <cellStyle name="20% - Accent5 2 2 5 4" xfId="15685"/>
    <cellStyle name="20% - Accent5 2 2 5 5" xfId="15686"/>
    <cellStyle name="20% - Accent5 2 2 5 6" xfId="15687"/>
    <cellStyle name="20% - Accent5 2 2 5 7" xfId="15688"/>
    <cellStyle name="20% - Accent5 2 2 5 8" xfId="15689"/>
    <cellStyle name="20% - Accent5 2 2 5 9" xfId="15690"/>
    <cellStyle name="20% - Accent5 2 2 6" xfId="15691"/>
    <cellStyle name="20% - Accent5 2 2 6 2" xfId="15692"/>
    <cellStyle name="20% - Accent5 2 2 6 2 2" xfId="15693"/>
    <cellStyle name="20% - Accent5 2 2 6 2 3" xfId="15694"/>
    <cellStyle name="20% - Accent5 2 2 6 3" xfId="15695"/>
    <cellStyle name="20% - Accent5 2 2 6 3 2" xfId="15696"/>
    <cellStyle name="20% - Accent5 2 2 6 4" xfId="15697"/>
    <cellStyle name="20% - Accent5 2 2 6 5" xfId="15698"/>
    <cellStyle name="20% - Accent5 2 2 6 6" xfId="15699"/>
    <cellStyle name="20% - Accent5 2 2 6 7" xfId="15700"/>
    <cellStyle name="20% - Accent5 2 2 6 8" xfId="15701"/>
    <cellStyle name="20% - Accent5 2 2 6 9" xfId="15702"/>
    <cellStyle name="20% - Accent5 2 2 7" xfId="15703"/>
    <cellStyle name="20% - Accent5 2 2 7 2" xfId="15704"/>
    <cellStyle name="20% - Accent5 2 2 7 2 2" xfId="15705"/>
    <cellStyle name="20% - Accent5 2 2 7 2 3" xfId="15706"/>
    <cellStyle name="20% - Accent5 2 2 7 3" xfId="15707"/>
    <cellStyle name="20% - Accent5 2 2 7 3 2" xfId="15708"/>
    <cellStyle name="20% - Accent5 2 2 7 4" xfId="15709"/>
    <cellStyle name="20% - Accent5 2 2 7 5" xfId="15710"/>
    <cellStyle name="20% - Accent5 2 2 7 6" xfId="15711"/>
    <cellStyle name="20% - Accent5 2 2 7 7" xfId="15712"/>
    <cellStyle name="20% - Accent5 2 2 7 8" xfId="15713"/>
    <cellStyle name="20% - Accent5 2 2 7 9" xfId="15714"/>
    <cellStyle name="20% - Accent5 2 2 8" xfId="15715"/>
    <cellStyle name="20% - Accent5 2 2 8 2" xfId="15716"/>
    <cellStyle name="20% - Accent5 2 2 8 3" xfId="15717"/>
    <cellStyle name="20% - Accent5 2 2 9" xfId="15718"/>
    <cellStyle name="20% - Accent5 2 2 9 2" xfId="15719"/>
    <cellStyle name="20% - Accent5 2 3" xfId="15720"/>
    <cellStyle name="20% - Accent5 2 3 10" xfId="15721"/>
    <cellStyle name="20% - Accent5 2 3 11" xfId="15722"/>
    <cellStyle name="20% - Accent5 2 3 12" xfId="15723"/>
    <cellStyle name="20% - Accent5 2 3 13" xfId="15724"/>
    <cellStyle name="20% - Accent5 2 3 14" xfId="15725"/>
    <cellStyle name="20% - Accent5 2 3 15" xfId="15726"/>
    <cellStyle name="20% - Accent5 2 3 2" xfId="15727"/>
    <cellStyle name="20% - Accent5 2 3 2 10" xfId="15728"/>
    <cellStyle name="20% - Accent5 2 3 2 11" xfId="15729"/>
    <cellStyle name="20% - Accent5 2 3 2 12" xfId="15730"/>
    <cellStyle name="20% - Accent5 2 3 2 13" xfId="15731"/>
    <cellStyle name="20% - Accent5 2 3 2 2" xfId="15732"/>
    <cellStyle name="20% - Accent5 2 3 2 2 10" xfId="15733"/>
    <cellStyle name="20% - Accent5 2 3 2 2 11" xfId="15734"/>
    <cellStyle name="20% - Accent5 2 3 2 2 12" xfId="15735"/>
    <cellStyle name="20% - Accent5 2 3 2 2 2" xfId="15736"/>
    <cellStyle name="20% - Accent5 2 3 2 2 2 2" xfId="15737"/>
    <cellStyle name="20% - Accent5 2 3 2 2 2 2 2" xfId="15738"/>
    <cellStyle name="20% - Accent5 2 3 2 2 2 2 3" xfId="15739"/>
    <cellStyle name="20% - Accent5 2 3 2 2 2 3" xfId="15740"/>
    <cellStyle name="20% - Accent5 2 3 2 2 2 3 2" xfId="15741"/>
    <cellStyle name="20% - Accent5 2 3 2 2 2 4" xfId="15742"/>
    <cellStyle name="20% - Accent5 2 3 2 2 2 5" xfId="15743"/>
    <cellStyle name="20% - Accent5 2 3 2 2 2 6" xfId="15744"/>
    <cellStyle name="20% - Accent5 2 3 2 2 2 7" xfId="15745"/>
    <cellStyle name="20% - Accent5 2 3 2 2 2 8" xfId="15746"/>
    <cellStyle name="20% - Accent5 2 3 2 2 2 9" xfId="15747"/>
    <cellStyle name="20% - Accent5 2 3 2 2 3" xfId="15748"/>
    <cellStyle name="20% - Accent5 2 3 2 2 3 2" xfId="15749"/>
    <cellStyle name="20% - Accent5 2 3 2 2 3 2 2" xfId="15750"/>
    <cellStyle name="20% - Accent5 2 3 2 2 3 2 3" xfId="15751"/>
    <cellStyle name="20% - Accent5 2 3 2 2 3 3" xfId="15752"/>
    <cellStyle name="20% - Accent5 2 3 2 2 3 3 2" xfId="15753"/>
    <cellStyle name="20% - Accent5 2 3 2 2 3 4" xfId="15754"/>
    <cellStyle name="20% - Accent5 2 3 2 2 3 5" xfId="15755"/>
    <cellStyle name="20% - Accent5 2 3 2 2 3 6" xfId="15756"/>
    <cellStyle name="20% - Accent5 2 3 2 2 3 7" xfId="15757"/>
    <cellStyle name="20% - Accent5 2 3 2 2 3 8" xfId="15758"/>
    <cellStyle name="20% - Accent5 2 3 2 2 3 9" xfId="15759"/>
    <cellStyle name="20% - Accent5 2 3 2 2 4" xfId="15760"/>
    <cellStyle name="20% - Accent5 2 3 2 2 4 2" xfId="15761"/>
    <cellStyle name="20% - Accent5 2 3 2 2 4 2 2" xfId="15762"/>
    <cellStyle name="20% - Accent5 2 3 2 2 4 2 3" xfId="15763"/>
    <cellStyle name="20% - Accent5 2 3 2 2 4 3" xfId="15764"/>
    <cellStyle name="20% - Accent5 2 3 2 2 4 3 2" xfId="15765"/>
    <cellStyle name="20% - Accent5 2 3 2 2 4 4" xfId="15766"/>
    <cellStyle name="20% - Accent5 2 3 2 2 4 5" xfId="15767"/>
    <cellStyle name="20% - Accent5 2 3 2 2 4 6" xfId="15768"/>
    <cellStyle name="20% - Accent5 2 3 2 2 4 7" xfId="15769"/>
    <cellStyle name="20% - Accent5 2 3 2 2 4 8" xfId="15770"/>
    <cellStyle name="20% - Accent5 2 3 2 2 4 9" xfId="15771"/>
    <cellStyle name="20% - Accent5 2 3 2 2 5" xfId="15772"/>
    <cellStyle name="20% - Accent5 2 3 2 2 5 2" xfId="15773"/>
    <cellStyle name="20% - Accent5 2 3 2 2 5 3" xfId="15774"/>
    <cellStyle name="20% - Accent5 2 3 2 2 6" xfId="15775"/>
    <cellStyle name="20% - Accent5 2 3 2 2 6 2" xfId="15776"/>
    <cellStyle name="20% - Accent5 2 3 2 2 7" xfId="15777"/>
    <cellStyle name="20% - Accent5 2 3 2 2 8" xfId="15778"/>
    <cellStyle name="20% - Accent5 2 3 2 2 9" xfId="15779"/>
    <cellStyle name="20% - Accent5 2 3 2 3" xfId="15780"/>
    <cellStyle name="20% - Accent5 2 3 2 3 2" xfId="15781"/>
    <cellStyle name="20% - Accent5 2 3 2 3 2 2" xfId="15782"/>
    <cellStyle name="20% - Accent5 2 3 2 3 2 3" xfId="15783"/>
    <cellStyle name="20% - Accent5 2 3 2 3 3" xfId="15784"/>
    <cellStyle name="20% - Accent5 2 3 2 3 3 2" xfId="15785"/>
    <cellStyle name="20% - Accent5 2 3 2 3 4" xfId="15786"/>
    <cellStyle name="20% - Accent5 2 3 2 3 5" xfId="15787"/>
    <cellStyle name="20% - Accent5 2 3 2 3 6" xfId="15788"/>
    <cellStyle name="20% - Accent5 2 3 2 3 7" xfId="15789"/>
    <cellStyle name="20% - Accent5 2 3 2 3 8" xfId="15790"/>
    <cellStyle name="20% - Accent5 2 3 2 3 9" xfId="15791"/>
    <cellStyle name="20% - Accent5 2 3 2 4" xfId="15792"/>
    <cellStyle name="20% - Accent5 2 3 2 4 2" xfId="15793"/>
    <cellStyle name="20% - Accent5 2 3 2 4 2 2" xfId="15794"/>
    <cellStyle name="20% - Accent5 2 3 2 4 2 3" xfId="15795"/>
    <cellStyle name="20% - Accent5 2 3 2 4 3" xfId="15796"/>
    <cellStyle name="20% - Accent5 2 3 2 4 3 2" xfId="15797"/>
    <cellStyle name="20% - Accent5 2 3 2 4 4" xfId="15798"/>
    <cellStyle name="20% - Accent5 2 3 2 4 5" xfId="15799"/>
    <cellStyle name="20% - Accent5 2 3 2 4 6" xfId="15800"/>
    <cellStyle name="20% - Accent5 2 3 2 4 7" xfId="15801"/>
    <cellStyle name="20% - Accent5 2 3 2 4 8" xfId="15802"/>
    <cellStyle name="20% - Accent5 2 3 2 4 9" xfId="15803"/>
    <cellStyle name="20% - Accent5 2 3 2 5" xfId="15804"/>
    <cellStyle name="20% - Accent5 2 3 2 5 2" xfId="15805"/>
    <cellStyle name="20% - Accent5 2 3 2 5 2 2" xfId="15806"/>
    <cellStyle name="20% - Accent5 2 3 2 5 2 3" xfId="15807"/>
    <cellStyle name="20% - Accent5 2 3 2 5 3" xfId="15808"/>
    <cellStyle name="20% - Accent5 2 3 2 5 3 2" xfId="15809"/>
    <cellStyle name="20% - Accent5 2 3 2 5 4" xfId="15810"/>
    <cellStyle name="20% - Accent5 2 3 2 5 5" xfId="15811"/>
    <cellStyle name="20% - Accent5 2 3 2 5 6" xfId="15812"/>
    <cellStyle name="20% - Accent5 2 3 2 5 7" xfId="15813"/>
    <cellStyle name="20% - Accent5 2 3 2 5 8" xfId="15814"/>
    <cellStyle name="20% - Accent5 2 3 2 5 9" xfId="15815"/>
    <cellStyle name="20% - Accent5 2 3 2 6" xfId="15816"/>
    <cellStyle name="20% - Accent5 2 3 2 6 2" xfId="15817"/>
    <cellStyle name="20% - Accent5 2 3 2 6 3" xfId="15818"/>
    <cellStyle name="20% - Accent5 2 3 2 7" xfId="15819"/>
    <cellStyle name="20% - Accent5 2 3 2 7 2" xfId="15820"/>
    <cellStyle name="20% - Accent5 2 3 2 8" xfId="15821"/>
    <cellStyle name="20% - Accent5 2 3 2 9" xfId="15822"/>
    <cellStyle name="20% - Accent5 2 3 3" xfId="15823"/>
    <cellStyle name="20% - Accent5 2 3 3 10" xfId="15824"/>
    <cellStyle name="20% - Accent5 2 3 3 11" xfId="15825"/>
    <cellStyle name="20% - Accent5 2 3 3 12" xfId="15826"/>
    <cellStyle name="20% - Accent5 2 3 3 13" xfId="15827"/>
    <cellStyle name="20% - Accent5 2 3 3 2" xfId="15828"/>
    <cellStyle name="20% - Accent5 2 3 3 2 10" xfId="15829"/>
    <cellStyle name="20% - Accent5 2 3 3 2 11" xfId="15830"/>
    <cellStyle name="20% - Accent5 2 3 3 2 12" xfId="15831"/>
    <cellStyle name="20% - Accent5 2 3 3 2 2" xfId="15832"/>
    <cellStyle name="20% - Accent5 2 3 3 2 2 2" xfId="15833"/>
    <cellStyle name="20% - Accent5 2 3 3 2 2 2 2" xfId="15834"/>
    <cellStyle name="20% - Accent5 2 3 3 2 2 2 3" xfId="15835"/>
    <cellStyle name="20% - Accent5 2 3 3 2 2 3" xfId="15836"/>
    <cellStyle name="20% - Accent5 2 3 3 2 2 3 2" xfId="15837"/>
    <cellStyle name="20% - Accent5 2 3 3 2 2 4" xfId="15838"/>
    <cellStyle name="20% - Accent5 2 3 3 2 2 5" xfId="15839"/>
    <cellStyle name="20% - Accent5 2 3 3 2 2 6" xfId="15840"/>
    <cellStyle name="20% - Accent5 2 3 3 2 2 7" xfId="15841"/>
    <cellStyle name="20% - Accent5 2 3 3 2 2 8" xfId="15842"/>
    <cellStyle name="20% - Accent5 2 3 3 2 2 9" xfId="15843"/>
    <cellStyle name="20% - Accent5 2 3 3 2 3" xfId="15844"/>
    <cellStyle name="20% - Accent5 2 3 3 2 3 2" xfId="15845"/>
    <cellStyle name="20% - Accent5 2 3 3 2 3 2 2" xfId="15846"/>
    <cellStyle name="20% - Accent5 2 3 3 2 3 2 3" xfId="15847"/>
    <cellStyle name="20% - Accent5 2 3 3 2 3 3" xfId="15848"/>
    <cellStyle name="20% - Accent5 2 3 3 2 3 3 2" xfId="15849"/>
    <cellStyle name="20% - Accent5 2 3 3 2 3 4" xfId="15850"/>
    <cellStyle name="20% - Accent5 2 3 3 2 3 5" xfId="15851"/>
    <cellStyle name="20% - Accent5 2 3 3 2 3 6" xfId="15852"/>
    <cellStyle name="20% - Accent5 2 3 3 2 3 7" xfId="15853"/>
    <cellStyle name="20% - Accent5 2 3 3 2 3 8" xfId="15854"/>
    <cellStyle name="20% - Accent5 2 3 3 2 3 9" xfId="15855"/>
    <cellStyle name="20% - Accent5 2 3 3 2 4" xfId="15856"/>
    <cellStyle name="20% - Accent5 2 3 3 2 4 2" xfId="15857"/>
    <cellStyle name="20% - Accent5 2 3 3 2 4 2 2" xfId="15858"/>
    <cellStyle name="20% - Accent5 2 3 3 2 4 2 3" xfId="15859"/>
    <cellStyle name="20% - Accent5 2 3 3 2 4 3" xfId="15860"/>
    <cellStyle name="20% - Accent5 2 3 3 2 4 3 2" xfId="15861"/>
    <cellStyle name="20% - Accent5 2 3 3 2 4 4" xfId="15862"/>
    <cellStyle name="20% - Accent5 2 3 3 2 4 5" xfId="15863"/>
    <cellStyle name="20% - Accent5 2 3 3 2 4 6" xfId="15864"/>
    <cellStyle name="20% - Accent5 2 3 3 2 4 7" xfId="15865"/>
    <cellStyle name="20% - Accent5 2 3 3 2 4 8" xfId="15866"/>
    <cellStyle name="20% - Accent5 2 3 3 2 4 9" xfId="15867"/>
    <cellStyle name="20% - Accent5 2 3 3 2 5" xfId="15868"/>
    <cellStyle name="20% - Accent5 2 3 3 2 5 2" xfId="15869"/>
    <cellStyle name="20% - Accent5 2 3 3 2 5 3" xfId="15870"/>
    <cellStyle name="20% - Accent5 2 3 3 2 6" xfId="15871"/>
    <cellStyle name="20% - Accent5 2 3 3 2 6 2" xfId="15872"/>
    <cellStyle name="20% - Accent5 2 3 3 2 7" xfId="15873"/>
    <cellStyle name="20% - Accent5 2 3 3 2 8" xfId="15874"/>
    <cellStyle name="20% - Accent5 2 3 3 2 9" xfId="15875"/>
    <cellStyle name="20% - Accent5 2 3 3 3" xfId="15876"/>
    <cellStyle name="20% - Accent5 2 3 3 3 2" xfId="15877"/>
    <cellStyle name="20% - Accent5 2 3 3 3 2 2" xfId="15878"/>
    <cellStyle name="20% - Accent5 2 3 3 3 2 3" xfId="15879"/>
    <cellStyle name="20% - Accent5 2 3 3 3 3" xfId="15880"/>
    <cellStyle name="20% - Accent5 2 3 3 3 3 2" xfId="15881"/>
    <cellStyle name="20% - Accent5 2 3 3 3 4" xfId="15882"/>
    <cellStyle name="20% - Accent5 2 3 3 3 5" xfId="15883"/>
    <cellStyle name="20% - Accent5 2 3 3 3 6" xfId="15884"/>
    <cellStyle name="20% - Accent5 2 3 3 3 7" xfId="15885"/>
    <cellStyle name="20% - Accent5 2 3 3 3 8" xfId="15886"/>
    <cellStyle name="20% - Accent5 2 3 3 3 9" xfId="15887"/>
    <cellStyle name="20% - Accent5 2 3 3 4" xfId="15888"/>
    <cellStyle name="20% - Accent5 2 3 3 4 2" xfId="15889"/>
    <cellStyle name="20% - Accent5 2 3 3 4 2 2" xfId="15890"/>
    <cellStyle name="20% - Accent5 2 3 3 4 2 3" xfId="15891"/>
    <cellStyle name="20% - Accent5 2 3 3 4 3" xfId="15892"/>
    <cellStyle name="20% - Accent5 2 3 3 4 3 2" xfId="15893"/>
    <cellStyle name="20% - Accent5 2 3 3 4 4" xfId="15894"/>
    <cellStyle name="20% - Accent5 2 3 3 4 5" xfId="15895"/>
    <cellStyle name="20% - Accent5 2 3 3 4 6" xfId="15896"/>
    <cellStyle name="20% - Accent5 2 3 3 4 7" xfId="15897"/>
    <cellStyle name="20% - Accent5 2 3 3 4 8" xfId="15898"/>
    <cellStyle name="20% - Accent5 2 3 3 4 9" xfId="15899"/>
    <cellStyle name="20% - Accent5 2 3 3 5" xfId="15900"/>
    <cellStyle name="20% - Accent5 2 3 3 5 2" xfId="15901"/>
    <cellStyle name="20% - Accent5 2 3 3 5 2 2" xfId="15902"/>
    <cellStyle name="20% - Accent5 2 3 3 5 2 3" xfId="15903"/>
    <cellStyle name="20% - Accent5 2 3 3 5 3" xfId="15904"/>
    <cellStyle name="20% - Accent5 2 3 3 5 3 2" xfId="15905"/>
    <cellStyle name="20% - Accent5 2 3 3 5 4" xfId="15906"/>
    <cellStyle name="20% - Accent5 2 3 3 5 5" xfId="15907"/>
    <cellStyle name="20% - Accent5 2 3 3 5 6" xfId="15908"/>
    <cellStyle name="20% - Accent5 2 3 3 5 7" xfId="15909"/>
    <cellStyle name="20% - Accent5 2 3 3 5 8" xfId="15910"/>
    <cellStyle name="20% - Accent5 2 3 3 5 9" xfId="15911"/>
    <cellStyle name="20% - Accent5 2 3 3 6" xfId="15912"/>
    <cellStyle name="20% - Accent5 2 3 3 6 2" xfId="15913"/>
    <cellStyle name="20% - Accent5 2 3 3 6 3" xfId="15914"/>
    <cellStyle name="20% - Accent5 2 3 3 7" xfId="15915"/>
    <cellStyle name="20% - Accent5 2 3 3 7 2" xfId="15916"/>
    <cellStyle name="20% - Accent5 2 3 3 8" xfId="15917"/>
    <cellStyle name="20% - Accent5 2 3 3 9" xfId="15918"/>
    <cellStyle name="20% - Accent5 2 3 4" xfId="15919"/>
    <cellStyle name="20% - Accent5 2 3 4 10" xfId="15920"/>
    <cellStyle name="20% - Accent5 2 3 4 11" xfId="15921"/>
    <cellStyle name="20% - Accent5 2 3 4 12" xfId="15922"/>
    <cellStyle name="20% - Accent5 2 3 4 2" xfId="15923"/>
    <cellStyle name="20% - Accent5 2 3 4 2 2" xfId="15924"/>
    <cellStyle name="20% - Accent5 2 3 4 2 2 2" xfId="15925"/>
    <cellStyle name="20% - Accent5 2 3 4 2 2 3" xfId="15926"/>
    <cellStyle name="20% - Accent5 2 3 4 2 3" xfId="15927"/>
    <cellStyle name="20% - Accent5 2 3 4 2 3 2" xfId="15928"/>
    <cellStyle name="20% - Accent5 2 3 4 2 4" xfId="15929"/>
    <cellStyle name="20% - Accent5 2 3 4 2 5" xfId="15930"/>
    <cellStyle name="20% - Accent5 2 3 4 2 6" xfId="15931"/>
    <cellStyle name="20% - Accent5 2 3 4 2 7" xfId="15932"/>
    <cellStyle name="20% - Accent5 2 3 4 2 8" xfId="15933"/>
    <cellStyle name="20% - Accent5 2 3 4 2 9" xfId="15934"/>
    <cellStyle name="20% - Accent5 2 3 4 3" xfId="15935"/>
    <cellStyle name="20% - Accent5 2 3 4 3 2" xfId="15936"/>
    <cellStyle name="20% - Accent5 2 3 4 3 2 2" xfId="15937"/>
    <cellStyle name="20% - Accent5 2 3 4 3 2 3" xfId="15938"/>
    <cellStyle name="20% - Accent5 2 3 4 3 3" xfId="15939"/>
    <cellStyle name="20% - Accent5 2 3 4 3 3 2" xfId="15940"/>
    <cellStyle name="20% - Accent5 2 3 4 3 4" xfId="15941"/>
    <cellStyle name="20% - Accent5 2 3 4 3 5" xfId="15942"/>
    <cellStyle name="20% - Accent5 2 3 4 3 6" xfId="15943"/>
    <cellStyle name="20% - Accent5 2 3 4 3 7" xfId="15944"/>
    <cellStyle name="20% - Accent5 2 3 4 3 8" xfId="15945"/>
    <cellStyle name="20% - Accent5 2 3 4 3 9" xfId="15946"/>
    <cellStyle name="20% - Accent5 2 3 4 4" xfId="15947"/>
    <cellStyle name="20% - Accent5 2 3 4 4 2" xfId="15948"/>
    <cellStyle name="20% - Accent5 2 3 4 4 2 2" xfId="15949"/>
    <cellStyle name="20% - Accent5 2 3 4 4 2 3" xfId="15950"/>
    <cellStyle name="20% - Accent5 2 3 4 4 3" xfId="15951"/>
    <cellStyle name="20% - Accent5 2 3 4 4 3 2" xfId="15952"/>
    <cellStyle name="20% - Accent5 2 3 4 4 4" xfId="15953"/>
    <cellStyle name="20% - Accent5 2 3 4 4 5" xfId="15954"/>
    <cellStyle name="20% - Accent5 2 3 4 4 6" xfId="15955"/>
    <cellStyle name="20% - Accent5 2 3 4 4 7" xfId="15956"/>
    <cellStyle name="20% - Accent5 2 3 4 4 8" xfId="15957"/>
    <cellStyle name="20% - Accent5 2 3 4 4 9" xfId="15958"/>
    <cellStyle name="20% - Accent5 2 3 4 5" xfId="15959"/>
    <cellStyle name="20% - Accent5 2 3 4 5 2" xfId="15960"/>
    <cellStyle name="20% - Accent5 2 3 4 5 3" xfId="15961"/>
    <cellStyle name="20% - Accent5 2 3 4 6" xfId="15962"/>
    <cellStyle name="20% - Accent5 2 3 4 6 2" xfId="15963"/>
    <cellStyle name="20% - Accent5 2 3 4 7" xfId="15964"/>
    <cellStyle name="20% - Accent5 2 3 4 8" xfId="15965"/>
    <cellStyle name="20% - Accent5 2 3 4 9" xfId="15966"/>
    <cellStyle name="20% - Accent5 2 3 5" xfId="15967"/>
    <cellStyle name="20% - Accent5 2 3 5 2" xfId="15968"/>
    <cellStyle name="20% - Accent5 2 3 5 2 2" xfId="15969"/>
    <cellStyle name="20% - Accent5 2 3 5 2 3" xfId="15970"/>
    <cellStyle name="20% - Accent5 2 3 5 3" xfId="15971"/>
    <cellStyle name="20% - Accent5 2 3 5 3 2" xfId="15972"/>
    <cellStyle name="20% - Accent5 2 3 5 4" xfId="15973"/>
    <cellStyle name="20% - Accent5 2 3 5 5" xfId="15974"/>
    <cellStyle name="20% - Accent5 2 3 5 6" xfId="15975"/>
    <cellStyle name="20% - Accent5 2 3 5 7" xfId="15976"/>
    <cellStyle name="20% - Accent5 2 3 5 8" xfId="15977"/>
    <cellStyle name="20% - Accent5 2 3 5 9" xfId="15978"/>
    <cellStyle name="20% - Accent5 2 3 6" xfId="15979"/>
    <cellStyle name="20% - Accent5 2 3 6 2" xfId="15980"/>
    <cellStyle name="20% - Accent5 2 3 6 2 2" xfId="15981"/>
    <cellStyle name="20% - Accent5 2 3 6 2 3" xfId="15982"/>
    <cellStyle name="20% - Accent5 2 3 6 3" xfId="15983"/>
    <cellStyle name="20% - Accent5 2 3 6 3 2" xfId="15984"/>
    <cellStyle name="20% - Accent5 2 3 6 4" xfId="15985"/>
    <cellStyle name="20% - Accent5 2 3 6 5" xfId="15986"/>
    <cellStyle name="20% - Accent5 2 3 6 6" xfId="15987"/>
    <cellStyle name="20% - Accent5 2 3 6 7" xfId="15988"/>
    <cellStyle name="20% - Accent5 2 3 6 8" xfId="15989"/>
    <cellStyle name="20% - Accent5 2 3 6 9" xfId="15990"/>
    <cellStyle name="20% - Accent5 2 3 7" xfId="15991"/>
    <cellStyle name="20% - Accent5 2 3 7 2" xfId="15992"/>
    <cellStyle name="20% - Accent5 2 3 7 2 2" xfId="15993"/>
    <cellStyle name="20% - Accent5 2 3 7 2 3" xfId="15994"/>
    <cellStyle name="20% - Accent5 2 3 7 3" xfId="15995"/>
    <cellStyle name="20% - Accent5 2 3 7 3 2" xfId="15996"/>
    <cellStyle name="20% - Accent5 2 3 7 4" xfId="15997"/>
    <cellStyle name="20% - Accent5 2 3 7 5" xfId="15998"/>
    <cellStyle name="20% - Accent5 2 3 7 6" xfId="15999"/>
    <cellStyle name="20% - Accent5 2 3 7 7" xfId="16000"/>
    <cellStyle name="20% - Accent5 2 3 7 8" xfId="16001"/>
    <cellStyle name="20% - Accent5 2 3 7 9" xfId="16002"/>
    <cellStyle name="20% - Accent5 2 3 8" xfId="16003"/>
    <cellStyle name="20% - Accent5 2 3 8 2" xfId="16004"/>
    <cellStyle name="20% - Accent5 2 3 8 3" xfId="16005"/>
    <cellStyle name="20% - Accent5 2 3 9" xfId="16006"/>
    <cellStyle name="20% - Accent5 2 3 9 2" xfId="16007"/>
    <cellStyle name="20% - Accent5 2 4" xfId="16008"/>
    <cellStyle name="20% - Accent5 2 4 10" xfId="16009"/>
    <cellStyle name="20% - Accent5 2 4 11" xfId="16010"/>
    <cellStyle name="20% - Accent5 2 4 12" xfId="16011"/>
    <cellStyle name="20% - Accent5 2 4 13" xfId="16012"/>
    <cellStyle name="20% - Accent5 2 4 14" xfId="16013"/>
    <cellStyle name="20% - Accent5 2 4 15" xfId="16014"/>
    <cellStyle name="20% - Accent5 2 4 2" xfId="16015"/>
    <cellStyle name="20% - Accent5 2 4 2 10" xfId="16016"/>
    <cellStyle name="20% - Accent5 2 4 2 11" xfId="16017"/>
    <cellStyle name="20% - Accent5 2 4 2 12" xfId="16018"/>
    <cellStyle name="20% - Accent5 2 4 2 13" xfId="16019"/>
    <cellStyle name="20% - Accent5 2 4 2 2" xfId="16020"/>
    <cellStyle name="20% - Accent5 2 4 2 2 10" xfId="16021"/>
    <cellStyle name="20% - Accent5 2 4 2 2 11" xfId="16022"/>
    <cellStyle name="20% - Accent5 2 4 2 2 12" xfId="16023"/>
    <cellStyle name="20% - Accent5 2 4 2 2 2" xfId="16024"/>
    <cellStyle name="20% - Accent5 2 4 2 2 2 2" xfId="16025"/>
    <cellStyle name="20% - Accent5 2 4 2 2 2 2 2" xfId="16026"/>
    <cellStyle name="20% - Accent5 2 4 2 2 2 2 3" xfId="16027"/>
    <cellStyle name="20% - Accent5 2 4 2 2 2 3" xfId="16028"/>
    <cellStyle name="20% - Accent5 2 4 2 2 2 3 2" xfId="16029"/>
    <cellStyle name="20% - Accent5 2 4 2 2 2 4" xfId="16030"/>
    <cellStyle name="20% - Accent5 2 4 2 2 2 5" xfId="16031"/>
    <cellStyle name="20% - Accent5 2 4 2 2 2 6" xfId="16032"/>
    <cellStyle name="20% - Accent5 2 4 2 2 2 7" xfId="16033"/>
    <cellStyle name="20% - Accent5 2 4 2 2 2 8" xfId="16034"/>
    <cellStyle name="20% - Accent5 2 4 2 2 2 9" xfId="16035"/>
    <cellStyle name="20% - Accent5 2 4 2 2 3" xfId="16036"/>
    <cellStyle name="20% - Accent5 2 4 2 2 3 2" xfId="16037"/>
    <cellStyle name="20% - Accent5 2 4 2 2 3 2 2" xfId="16038"/>
    <cellStyle name="20% - Accent5 2 4 2 2 3 2 3" xfId="16039"/>
    <cellStyle name="20% - Accent5 2 4 2 2 3 3" xfId="16040"/>
    <cellStyle name="20% - Accent5 2 4 2 2 3 3 2" xfId="16041"/>
    <cellStyle name="20% - Accent5 2 4 2 2 3 4" xfId="16042"/>
    <cellStyle name="20% - Accent5 2 4 2 2 3 5" xfId="16043"/>
    <cellStyle name="20% - Accent5 2 4 2 2 3 6" xfId="16044"/>
    <cellStyle name="20% - Accent5 2 4 2 2 3 7" xfId="16045"/>
    <cellStyle name="20% - Accent5 2 4 2 2 3 8" xfId="16046"/>
    <cellStyle name="20% - Accent5 2 4 2 2 3 9" xfId="16047"/>
    <cellStyle name="20% - Accent5 2 4 2 2 4" xfId="16048"/>
    <cellStyle name="20% - Accent5 2 4 2 2 4 2" xfId="16049"/>
    <cellStyle name="20% - Accent5 2 4 2 2 4 2 2" xfId="16050"/>
    <cellStyle name="20% - Accent5 2 4 2 2 4 2 3" xfId="16051"/>
    <cellStyle name="20% - Accent5 2 4 2 2 4 3" xfId="16052"/>
    <cellStyle name="20% - Accent5 2 4 2 2 4 3 2" xfId="16053"/>
    <cellStyle name="20% - Accent5 2 4 2 2 4 4" xfId="16054"/>
    <cellStyle name="20% - Accent5 2 4 2 2 4 5" xfId="16055"/>
    <cellStyle name="20% - Accent5 2 4 2 2 4 6" xfId="16056"/>
    <cellStyle name="20% - Accent5 2 4 2 2 4 7" xfId="16057"/>
    <cellStyle name="20% - Accent5 2 4 2 2 4 8" xfId="16058"/>
    <cellStyle name="20% - Accent5 2 4 2 2 4 9" xfId="16059"/>
    <cellStyle name="20% - Accent5 2 4 2 2 5" xfId="16060"/>
    <cellStyle name="20% - Accent5 2 4 2 2 5 2" xfId="16061"/>
    <cellStyle name="20% - Accent5 2 4 2 2 5 3" xfId="16062"/>
    <cellStyle name="20% - Accent5 2 4 2 2 6" xfId="16063"/>
    <cellStyle name="20% - Accent5 2 4 2 2 6 2" xfId="16064"/>
    <cellStyle name="20% - Accent5 2 4 2 2 7" xfId="16065"/>
    <cellStyle name="20% - Accent5 2 4 2 2 8" xfId="16066"/>
    <cellStyle name="20% - Accent5 2 4 2 2 9" xfId="16067"/>
    <cellStyle name="20% - Accent5 2 4 2 3" xfId="16068"/>
    <cellStyle name="20% - Accent5 2 4 2 3 2" xfId="16069"/>
    <cellStyle name="20% - Accent5 2 4 2 3 2 2" xfId="16070"/>
    <cellStyle name="20% - Accent5 2 4 2 3 2 3" xfId="16071"/>
    <cellStyle name="20% - Accent5 2 4 2 3 3" xfId="16072"/>
    <cellStyle name="20% - Accent5 2 4 2 3 3 2" xfId="16073"/>
    <cellStyle name="20% - Accent5 2 4 2 3 4" xfId="16074"/>
    <cellStyle name="20% - Accent5 2 4 2 3 5" xfId="16075"/>
    <cellStyle name="20% - Accent5 2 4 2 3 6" xfId="16076"/>
    <cellStyle name="20% - Accent5 2 4 2 3 7" xfId="16077"/>
    <cellStyle name="20% - Accent5 2 4 2 3 8" xfId="16078"/>
    <cellStyle name="20% - Accent5 2 4 2 3 9" xfId="16079"/>
    <cellStyle name="20% - Accent5 2 4 2 4" xfId="16080"/>
    <cellStyle name="20% - Accent5 2 4 2 4 2" xfId="16081"/>
    <cellStyle name="20% - Accent5 2 4 2 4 2 2" xfId="16082"/>
    <cellStyle name="20% - Accent5 2 4 2 4 2 3" xfId="16083"/>
    <cellStyle name="20% - Accent5 2 4 2 4 3" xfId="16084"/>
    <cellStyle name="20% - Accent5 2 4 2 4 3 2" xfId="16085"/>
    <cellStyle name="20% - Accent5 2 4 2 4 4" xfId="16086"/>
    <cellStyle name="20% - Accent5 2 4 2 4 5" xfId="16087"/>
    <cellStyle name="20% - Accent5 2 4 2 4 6" xfId="16088"/>
    <cellStyle name="20% - Accent5 2 4 2 4 7" xfId="16089"/>
    <cellStyle name="20% - Accent5 2 4 2 4 8" xfId="16090"/>
    <cellStyle name="20% - Accent5 2 4 2 4 9" xfId="16091"/>
    <cellStyle name="20% - Accent5 2 4 2 5" xfId="16092"/>
    <cellStyle name="20% - Accent5 2 4 2 5 2" xfId="16093"/>
    <cellStyle name="20% - Accent5 2 4 2 5 2 2" xfId="16094"/>
    <cellStyle name="20% - Accent5 2 4 2 5 2 3" xfId="16095"/>
    <cellStyle name="20% - Accent5 2 4 2 5 3" xfId="16096"/>
    <cellStyle name="20% - Accent5 2 4 2 5 3 2" xfId="16097"/>
    <cellStyle name="20% - Accent5 2 4 2 5 4" xfId="16098"/>
    <cellStyle name="20% - Accent5 2 4 2 5 5" xfId="16099"/>
    <cellStyle name="20% - Accent5 2 4 2 5 6" xfId="16100"/>
    <cellStyle name="20% - Accent5 2 4 2 5 7" xfId="16101"/>
    <cellStyle name="20% - Accent5 2 4 2 5 8" xfId="16102"/>
    <cellStyle name="20% - Accent5 2 4 2 5 9" xfId="16103"/>
    <cellStyle name="20% - Accent5 2 4 2 6" xfId="16104"/>
    <cellStyle name="20% - Accent5 2 4 2 6 2" xfId="16105"/>
    <cellStyle name="20% - Accent5 2 4 2 6 3" xfId="16106"/>
    <cellStyle name="20% - Accent5 2 4 2 7" xfId="16107"/>
    <cellStyle name="20% - Accent5 2 4 2 7 2" xfId="16108"/>
    <cellStyle name="20% - Accent5 2 4 2 8" xfId="16109"/>
    <cellStyle name="20% - Accent5 2 4 2 9" xfId="16110"/>
    <cellStyle name="20% - Accent5 2 4 3" xfId="16111"/>
    <cellStyle name="20% - Accent5 2 4 3 10" xfId="16112"/>
    <cellStyle name="20% - Accent5 2 4 3 11" xfId="16113"/>
    <cellStyle name="20% - Accent5 2 4 3 12" xfId="16114"/>
    <cellStyle name="20% - Accent5 2 4 3 13" xfId="16115"/>
    <cellStyle name="20% - Accent5 2 4 3 2" xfId="16116"/>
    <cellStyle name="20% - Accent5 2 4 3 2 10" xfId="16117"/>
    <cellStyle name="20% - Accent5 2 4 3 2 11" xfId="16118"/>
    <cellStyle name="20% - Accent5 2 4 3 2 12" xfId="16119"/>
    <cellStyle name="20% - Accent5 2 4 3 2 2" xfId="16120"/>
    <cellStyle name="20% - Accent5 2 4 3 2 2 2" xfId="16121"/>
    <cellStyle name="20% - Accent5 2 4 3 2 2 2 2" xfId="16122"/>
    <cellStyle name="20% - Accent5 2 4 3 2 2 2 3" xfId="16123"/>
    <cellStyle name="20% - Accent5 2 4 3 2 2 3" xfId="16124"/>
    <cellStyle name="20% - Accent5 2 4 3 2 2 3 2" xfId="16125"/>
    <cellStyle name="20% - Accent5 2 4 3 2 2 4" xfId="16126"/>
    <cellStyle name="20% - Accent5 2 4 3 2 2 5" xfId="16127"/>
    <cellStyle name="20% - Accent5 2 4 3 2 2 6" xfId="16128"/>
    <cellStyle name="20% - Accent5 2 4 3 2 2 7" xfId="16129"/>
    <cellStyle name="20% - Accent5 2 4 3 2 2 8" xfId="16130"/>
    <cellStyle name="20% - Accent5 2 4 3 2 2 9" xfId="16131"/>
    <cellStyle name="20% - Accent5 2 4 3 2 3" xfId="16132"/>
    <cellStyle name="20% - Accent5 2 4 3 2 3 2" xfId="16133"/>
    <cellStyle name="20% - Accent5 2 4 3 2 3 2 2" xfId="16134"/>
    <cellStyle name="20% - Accent5 2 4 3 2 3 2 3" xfId="16135"/>
    <cellStyle name="20% - Accent5 2 4 3 2 3 3" xfId="16136"/>
    <cellStyle name="20% - Accent5 2 4 3 2 3 3 2" xfId="16137"/>
    <cellStyle name="20% - Accent5 2 4 3 2 3 4" xfId="16138"/>
    <cellStyle name="20% - Accent5 2 4 3 2 3 5" xfId="16139"/>
    <cellStyle name="20% - Accent5 2 4 3 2 3 6" xfId="16140"/>
    <cellStyle name="20% - Accent5 2 4 3 2 3 7" xfId="16141"/>
    <cellStyle name="20% - Accent5 2 4 3 2 3 8" xfId="16142"/>
    <cellStyle name="20% - Accent5 2 4 3 2 3 9" xfId="16143"/>
    <cellStyle name="20% - Accent5 2 4 3 2 4" xfId="16144"/>
    <cellStyle name="20% - Accent5 2 4 3 2 4 2" xfId="16145"/>
    <cellStyle name="20% - Accent5 2 4 3 2 4 2 2" xfId="16146"/>
    <cellStyle name="20% - Accent5 2 4 3 2 4 2 3" xfId="16147"/>
    <cellStyle name="20% - Accent5 2 4 3 2 4 3" xfId="16148"/>
    <cellStyle name="20% - Accent5 2 4 3 2 4 3 2" xfId="16149"/>
    <cellStyle name="20% - Accent5 2 4 3 2 4 4" xfId="16150"/>
    <cellStyle name="20% - Accent5 2 4 3 2 4 5" xfId="16151"/>
    <cellStyle name="20% - Accent5 2 4 3 2 4 6" xfId="16152"/>
    <cellStyle name="20% - Accent5 2 4 3 2 4 7" xfId="16153"/>
    <cellStyle name="20% - Accent5 2 4 3 2 4 8" xfId="16154"/>
    <cellStyle name="20% - Accent5 2 4 3 2 4 9" xfId="16155"/>
    <cellStyle name="20% - Accent5 2 4 3 2 5" xfId="16156"/>
    <cellStyle name="20% - Accent5 2 4 3 2 5 2" xfId="16157"/>
    <cellStyle name="20% - Accent5 2 4 3 2 5 3" xfId="16158"/>
    <cellStyle name="20% - Accent5 2 4 3 2 6" xfId="16159"/>
    <cellStyle name="20% - Accent5 2 4 3 2 6 2" xfId="16160"/>
    <cellStyle name="20% - Accent5 2 4 3 2 7" xfId="16161"/>
    <cellStyle name="20% - Accent5 2 4 3 2 8" xfId="16162"/>
    <cellStyle name="20% - Accent5 2 4 3 2 9" xfId="16163"/>
    <cellStyle name="20% - Accent5 2 4 3 3" xfId="16164"/>
    <cellStyle name="20% - Accent5 2 4 3 3 2" xfId="16165"/>
    <cellStyle name="20% - Accent5 2 4 3 3 2 2" xfId="16166"/>
    <cellStyle name="20% - Accent5 2 4 3 3 2 3" xfId="16167"/>
    <cellStyle name="20% - Accent5 2 4 3 3 3" xfId="16168"/>
    <cellStyle name="20% - Accent5 2 4 3 3 3 2" xfId="16169"/>
    <cellStyle name="20% - Accent5 2 4 3 3 4" xfId="16170"/>
    <cellStyle name="20% - Accent5 2 4 3 3 5" xfId="16171"/>
    <cellStyle name="20% - Accent5 2 4 3 3 6" xfId="16172"/>
    <cellStyle name="20% - Accent5 2 4 3 3 7" xfId="16173"/>
    <cellStyle name="20% - Accent5 2 4 3 3 8" xfId="16174"/>
    <cellStyle name="20% - Accent5 2 4 3 3 9" xfId="16175"/>
    <cellStyle name="20% - Accent5 2 4 3 4" xfId="16176"/>
    <cellStyle name="20% - Accent5 2 4 3 4 2" xfId="16177"/>
    <cellStyle name="20% - Accent5 2 4 3 4 2 2" xfId="16178"/>
    <cellStyle name="20% - Accent5 2 4 3 4 2 3" xfId="16179"/>
    <cellStyle name="20% - Accent5 2 4 3 4 3" xfId="16180"/>
    <cellStyle name="20% - Accent5 2 4 3 4 3 2" xfId="16181"/>
    <cellStyle name="20% - Accent5 2 4 3 4 4" xfId="16182"/>
    <cellStyle name="20% - Accent5 2 4 3 4 5" xfId="16183"/>
    <cellStyle name="20% - Accent5 2 4 3 4 6" xfId="16184"/>
    <cellStyle name="20% - Accent5 2 4 3 4 7" xfId="16185"/>
    <cellStyle name="20% - Accent5 2 4 3 4 8" xfId="16186"/>
    <cellStyle name="20% - Accent5 2 4 3 4 9" xfId="16187"/>
    <cellStyle name="20% - Accent5 2 4 3 5" xfId="16188"/>
    <cellStyle name="20% - Accent5 2 4 3 5 2" xfId="16189"/>
    <cellStyle name="20% - Accent5 2 4 3 5 2 2" xfId="16190"/>
    <cellStyle name="20% - Accent5 2 4 3 5 2 3" xfId="16191"/>
    <cellStyle name="20% - Accent5 2 4 3 5 3" xfId="16192"/>
    <cellStyle name="20% - Accent5 2 4 3 5 3 2" xfId="16193"/>
    <cellStyle name="20% - Accent5 2 4 3 5 4" xfId="16194"/>
    <cellStyle name="20% - Accent5 2 4 3 5 5" xfId="16195"/>
    <cellStyle name="20% - Accent5 2 4 3 5 6" xfId="16196"/>
    <cellStyle name="20% - Accent5 2 4 3 5 7" xfId="16197"/>
    <cellStyle name="20% - Accent5 2 4 3 5 8" xfId="16198"/>
    <cellStyle name="20% - Accent5 2 4 3 5 9" xfId="16199"/>
    <cellStyle name="20% - Accent5 2 4 3 6" xfId="16200"/>
    <cellStyle name="20% - Accent5 2 4 3 6 2" xfId="16201"/>
    <cellStyle name="20% - Accent5 2 4 3 6 3" xfId="16202"/>
    <cellStyle name="20% - Accent5 2 4 3 7" xfId="16203"/>
    <cellStyle name="20% - Accent5 2 4 3 7 2" xfId="16204"/>
    <cellStyle name="20% - Accent5 2 4 3 8" xfId="16205"/>
    <cellStyle name="20% - Accent5 2 4 3 9" xfId="16206"/>
    <cellStyle name="20% - Accent5 2 4 4" xfId="16207"/>
    <cellStyle name="20% - Accent5 2 4 4 10" xfId="16208"/>
    <cellStyle name="20% - Accent5 2 4 4 11" xfId="16209"/>
    <cellStyle name="20% - Accent5 2 4 4 12" xfId="16210"/>
    <cellStyle name="20% - Accent5 2 4 4 2" xfId="16211"/>
    <cellStyle name="20% - Accent5 2 4 4 2 2" xfId="16212"/>
    <cellStyle name="20% - Accent5 2 4 4 2 2 2" xfId="16213"/>
    <cellStyle name="20% - Accent5 2 4 4 2 2 3" xfId="16214"/>
    <cellStyle name="20% - Accent5 2 4 4 2 3" xfId="16215"/>
    <cellStyle name="20% - Accent5 2 4 4 2 3 2" xfId="16216"/>
    <cellStyle name="20% - Accent5 2 4 4 2 4" xfId="16217"/>
    <cellStyle name="20% - Accent5 2 4 4 2 5" xfId="16218"/>
    <cellStyle name="20% - Accent5 2 4 4 2 6" xfId="16219"/>
    <cellStyle name="20% - Accent5 2 4 4 2 7" xfId="16220"/>
    <cellStyle name="20% - Accent5 2 4 4 2 8" xfId="16221"/>
    <cellStyle name="20% - Accent5 2 4 4 2 9" xfId="16222"/>
    <cellStyle name="20% - Accent5 2 4 4 3" xfId="16223"/>
    <cellStyle name="20% - Accent5 2 4 4 3 2" xfId="16224"/>
    <cellStyle name="20% - Accent5 2 4 4 3 2 2" xfId="16225"/>
    <cellStyle name="20% - Accent5 2 4 4 3 2 3" xfId="16226"/>
    <cellStyle name="20% - Accent5 2 4 4 3 3" xfId="16227"/>
    <cellStyle name="20% - Accent5 2 4 4 3 3 2" xfId="16228"/>
    <cellStyle name="20% - Accent5 2 4 4 3 4" xfId="16229"/>
    <cellStyle name="20% - Accent5 2 4 4 3 5" xfId="16230"/>
    <cellStyle name="20% - Accent5 2 4 4 3 6" xfId="16231"/>
    <cellStyle name="20% - Accent5 2 4 4 3 7" xfId="16232"/>
    <cellStyle name="20% - Accent5 2 4 4 3 8" xfId="16233"/>
    <cellStyle name="20% - Accent5 2 4 4 3 9" xfId="16234"/>
    <cellStyle name="20% - Accent5 2 4 4 4" xfId="16235"/>
    <cellStyle name="20% - Accent5 2 4 4 4 2" xfId="16236"/>
    <cellStyle name="20% - Accent5 2 4 4 4 2 2" xfId="16237"/>
    <cellStyle name="20% - Accent5 2 4 4 4 2 3" xfId="16238"/>
    <cellStyle name="20% - Accent5 2 4 4 4 3" xfId="16239"/>
    <cellStyle name="20% - Accent5 2 4 4 4 3 2" xfId="16240"/>
    <cellStyle name="20% - Accent5 2 4 4 4 4" xfId="16241"/>
    <cellStyle name="20% - Accent5 2 4 4 4 5" xfId="16242"/>
    <cellStyle name="20% - Accent5 2 4 4 4 6" xfId="16243"/>
    <cellStyle name="20% - Accent5 2 4 4 4 7" xfId="16244"/>
    <cellStyle name="20% - Accent5 2 4 4 4 8" xfId="16245"/>
    <cellStyle name="20% - Accent5 2 4 4 4 9" xfId="16246"/>
    <cellStyle name="20% - Accent5 2 4 4 5" xfId="16247"/>
    <cellStyle name="20% - Accent5 2 4 4 5 2" xfId="16248"/>
    <cellStyle name="20% - Accent5 2 4 4 5 3" xfId="16249"/>
    <cellStyle name="20% - Accent5 2 4 4 6" xfId="16250"/>
    <cellStyle name="20% - Accent5 2 4 4 6 2" xfId="16251"/>
    <cellStyle name="20% - Accent5 2 4 4 7" xfId="16252"/>
    <cellStyle name="20% - Accent5 2 4 4 8" xfId="16253"/>
    <cellStyle name="20% - Accent5 2 4 4 9" xfId="16254"/>
    <cellStyle name="20% - Accent5 2 4 5" xfId="16255"/>
    <cellStyle name="20% - Accent5 2 4 5 2" xfId="16256"/>
    <cellStyle name="20% - Accent5 2 4 5 2 2" xfId="16257"/>
    <cellStyle name="20% - Accent5 2 4 5 2 3" xfId="16258"/>
    <cellStyle name="20% - Accent5 2 4 5 3" xfId="16259"/>
    <cellStyle name="20% - Accent5 2 4 5 3 2" xfId="16260"/>
    <cellStyle name="20% - Accent5 2 4 5 4" xfId="16261"/>
    <cellStyle name="20% - Accent5 2 4 5 5" xfId="16262"/>
    <cellStyle name="20% - Accent5 2 4 5 6" xfId="16263"/>
    <cellStyle name="20% - Accent5 2 4 5 7" xfId="16264"/>
    <cellStyle name="20% - Accent5 2 4 5 8" xfId="16265"/>
    <cellStyle name="20% - Accent5 2 4 5 9" xfId="16266"/>
    <cellStyle name="20% - Accent5 2 4 6" xfId="16267"/>
    <cellStyle name="20% - Accent5 2 4 6 2" xfId="16268"/>
    <cellStyle name="20% - Accent5 2 4 6 2 2" xfId="16269"/>
    <cellStyle name="20% - Accent5 2 4 6 2 3" xfId="16270"/>
    <cellStyle name="20% - Accent5 2 4 6 3" xfId="16271"/>
    <cellStyle name="20% - Accent5 2 4 6 3 2" xfId="16272"/>
    <cellStyle name="20% - Accent5 2 4 6 4" xfId="16273"/>
    <cellStyle name="20% - Accent5 2 4 6 5" xfId="16274"/>
    <cellStyle name="20% - Accent5 2 4 6 6" xfId="16275"/>
    <cellStyle name="20% - Accent5 2 4 6 7" xfId="16276"/>
    <cellStyle name="20% - Accent5 2 4 6 8" xfId="16277"/>
    <cellStyle name="20% - Accent5 2 4 6 9" xfId="16278"/>
    <cellStyle name="20% - Accent5 2 4 7" xfId="16279"/>
    <cellStyle name="20% - Accent5 2 4 7 2" xfId="16280"/>
    <cellStyle name="20% - Accent5 2 4 7 2 2" xfId="16281"/>
    <cellStyle name="20% - Accent5 2 4 7 2 3" xfId="16282"/>
    <cellStyle name="20% - Accent5 2 4 7 3" xfId="16283"/>
    <cellStyle name="20% - Accent5 2 4 7 3 2" xfId="16284"/>
    <cellStyle name="20% - Accent5 2 4 7 4" xfId="16285"/>
    <cellStyle name="20% - Accent5 2 4 7 5" xfId="16286"/>
    <cellStyle name="20% - Accent5 2 4 7 6" xfId="16287"/>
    <cellStyle name="20% - Accent5 2 4 7 7" xfId="16288"/>
    <cellStyle name="20% - Accent5 2 4 7 8" xfId="16289"/>
    <cellStyle name="20% - Accent5 2 4 7 9" xfId="16290"/>
    <cellStyle name="20% - Accent5 2 4 8" xfId="16291"/>
    <cellStyle name="20% - Accent5 2 4 8 2" xfId="16292"/>
    <cellStyle name="20% - Accent5 2 4 8 3" xfId="16293"/>
    <cellStyle name="20% - Accent5 2 4 9" xfId="16294"/>
    <cellStyle name="20% - Accent5 2 4 9 2" xfId="16295"/>
    <cellStyle name="20% - Accent5 2 5" xfId="16296"/>
    <cellStyle name="20% - Accent5 2 5 10" xfId="16297"/>
    <cellStyle name="20% - Accent5 2 5 11" xfId="16298"/>
    <cellStyle name="20% - Accent5 2 5 12" xfId="16299"/>
    <cellStyle name="20% - Accent5 2 5 13" xfId="16300"/>
    <cellStyle name="20% - Accent5 2 5 14" xfId="16301"/>
    <cellStyle name="20% - Accent5 2 5 15" xfId="16302"/>
    <cellStyle name="20% - Accent5 2 5 2" xfId="16303"/>
    <cellStyle name="20% - Accent5 2 5 2 10" xfId="16304"/>
    <cellStyle name="20% - Accent5 2 5 2 11" xfId="16305"/>
    <cellStyle name="20% - Accent5 2 5 2 12" xfId="16306"/>
    <cellStyle name="20% - Accent5 2 5 2 13" xfId="16307"/>
    <cellStyle name="20% - Accent5 2 5 2 2" xfId="16308"/>
    <cellStyle name="20% - Accent5 2 5 2 2 10" xfId="16309"/>
    <cellStyle name="20% - Accent5 2 5 2 2 11" xfId="16310"/>
    <cellStyle name="20% - Accent5 2 5 2 2 12" xfId="16311"/>
    <cellStyle name="20% - Accent5 2 5 2 2 2" xfId="16312"/>
    <cellStyle name="20% - Accent5 2 5 2 2 2 2" xfId="16313"/>
    <cellStyle name="20% - Accent5 2 5 2 2 2 2 2" xfId="16314"/>
    <cellStyle name="20% - Accent5 2 5 2 2 2 2 3" xfId="16315"/>
    <cellStyle name="20% - Accent5 2 5 2 2 2 3" xfId="16316"/>
    <cellStyle name="20% - Accent5 2 5 2 2 2 3 2" xfId="16317"/>
    <cellStyle name="20% - Accent5 2 5 2 2 2 4" xfId="16318"/>
    <cellStyle name="20% - Accent5 2 5 2 2 2 5" xfId="16319"/>
    <cellStyle name="20% - Accent5 2 5 2 2 2 6" xfId="16320"/>
    <cellStyle name="20% - Accent5 2 5 2 2 2 7" xfId="16321"/>
    <cellStyle name="20% - Accent5 2 5 2 2 2 8" xfId="16322"/>
    <cellStyle name="20% - Accent5 2 5 2 2 2 9" xfId="16323"/>
    <cellStyle name="20% - Accent5 2 5 2 2 3" xfId="16324"/>
    <cellStyle name="20% - Accent5 2 5 2 2 3 2" xfId="16325"/>
    <cellStyle name="20% - Accent5 2 5 2 2 3 2 2" xfId="16326"/>
    <cellStyle name="20% - Accent5 2 5 2 2 3 2 3" xfId="16327"/>
    <cellStyle name="20% - Accent5 2 5 2 2 3 3" xfId="16328"/>
    <cellStyle name="20% - Accent5 2 5 2 2 3 3 2" xfId="16329"/>
    <cellStyle name="20% - Accent5 2 5 2 2 3 4" xfId="16330"/>
    <cellStyle name="20% - Accent5 2 5 2 2 3 5" xfId="16331"/>
    <cellStyle name="20% - Accent5 2 5 2 2 3 6" xfId="16332"/>
    <cellStyle name="20% - Accent5 2 5 2 2 3 7" xfId="16333"/>
    <cellStyle name="20% - Accent5 2 5 2 2 3 8" xfId="16334"/>
    <cellStyle name="20% - Accent5 2 5 2 2 3 9" xfId="16335"/>
    <cellStyle name="20% - Accent5 2 5 2 2 4" xfId="16336"/>
    <cellStyle name="20% - Accent5 2 5 2 2 4 2" xfId="16337"/>
    <cellStyle name="20% - Accent5 2 5 2 2 4 2 2" xfId="16338"/>
    <cellStyle name="20% - Accent5 2 5 2 2 4 2 3" xfId="16339"/>
    <cellStyle name="20% - Accent5 2 5 2 2 4 3" xfId="16340"/>
    <cellStyle name="20% - Accent5 2 5 2 2 4 3 2" xfId="16341"/>
    <cellStyle name="20% - Accent5 2 5 2 2 4 4" xfId="16342"/>
    <cellStyle name="20% - Accent5 2 5 2 2 4 5" xfId="16343"/>
    <cellStyle name="20% - Accent5 2 5 2 2 4 6" xfId="16344"/>
    <cellStyle name="20% - Accent5 2 5 2 2 4 7" xfId="16345"/>
    <cellStyle name="20% - Accent5 2 5 2 2 4 8" xfId="16346"/>
    <cellStyle name="20% - Accent5 2 5 2 2 4 9" xfId="16347"/>
    <cellStyle name="20% - Accent5 2 5 2 2 5" xfId="16348"/>
    <cellStyle name="20% - Accent5 2 5 2 2 5 2" xfId="16349"/>
    <cellStyle name="20% - Accent5 2 5 2 2 5 3" xfId="16350"/>
    <cellStyle name="20% - Accent5 2 5 2 2 6" xfId="16351"/>
    <cellStyle name="20% - Accent5 2 5 2 2 6 2" xfId="16352"/>
    <cellStyle name="20% - Accent5 2 5 2 2 7" xfId="16353"/>
    <cellStyle name="20% - Accent5 2 5 2 2 8" xfId="16354"/>
    <cellStyle name="20% - Accent5 2 5 2 2 9" xfId="16355"/>
    <cellStyle name="20% - Accent5 2 5 2 3" xfId="16356"/>
    <cellStyle name="20% - Accent5 2 5 2 3 2" xfId="16357"/>
    <cellStyle name="20% - Accent5 2 5 2 3 2 2" xfId="16358"/>
    <cellStyle name="20% - Accent5 2 5 2 3 2 3" xfId="16359"/>
    <cellStyle name="20% - Accent5 2 5 2 3 3" xfId="16360"/>
    <cellStyle name="20% - Accent5 2 5 2 3 3 2" xfId="16361"/>
    <cellStyle name="20% - Accent5 2 5 2 3 4" xfId="16362"/>
    <cellStyle name="20% - Accent5 2 5 2 3 5" xfId="16363"/>
    <cellStyle name="20% - Accent5 2 5 2 3 6" xfId="16364"/>
    <cellStyle name="20% - Accent5 2 5 2 3 7" xfId="16365"/>
    <cellStyle name="20% - Accent5 2 5 2 3 8" xfId="16366"/>
    <cellStyle name="20% - Accent5 2 5 2 3 9" xfId="16367"/>
    <cellStyle name="20% - Accent5 2 5 2 4" xfId="16368"/>
    <cellStyle name="20% - Accent5 2 5 2 4 2" xfId="16369"/>
    <cellStyle name="20% - Accent5 2 5 2 4 2 2" xfId="16370"/>
    <cellStyle name="20% - Accent5 2 5 2 4 2 3" xfId="16371"/>
    <cellStyle name="20% - Accent5 2 5 2 4 3" xfId="16372"/>
    <cellStyle name="20% - Accent5 2 5 2 4 3 2" xfId="16373"/>
    <cellStyle name="20% - Accent5 2 5 2 4 4" xfId="16374"/>
    <cellStyle name="20% - Accent5 2 5 2 4 5" xfId="16375"/>
    <cellStyle name="20% - Accent5 2 5 2 4 6" xfId="16376"/>
    <cellStyle name="20% - Accent5 2 5 2 4 7" xfId="16377"/>
    <cellStyle name="20% - Accent5 2 5 2 4 8" xfId="16378"/>
    <cellStyle name="20% - Accent5 2 5 2 4 9" xfId="16379"/>
    <cellStyle name="20% - Accent5 2 5 2 5" xfId="16380"/>
    <cellStyle name="20% - Accent5 2 5 2 5 2" xfId="16381"/>
    <cellStyle name="20% - Accent5 2 5 2 5 2 2" xfId="16382"/>
    <cellStyle name="20% - Accent5 2 5 2 5 2 3" xfId="16383"/>
    <cellStyle name="20% - Accent5 2 5 2 5 3" xfId="16384"/>
    <cellStyle name="20% - Accent5 2 5 2 5 3 2" xfId="16385"/>
    <cellStyle name="20% - Accent5 2 5 2 5 4" xfId="16386"/>
    <cellStyle name="20% - Accent5 2 5 2 5 5" xfId="16387"/>
    <cellStyle name="20% - Accent5 2 5 2 5 6" xfId="16388"/>
    <cellStyle name="20% - Accent5 2 5 2 5 7" xfId="16389"/>
    <cellStyle name="20% - Accent5 2 5 2 5 8" xfId="16390"/>
    <cellStyle name="20% - Accent5 2 5 2 5 9" xfId="16391"/>
    <cellStyle name="20% - Accent5 2 5 2 6" xfId="16392"/>
    <cellStyle name="20% - Accent5 2 5 2 6 2" xfId="16393"/>
    <cellStyle name="20% - Accent5 2 5 2 6 3" xfId="16394"/>
    <cellStyle name="20% - Accent5 2 5 2 7" xfId="16395"/>
    <cellStyle name="20% - Accent5 2 5 2 7 2" xfId="16396"/>
    <cellStyle name="20% - Accent5 2 5 2 8" xfId="16397"/>
    <cellStyle name="20% - Accent5 2 5 2 9" xfId="16398"/>
    <cellStyle name="20% - Accent5 2 5 3" xfId="16399"/>
    <cellStyle name="20% - Accent5 2 5 3 10" xfId="16400"/>
    <cellStyle name="20% - Accent5 2 5 3 11" xfId="16401"/>
    <cellStyle name="20% - Accent5 2 5 3 12" xfId="16402"/>
    <cellStyle name="20% - Accent5 2 5 3 13" xfId="16403"/>
    <cellStyle name="20% - Accent5 2 5 3 2" xfId="16404"/>
    <cellStyle name="20% - Accent5 2 5 3 2 10" xfId="16405"/>
    <cellStyle name="20% - Accent5 2 5 3 2 11" xfId="16406"/>
    <cellStyle name="20% - Accent5 2 5 3 2 12" xfId="16407"/>
    <cellStyle name="20% - Accent5 2 5 3 2 2" xfId="16408"/>
    <cellStyle name="20% - Accent5 2 5 3 2 2 2" xfId="16409"/>
    <cellStyle name="20% - Accent5 2 5 3 2 2 2 2" xfId="16410"/>
    <cellStyle name="20% - Accent5 2 5 3 2 2 2 3" xfId="16411"/>
    <cellStyle name="20% - Accent5 2 5 3 2 2 3" xfId="16412"/>
    <cellStyle name="20% - Accent5 2 5 3 2 2 3 2" xfId="16413"/>
    <cellStyle name="20% - Accent5 2 5 3 2 2 4" xfId="16414"/>
    <cellStyle name="20% - Accent5 2 5 3 2 2 5" xfId="16415"/>
    <cellStyle name="20% - Accent5 2 5 3 2 2 6" xfId="16416"/>
    <cellStyle name="20% - Accent5 2 5 3 2 2 7" xfId="16417"/>
    <cellStyle name="20% - Accent5 2 5 3 2 2 8" xfId="16418"/>
    <cellStyle name="20% - Accent5 2 5 3 2 2 9" xfId="16419"/>
    <cellStyle name="20% - Accent5 2 5 3 2 3" xfId="16420"/>
    <cellStyle name="20% - Accent5 2 5 3 2 3 2" xfId="16421"/>
    <cellStyle name="20% - Accent5 2 5 3 2 3 2 2" xfId="16422"/>
    <cellStyle name="20% - Accent5 2 5 3 2 3 2 3" xfId="16423"/>
    <cellStyle name="20% - Accent5 2 5 3 2 3 3" xfId="16424"/>
    <cellStyle name="20% - Accent5 2 5 3 2 3 3 2" xfId="16425"/>
    <cellStyle name="20% - Accent5 2 5 3 2 3 4" xfId="16426"/>
    <cellStyle name="20% - Accent5 2 5 3 2 3 5" xfId="16427"/>
    <cellStyle name="20% - Accent5 2 5 3 2 3 6" xfId="16428"/>
    <cellStyle name="20% - Accent5 2 5 3 2 3 7" xfId="16429"/>
    <cellStyle name="20% - Accent5 2 5 3 2 3 8" xfId="16430"/>
    <cellStyle name="20% - Accent5 2 5 3 2 3 9" xfId="16431"/>
    <cellStyle name="20% - Accent5 2 5 3 2 4" xfId="16432"/>
    <cellStyle name="20% - Accent5 2 5 3 2 4 2" xfId="16433"/>
    <cellStyle name="20% - Accent5 2 5 3 2 4 2 2" xfId="16434"/>
    <cellStyle name="20% - Accent5 2 5 3 2 4 2 3" xfId="16435"/>
    <cellStyle name="20% - Accent5 2 5 3 2 4 3" xfId="16436"/>
    <cellStyle name="20% - Accent5 2 5 3 2 4 3 2" xfId="16437"/>
    <cellStyle name="20% - Accent5 2 5 3 2 4 4" xfId="16438"/>
    <cellStyle name="20% - Accent5 2 5 3 2 4 5" xfId="16439"/>
    <cellStyle name="20% - Accent5 2 5 3 2 4 6" xfId="16440"/>
    <cellStyle name="20% - Accent5 2 5 3 2 4 7" xfId="16441"/>
    <cellStyle name="20% - Accent5 2 5 3 2 4 8" xfId="16442"/>
    <cellStyle name="20% - Accent5 2 5 3 2 4 9" xfId="16443"/>
    <cellStyle name="20% - Accent5 2 5 3 2 5" xfId="16444"/>
    <cellStyle name="20% - Accent5 2 5 3 2 5 2" xfId="16445"/>
    <cellStyle name="20% - Accent5 2 5 3 2 5 3" xfId="16446"/>
    <cellStyle name="20% - Accent5 2 5 3 2 6" xfId="16447"/>
    <cellStyle name="20% - Accent5 2 5 3 2 6 2" xfId="16448"/>
    <cellStyle name="20% - Accent5 2 5 3 2 7" xfId="16449"/>
    <cellStyle name="20% - Accent5 2 5 3 2 8" xfId="16450"/>
    <cellStyle name="20% - Accent5 2 5 3 2 9" xfId="16451"/>
    <cellStyle name="20% - Accent5 2 5 3 3" xfId="16452"/>
    <cellStyle name="20% - Accent5 2 5 3 3 2" xfId="16453"/>
    <cellStyle name="20% - Accent5 2 5 3 3 2 2" xfId="16454"/>
    <cellStyle name="20% - Accent5 2 5 3 3 2 3" xfId="16455"/>
    <cellStyle name="20% - Accent5 2 5 3 3 3" xfId="16456"/>
    <cellStyle name="20% - Accent5 2 5 3 3 3 2" xfId="16457"/>
    <cellStyle name="20% - Accent5 2 5 3 3 4" xfId="16458"/>
    <cellStyle name="20% - Accent5 2 5 3 3 5" xfId="16459"/>
    <cellStyle name="20% - Accent5 2 5 3 3 6" xfId="16460"/>
    <cellStyle name="20% - Accent5 2 5 3 3 7" xfId="16461"/>
    <cellStyle name="20% - Accent5 2 5 3 3 8" xfId="16462"/>
    <cellStyle name="20% - Accent5 2 5 3 3 9" xfId="16463"/>
    <cellStyle name="20% - Accent5 2 5 3 4" xfId="16464"/>
    <cellStyle name="20% - Accent5 2 5 3 4 2" xfId="16465"/>
    <cellStyle name="20% - Accent5 2 5 3 4 2 2" xfId="16466"/>
    <cellStyle name="20% - Accent5 2 5 3 4 2 3" xfId="16467"/>
    <cellStyle name="20% - Accent5 2 5 3 4 3" xfId="16468"/>
    <cellStyle name="20% - Accent5 2 5 3 4 3 2" xfId="16469"/>
    <cellStyle name="20% - Accent5 2 5 3 4 4" xfId="16470"/>
    <cellStyle name="20% - Accent5 2 5 3 4 5" xfId="16471"/>
    <cellStyle name="20% - Accent5 2 5 3 4 6" xfId="16472"/>
    <cellStyle name="20% - Accent5 2 5 3 4 7" xfId="16473"/>
    <cellStyle name="20% - Accent5 2 5 3 4 8" xfId="16474"/>
    <cellStyle name="20% - Accent5 2 5 3 4 9" xfId="16475"/>
    <cellStyle name="20% - Accent5 2 5 3 5" xfId="16476"/>
    <cellStyle name="20% - Accent5 2 5 3 5 2" xfId="16477"/>
    <cellStyle name="20% - Accent5 2 5 3 5 2 2" xfId="16478"/>
    <cellStyle name="20% - Accent5 2 5 3 5 2 3" xfId="16479"/>
    <cellStyle name="20% - Accent5 2 5 3 5 3" xfId="16480"/>
    <cellStyle name="20% - Accent5 2 5 3 5 3 2" xfId="16481"/>
    <cellStyle name="20% - Accent5 2 5 3 5 4" xfId="16482"/>
    <cellStyle name="20% - Accent5 2 5 3 5 5" xfId="16483"/>
    <cellStyle name="20% - Accent5 2 5 3 5 6" xfId="16484"/>
    <cellStyle name="20% - Accent5 2 5 3 5 7" xfId="16485"/>
    <cellStyle name="20% - Accent5 2 5 3 5 8" xfId="16486"/>
    <cellStyle name="20% - Accent5 2 5 3 5 9" xfId="16487"/>
    <cellStyle name="20% - Accent5 2 5 3 6" xfId="16488"/>
    <cellStyle name="20% - Accent5 2 5 3 6 2" xfId="16489"/>
    <cellStyle name="20% - Accent5 2 5 3 6 3" xfId="16490"/>
    <cellStyle name="20% - Accent5 2 5 3 7" xfId="16491"/>
    <cellStyle name="20% - Accent5 2 5 3 7 2" xfId="16492"/>
    <cellStyle name="20% - Accent5 2 5 3 8" xfId="16493"/>
    <cellStyle name="20% - Accent5 2 5 3 9" xfId="16494"/>
    <cellStyle name="20% - Accent5 2 5 4" xfId="16495"/>
    <cellStyle name="20% - Accent5 2 5 4 10" xfId="16496"/>
    <cellStyle name="20% - Accent5 2 5 4 11" xfId="16497"/>
    <cellStyle name="20% - Accent5 2 5 4 12" xfId="16498"/>
    <cellStyle name="20% - Accent5 2 5 4 2" xfId="16499"/>
    <cellStyle name="20% - Accent5 2 5 4 2 2" xfId="16500"/>
    <cellStyle name="20% - Accent5 2 5 4 2 2 2" xfId="16501"/>
    <cellStyle name="20% - Accent5 2 5 4 2 2 3" xfId="16502"/>
    <cellStyle name="20% - Accent5 2 5 4 2 3" xfId="16503"/>
    <cellStyle name="20% - Accent5 2 5 4 2 3 2" xfId="16504"/>
    <cellStyle name="20% - Accent5 2 5 4 2 4" xfId="16505"/>
    <cellStyle name="20% - Accent5 2 5 4 2 5" xfId="16506"/>
    <cellStyle name="20% - Accent5 2 5 4 2 6" xfId="16507"/>
    <cellStyle name="20% - Accent5 2 5 4 2 7" xfId="16508"/>
    <cellStyle name="20% - Accent5 2 5 4 2 8" xfId="16509"/>
    <cellStyle name="20% - Accent5 2 5 4 2 9" xfId="16510"/>
    <cellStyle name="20% - Accent5 2 5 4 3" xfId="16511"/>
    <cellStyle name="20% - Accent5 2 5 4 3 2" xfId="16512"/>
    <cellStyle name="20% - Accent5 2 5 4 3 2 2" xfId="16513"/>
    <cellStyle name="20% - Accent5 2 5 4 3 2 3" xfId="16514"/>
    <cellStyle name="20% - Accent5 2 5 4 3 3" xfId="16515"/>
    <cellStyle name="20% - Accent5 2 5 4 3 3 2" xfId="16516"/>
    <cellStyle name="20% - Accent5 2 5 4 3 4" xfId="16517"/>
    <cellStyle name="20% - Accent5 2 5 4 3 5" xfId="16518"/>
    <cellStyle name="20% - Accent5 2 5 4 3 6" xfId="16519"/>
    <cellStyle name="20% - Accent5 2 5 4 3 7" xfId="16520"/>
    <cellStyle name="20% - Accent5 2 5 4 3 8" xfId="16521"/>
    <cellStyle name="20% - Accent5 2 5 4 3 9" xfId="16522"/>
    <cellStyle name="20% - Accent5 2 5 4 4" xfId="16523"/>
    <cellStyle name="20% - Accent5 2 5 4 4 2" xfId="16524"/>
    <cellStyle name="20% - Accent5 2 5 4 4 2 2" xfId="16525"/>
    <cellStyle name="20% - Accent5 2 5 4 4 2 3" xfId="16526"/>
    <cellStyle name="20% - Accent5 2 5 4 4 3" xfId="16527"/>
    <cellStyle name="20% - Accent5 2 5 4 4 3 2" xfId="16528"/>
    <cellStyle name="20% - Accent5 2 5 4 4 4" xfId="16529"/>
    <cellStyle name="20% - Accent5 2 5 4 4 5" xfId="16530"/>
    <cellStyle name="20% - Accent5 2 5 4 4 6" xfId="16531"/>
    <cellStyle name="20% - Accent5 2 5 4 4 7" xfId="16532"/>
    <cellStyle name="20% - Accent5 2 5 4 4 8" xfId="16533"/>
    <cellStyle name="20% - Accent5 2 5 4 4 9" xfId="16534"/>
    <cellStyle name="20% - Accent5 2 5 4 5" xfId="16535"/>
    <cellStyle name="20% - Accent5 2 5 4 5 2" xfId="16536"/>
    <cellStyle name="20% - Accent5 2 5 4 5 3" xfId="16537"/>
    <cellStyle name="20% - Accent5 2 5 4 6" xfId="16538"/>
    <cellStyle name="20% - Accent5 2 5 4 6 2" xfId="16539"/>
    <cellStyle name="20% - Accent5 2 5 4 7" xfId="16540"/>
    <cellStyle name="20% - Accent5 2 5 4 8" xfId="16541"/>
    <cellStyle name="20% - Accent5 2 5 4 9" xfId="16542"/>
    <cellStyle name="20% - Accent5 2 5 5" xfId="16543"/>
    <cellStyle name="20% - Accent5 2 5 5 2" xfId="16544"/>
    <cellStyle name="20% - Accent5 2 5 5 2 2" xfId="16545"/>
    <cellStyle name="20% - Accent5 2 5 5 2 3" xfId="16546"/>
    <cellStyle name="20% - Accent5 2 5 5 3" xfId="16547"/>
    <cellStyle name="20% - Accent5 2 5 5 3 2" xfId="16548"/>
    <cellStyle name="20% - Accent5 2 5 5 4" xfId="16549"/>
    <cellStyle name="20% - Accent5 2 5 5 5" xfId="16550"/>
    <cellStyle name="20% - Accent5 2 5 5 6" xfId="16551"/>
    <cellStyle name="20% - Accent5 2 5 5 7" xfId="16552"/>
    <cellStyle name="20% - Accent5 2 5 5 8" xfId="16553"/>
    <cellStyle name="20% - Accent5 2 5 5 9" xfId="16554"/>
    <cellStyle name="20% - Accent5 2 5 6" xfId="16555"/>
    <cellStyle name="20% - Accent5 2 5 6 2" xfId="16556"/>
    <cellStyle name="20% - Accent5 2 5 6 2 2" xfId="16557"/>
    <cellStyle name="20% - Accent5 2 5 6 2 3" xfId="16558"/>
    <cellStyle name="20% - Accent5 2 5 6 3" xfId="16559"/>
    <cellStyle name="20% - Accent5 2 5 6 3 2" xfId="16560"/>
    <cellStyle name="20% - Accent5 2 5 6 4" xfId="16561"/>
    <cellStyle name="20% - Accent5 2 5 6 5" xfId="16562"/>
    <cellStyle name="20% - Accent5 2 5 6 6" xfId="16563"/>
    <cellStyle name="20% - Accent5 2 5 6 7" xfId="16564"/>
    <cellStyle name="20% - Accent5 2 5 6 8" xfId="16565"/>
    <cellStyle name="20% - Accent5 2 5 6 9" xfId="16566"/>
    <cellStyle name="20% - Accent5 2 5 7" xfId="16567"/>
    <cellStyle name="20% - Accent5 2 5 7 2" xfId="16568"/>
    <cellStyle name="20% - Accent5 2 5 7 2 2" xfId="16569"/>
    <cellStyle name="20% - Accent5 2 5 7 2 3" xfId="16570"/>
    <cellStyle name="20% - Accent5 2 5 7 3" xfId="16571"/>
    <cellStyle name="20% - Accent5 2 5 7 3 2" xfId="16572"/>
    <cellStyle name="20% - Accent5 2 5 7 4" xfId="16573"/>
    <cellStyle name="20% - Accent5 2 5 7 5" xfId="16574"/>
    <cellStyle name="20% - Accent5 2 5 7 6" xfId="16575"/>
    <cellStyle name="20% - Accent5 2 5 7 7" xfId="16576"/>
    <cellStyle name="20% - Accent5 2 5 7 8" xfId="16577"/>
    <cellStyle name="20% - Accent5 2 5 7 9" xfId="16578"/>
    <cellStyle name="20% - Accent5 2 5 8" xfId="16579"/>
    <cellStyle name="20% - Accent5 2 5 8 2" xfId="16580"/>
    <cellStyle name="20% - Accent5 2 5 8 3" xfId="16581"/>
    <cellStyle name="20% - Accent5 2 5 9" xfId="16582"/>
    <cellStyle name="20% - Accent5 2 5 9 2" xfId="16583"/>
    <cellStyle name="20% - Accent5 2 6" xfId="16584"/>
    <cellStyle name="20% - Accent5 2 6 10" xfId="16585"/>
    <cellStyle name="20% - Accent5 2 6 11" xfId="16586"/>
    <cellStyle name="20% - Accent5 2 6 12" xfId="16587"/>
    <cellStyle name="20% - Accent5 2 6 13" xfId="16588"/>
    <cellStyle name="20% - Accent5 2 6 14" xfId="16589"/>
    <cellStyle name="20% - Accent5 2 6 15" xfId="16590"/>
    <cellStyle name="20% - Accent5 2 6 2" xfId="16591"/>
    <cellStyle name="20% - Accent5 2 6 2 10" xfId="16592"/>
    <cellStyle name="20% - Accent5 2 6 2 11" xfId="16593"/>
    <cellStyle name="20% - Accent5 2 6 2 12" xfId="16594"/>
    <cellStyle name="20% - Accent5 2 6 2 13" xfId="16595"/>
    <cellStyle name="20% - Accent5 2 6 2 2" xfId="16596"/>
    <cellStyle name="20% - Accent5 2 6 2 2 10" xfId="16597"/>
    <cellStyle name="20% - Accent5 2 6 2 2 11" xfId="16598"/>
    <cellStyle name="20% - Accent5 2 6 2 2 12" xfId="16599"/>
    <cellStyle name="20% - Accent5 2 6 2 2 2" xfId="16600"/>
    <cellStyle name="20% - Accent5 2 6 2 2 2 2" xfId="16601"/>
    <cellStyle name="20% - Accent5 2 6 2 2 2 2 2" xfId="16602"/>
    <cellStyle name="20% - Accent5 2 6 2 2 2 2 3" xfId="16603"/>
    <cellStyle name="20% - Accent5 2 6 2 2 2 3" xfId="16604"/>
    <cellStyle name="20% - Accent5 2 6 2 2 2 3 2" xfId="16605"/>
    <cellStyle name="20% - Accent5 2 6 2 2 2 4" xfId="16606"/>
    <cellStyle name="20% - Accent5 2 6 2 2 2 5" xfId="16607"/>
    <cellStyle name="20% - Accent5 2 6 2 2 2 6" xfId="16608"/>
    <cellStyle name="20% - Accent5 2 6 2 2 2 7" xfId="16609"/>
    <cellStyle name="20% - Accent5 2 6 2 2 2 8" xfId="16610"/>
    <cellStyle name="20% - Accent5 2 6 2 2 2 9" xfId="16611"/>
    <cellStyle name="20% - Accent5 2 6 2 2 3" xfId="16612"/>
    <cellStyle name="20% - Accent5 2 6 2 2 3 2" xfId="16613"/>
    <cellStyle name="20% - Accent5 2 6 2 2 3 2 2" xfId="16614"/>
    <cellStyle name="20% - Accent5 2 6 2 2 3 2 3" xfId="16615"/>
    <cellStyle name="20% - Accent5 2 6 2 2 3 3" xfId="16616"/>
    <cellStyle name="20% - Accent5 2 6 2 2 3 3 2" xfId="16617"/>
    <cellStyle name="20% - Accent5 2 6 2 2 3 4" xfId="16618"/>
    <cellStyle name="20% - Accent5 2 6 2 2 3 5" xfId="16619"/>
    <cellStyle name="20% - Accent5 2 6 2 2 3 6" xfId="16620"/>
    <cellStyle name="20% - Accent5 2 6 2 2 3 7" xfId="16621"/>
    <cellStyle name="20% - Accent5 2 6 2 2 3 8" xfId="16622"/>
    <cellStyle name="20% - Accent5 2 6 2 2 3 9" xfId="16623"/>
    <cellStyle name="20% - Accent5 2 6 2 2 4" xfId="16624"/>
    <cellStyle name="20% - Accent5 2 6 2 2 4 2" xfId="16625"/>
    <cellStyle name="20% - Accent5 2 6 2 2 4 2 2" xfId="16626"/>
    <cellStyle name="20% - Accent5 2 6 2 2 4 2 3" xfId="16627"/>
    <cellStyle name="20% - Accent5 2 6 2 2 4 3" xfId="16628"/>
    <cellStyle name="20% - Accent5 2 6 2 2 4 3 2" xfId="16629"/>
    <cellStyle name="20% - Accent5 2 6 2 2 4 4" xfId="16630"/>
    <cellStyle name="20% - Accent5 2 6 2 2 4 5" xfId="16631"/>
    <cellStyle name="20% - Accent5 2 6 2 2 4 6" xfId="16632"/>
    <cellStyle name="20% - Accent5 2 6 2 2 4 7" xfId="16633"/>
    <cellStyle name="20% - Accent5 2 6 2 2 4 8" xfId="16634"/>
    <cellStyle name="20% - Accent5 2 6 2 2 4 9" xfId="16635"/>
    <cellStyle name="20% - Accent5 2 6 2 2 5" xfId="16636"/>
    <cellStyle name="20% - Accent5 2 6 2 2 5 2" xfId="16637"/>
    <cellStyle name="20% - Accent5 2 6 2 2 5 3" xfId="16638"/>
    <cellStyle name="20% - Accent5 2 6 2 2 6" xfId="16639"/>
    <cellStyle name="20% - Accent5 2 6 2 2 6 2" xfId="16640"/>
    <cellStyle name="20% - Accent5 2 6 2 2 7" xfId="16641"/>
    <cellStyle name="20% - Accent5 2 6 2 2 8" xfId="16642"/>
    <cellStyle name="20% - Accent5 2 6 2 2 9" xfId="16643"/>
    <cellStyle name="20% - Accent5 2 6 2 3" xfId="16644"/>
    <cellStyle name="20% - Accent5 2 6 2 3 2" xfId="16645"/>
    <cellStyle name="20% - Accent5 2 6 2 3 2 2" xfId="16646"/>
    <cellStyle name="20% - Accent5 2 6 2 3 2 3" xfId="16647"/>
    <cellStyle name="20% - Accent5 2 6 2 3 3" xfId="16648"/>
    <cellStyle name="20% - Accent5 2 6 2 3 3 2" xfId="16649"/>
    <cellStyle name="20% - Accent5 2 6 2 3 4" xfId="16650"/>
    <cellStyle name="20% - Accent5 2 6 2 3 5" xfId="16651"/>
    <cellStyle name="20% - Accent5 2 6 2 3 6" xfId="16652"/>
    <cellStyle name="20% - Accent5 2 6 2 3 7" xfId="16653"/>
    <cellStyle name="20% - Accent5 2 6 2 3 8" xfId="16654"/>
    <cellStyle name="20% - Accent5 2 6 2 3 9" xfId="16655"/>
    <cellStyle name="20% - Accent5 2 6 2 4" xfId="16656"/>
    <cellStyle name="20% - Accent5 2 6 2 4 2" xfId="16657"/>
    <cellStyle name="20% - Accent5 2 6 2 4 2 2" xfId="16658"/>
    <cellStyle name="20% - Accent5 2 6 2 4 2 3" xfId="16659"/>
    <cellStyle name="20% - Accent5 2 6 2 4 3" xfId="16660"/>
    <cellStyle name="20% - Accent5 2 6 2 4 3 2" xfId="16661"/>
    <cellStyle name="20% - Accent5 2 6 2 4 4" xfId="16662"/>
    <cellStyle name="20% - Accent5 2 6 2 4 5" xfId="16663"/>
    <cellStyle name="20% - Accent5 2 6 2 4 6" xfId="16664"/>
    <cellStyle name="20% - Accent5 2 6 2 4 7" xfId="16665"/>
    <cellStyle name="20% - Accent5 2 6 2 4 8" xfId="16666"/>
    <cellStyle name="20% - Accent5 2 6 2 4 9" xfId="16667"/>
    <cellStyle name="20% - Accent5 2 6 2 5" xfId="16668"/>
    <cellStyle name="20% - Accent5 2 6 2 5 2" xfId="16669"/>
    <cellStyle name="20% - Accent5 2 6 2 5 2 2" xfId="16670"/>
    <cellStyle name="20% - Accent5 2 6 2 5 2 3" xfId="16671"/>
    <cellStyle name="20% - Accent5 2 6 2 5 3" xfId="16672"/>
    <cellStyle name="20% - Accent5 2 6 2 5 3 2" xfId="16673"/>
    <cellStyle name="20% - Accent5 2 6 2 5 4" xfId="16674"/>
    <cellStyle name="20% - Accent5 2 6 2 5 5" xfId="16675"/>
    <cellStyle name="20% - Accent5 2 6 2 5 6" xfId="16676"/>
    <cellStyle name="20% - Accent5 2 6 2 5 7" xfId="16677"/>
    <cellStyle name="20% - Accent5 2 6 2 5 8" xfId="16678"/>
    <cellStyle name="20% - Accent5 2 6 2 5 9" xfId="16679"/>
    <cellStyle name="20% - Accent5 2 6 2 6" xfId="16680"/>
    <cellStyle name="20% - Accent5 2 6 2 6 2" xfId="16681"/>
    <cellStyle name="20% - Accent5 2 6 2 6 3" xfId="16682"/>
    <cellStyle name="20% - Accent5 2 6 2 7" xfId="16683"/>
    <cellStyle name="20% - Accent5 2 6 2 7 2" xfId="16684"/>
    <cellStyle name="20% - Accent5 2 6 2 8" xfId="16685"/>
    <cellStyle name="20% - Accent5 2 6 2 9" xfId="16686"/>
    <cellStyle name="20% - Accent5 2 6 3" xfId="16687"/>
    <cellStyle name="20% - Accent5 2 6 3 10" xfId="16688"/>
    <cellStyle name="20% - Accent5 2 6 3 11" xfId="16689"/>
    <cellStyle name="20% - Accent5 2 6 3 12" xfId="16690"/>
    <cellStyle name="20% - Accent5 2 6 3 13" xfId="16691"/>
    <cellStyle name="20% - Accent5 2 6 3 2" xfId="16692"/>
    <cellStyle name="20% - Accent5 2 6 3 2 10" xfId="16693"/>
    <cellStyle name="20% - Accent5 2 6 3 2 11" xfId="16694"/>
    <cellStyle name="20% - Accent5 2 6 3 2 12" xfId="16695"/>
    <cellStyle name="20% - Accent5 2 6 3 2 2" xfId="16696"/>
    <cellStyle name="20% - Accent5 2 6 3 2 2 2" xfId="16697"/>
    <cellStyle name="20% - Accent5 2 6 3 2 2 2 2" xfId="16698"/>
    <cellStyle name="20% - Accent5 2 6 3 2 2 2 3" xfId="16699"/>
    <cellStyle name="20% - Accent5 2 6 3 2 2 3" xfId="16700"/>
    <cellStyle name="20% - Accent5 2 6 3 2 2 3 2" xfId="16701"/>
    <cellStyle name="20% - Accent5 2 6 3 2 2 4" xfId="16702"/>
    <cellStyle name="20% - Accent5 2 6 3 2 2 5" xfId="16703"/>
    <cellStyle name="20% - Accent5 2 6 3 2 2 6" xfId="16704"/>
    <cellStyle name="20% - Accent5 2 6 3 2 2 7" xfId="16705"/>
    <cellStyle name="20% - Accent5 2 6 3 2 2 8" xfId="16706"/>
    <cellStyle name="20% - Accent5 2 6 3 2 2 9" xfId="16707"/>
    <cellStyle name="20% - Accent5 2 6 3 2 3" xfId="16708"/>
    <cellStyle name="20% - Accent5 2 6 3 2 3 2" xfId="16709"/>
    <cellStyle name="20% - Accent5 2 6 3 2 3 2 2" xfId="16710"/>
    <cellStyle name="20% - Accent5 2 6 3 2 3 2 3" xfId="16711"/>
    <cellStyle name="20% - Accent5 2 6 3 2 3 3" xfId="16712"/>
    <cellStyle name="20% - Accent5 2 6 3 2 3 3 2" xfId="16713"/>
    <cellStyle name="20% - Accent5 2 6 3 2 3 4" xfId="16714"/>
    <cellStyle name="20% - Accent5 2 6 3 2 3 5" xfId="16715"/>
    <cellStyle name="20% - Accent5 2 6 3 2 3 6" xfId="16716"/>
    <cellStyle name="20% - Accent5 2 6 3 2 3 7" xfId="16717"/>
    <cellStyle name="20% - Accent5 2 6 3 2 3 8" xfId="16718"/>
    <cellStyle name="20% - Accent5 2 6 3 2 3 9" xfId="16719"/>
    <cellStyle name="20% - Accent5 2 6 3 2 4" xfId="16720"/>
    <cellStyle name="20% - Accent5 2 6 3 2 4 2" xfId="16721"/>
    <cellStyle name="20% - Accent5 2 6 3 2 4 2 2" xfId="16722"/>
    <cellStyle name="20% - Accent5 2 6 3 2 4 2 3" xfId="16723"/>
    <cellStyle name="20% - Accent5 2 6 3 2 4 3" xfId="16724"/>
    <cellStyle name="20% - Accent5 2 6 3 2 4 3 2" xfId="16725"/>
    <cellStyle name="20% - Accent5 2 6 3 2 4 4" xfId="16726"/>
    <cellStyle name="20% - Accent5 2 6 3 2 4 5" xfId="16727"/>
    <cellStyle name="20% - Accent5 2 6 3 2 4 6" xfId="16728"/>
    <cellStyle name="20% - Accent5 2 6 3 2 4 7" xfId="16729"/>
    <cellStyle name="20% - Accent5 2 6 3 2 4 8" xfId="16730"/>
    <cellStyle name="20% - Accent5 2 6 3 2 4 9" xfId="16731"/>
    <cellStyle name="20% - Accent5 2 6 3 2 5" xfId="16732"/>
    <cellStyle name="20% - Accent5 2 6 3 2 5 2" xfId="16733"/>
    <cellStyle name="20% - Accent5 2 6 3 2 5 3" xfId="16734"/>
    <cellStyle name="20% - Accent5 2 6 3 2 6" xfId="16735"/>
    <cellStyle name="20% - Accent5 2 6 3 2 6 2" xfId="16736"/>
    <cellStyle name="20% - Accent5 2 6 3 2 7" xfId="16737"/>
    <cellStyle name="20% - Accent5 2 6 3 2 8" xfId="16738"/>
    <cellStyle name="20% - Accent5 2 6 3 2 9" xfId="16739"/>
    <cellStyle name="20% - Accent5 2 6 3 3" xfId="16740"/>
    <cellStyle name="20% - Accent5 2 6 3 3 2" xfId="16741"/>
    <cellStyle name="20% - Accent5 2 6 3 3 2 2" xfId="16742"/>
    <cellStyle name="20% - Accent5 2 6 3 3 2 3" xfId="16743"/>
    <cellStyle name="20% - Accent5 2 6 3 3 3" xfId="16744"/>
    <cellStyle name="20% - Accent5 2 6 3 3 3 2" xfId="16745"/>
    <cellStyle name="20% - Accent5 2 6 3 3 4" xfId="16746"/>
    <cellStyle name="20% - Accent5 2 6 3 3 5" xfId="16747"/>
    <cellStyle name="20% - Accent5 2 6 3 3 6" xfId="16748"/>
    <cellStyle name="20% - Accent5 2 6 3 3 7" xfId="16749"/>
    <cellStyle name="20% - Accent5 2 6 3 3 8" xfId="16750"/>
    <cellStyle name="20% - Accent5 2 6 3 3 9" xfId="16751"/>
    <cellStyle name="20% - Accent5 2 6 3 4" xfId="16752"/>
    <cellStyle name="20% - Accent5 2 6 3 4 2" xfId="16753"/>
    <cellStyle name="20% - Accent5 2 6 3 4 2 2" xfId="16754"/>
    <cellStyle name="20% - Accent5 2 6 3 4 2 3" xfId="16755"/>
    <cellStyle name="20% - Accent5 2 6 3 4 3" xfId="16756"/>
    <cellStyle name="20% - Accent5 2 6 3 4 3 2" xfId="16757"/>
    <cellStyle name="20% - Accent5 2 6 3 4 4" xfId="16758"/>
    <cellStyle name="20% - Accent5 2 6 3 4 5" xfId="16759"/>
    <cellStyle name="20% - Accent5 2 6 3 4 6" xfId="16760"/>
    <cellStyle name="20% - Accent5 2 6 3 4 7" xfId="16761"/>
    <cellStyle name="20% - Accent5 2 6 3 4 8" xfId="16762"/>
    <cellStyle name="20% - Accent5 2 6 3 4 9" xfId="16763"/>
    <cellStyle name="20% - Accent5 2 6 3 5" xfId="16764"/>
    <cellStyle name="20% - Accent5 2 6 3 5 2" xfId="16765"/>
    <cellStyle name="20% - Accent5 2 6 3 5 2 2" xfId="16766"/>
    <cellStyle name="20% - Accent5 2 6 3 5 2 3" xfId="16767"/>
    <cellStyle name="20% - Accent5 2 6 3 5 3" xfId="16768"/>
    <cellStyle name="20% - Accent5 2 6 3 5 3 2" xfId="16769"/>
    <cellStyle name="20% - Accent5 2 6 3 5 4" xfId="16770"/>
    <cellStyle name="20% - Accent5 2 6 3 5 5" xfId="16771"/>
    <cellStyle name="20% - Accent5 2 6 3 5 6" xfId="16772"/>
    <cellStyle name="20% - Accent5 2 6 3 5 7" xfId="16773"/>
    <cellStyle name="20% - Accent5 2 6 3 5 8" xfId="16774"/>
    <cellStyle name="20% - Accent5 2 6 3 5 9" xfId="16775"/>
    <cellStyle name="20% - Accent5 2 6 3 6" xfId="16776"/>
    <cellStyle name="20% - Accent5 2 6 3 6 2" xfId="16777"/>
    <cellStyle name="20% - Accent5 2 6 3 6 3" xfId="16778"/>
    <cellStyle name="20% - Accent5 2 6 3 7" xfId="16779"/>
    <cellStyle name="20% - Accent5 2 6 3 7 2" xfId="16780"/>
    <cellStyle name="20% - Accent5 2 6 3 8" xfId="16781"/>
    <cellStyle name="20% - Accent5 2 6 3 9" xfId="16782"/>
    <cellStyle name="20% - Accent5 2 6 4" xfId="16783"/>
    <cellStyle name="20% - Accent5 2 6 4 10" xfId="16784"/>
    <cellStyle name="20% - Accent5 2 6 4 11" xfId="16785"/>
    <cellStyle name="20% - Accent5 2 6 4 12" xfId="16786"/>
    <cellStyle name="20% - Accent5 2 6 4 2" xfId="16787"/>
    <cellStyle name="20% - Accent5 2 6 4 2 2" xfId="16788"/>
    <cellStyle name="20% - Accent5 2 6 4 2 2 2" xfId="16789"/>
    <cellStyle name="20% - Accent5 2 6 4 2 2 3" xfId="16790"/>
    <cellStyle name="20% - Accent5 2 6 4 2 3" xfId="16791"/>
    <cellStyle name="20% - Accent5 2 6 4 2 3 2" xfId="16792"/>
    <cellStyle name="20% - Accent5 2 6 4 2 4" xfId="16793"/>
    <cellStyle name="20% - Accent5 2 6 4 2 5" xfId="16794"/>
    <cellStyle name="20% - Accent5 2 6 4 2 6" xfId="16795"/>
    <cellStyle name="20% - Accent5 2 6 4 2 7" xfId="16796"/>
    <cellStyle name="20% - Accent5 2 6 4 2 8" xfId="16797"/>
    <cellStyle name="20% - Accent5 2 6 4 2 9" xfId="16798"/>
    <cellStyle name="20% - Accent5 2 6 4 3" xfId="16799"/>
    <cellStyle name="20% - Accent5 2 6 4 3 2" xfId="16800"/>
    <cellStyle name="20% - Accent5 2 6 4 3 2 2" xfId="16801"/>
    <cellStyle name="20% - Accent5 2 6 4 3 2 3" xfId="16802"/>
    <cellStyle name="20% - Accent5 2 6 4 3 3" xfId="16803"/>
    <cellStyle name="20% - Accent5 2 6 4 3 3 2" xfId="16804"/>
    <cellStyle name="20% - Accent5 2 6 4 3 4" xfId="16805"/>
    <cellStyle name="20% - Accent5 2 6 4 3 5" xfId="16806"/>
    <cellStyle name="20% - Accent5 2 6 4 3 6" xfId="16807"/>
    <cellStyle name="20% - Accent5 2 6 4 3 7" xfId="16808"/>
    <cellStyle name="20% - Accent5 2 6 4 3 8" xfId="16809"/>
    <cellStyle name="20% - Accent5 2 6 4 3 9" xfId="16810"/>
    <cellStyle name="20% - Accent5 2 6 4 4" xfId="16811"/>
    <cellStyle name="20% - Accent5 2 6 4 4 2" xfId="16812"/>
    <cellStyle name="20% - Accent5 2 6 4 4 2 2" xfId="16813"/>
    <cellStyle name="20% - Accent5 2 6 4 4 2 3" xfId="16814"/>
    <cellStyle name="20% - Accent5 2 6 4 4 3" xfId="16815"/>
    <cellStyle name="20% - Accent5 2 6 4 4 3 2" xfId="16816"/>
    <cellStyle name="20% - Accent5 2 6 4 4 4" xfId="16817"/>
    <cellStyle name="20% - Accent5 2 6 4 4 5" xfId="16818"/>
    <cellStyle name="20% - Accent5 2 6 4 4 6" xfId="16819"/>
    <cellStyle name="20% - Accent5 2 6 4 4 7" xfId="16820"/>
    <cellStyle name="20% - Accent5 2 6 4 4 8" xfId="16821"/>
    <cellStyle name="20% - Accent5 2 6 4 4 9" xfId="16822"/>
    <cellStyle name="20% - Accent5 2 6 4 5" xfId="16823"/>
    <cellStyle name="20% - Accent5 2 6 4 5 2" xfId="16824"/>
    <cellStyle name="20% - Accent5 2 6 4 5 3" xfId="16825"/>
    <cellStyle name="20% - Accent5 2 6 4 6" xfId="16826"/>
    <cellStyle name="20% - Accent5 2 6 4 6 2" xfId="16827"/>
    <cellStyle name="20% - Accent5 2 6 4 7" xfId="16828"/>
    <cellStyle name="20% - Accent5 2 6 4 8" xfId="16829"/>
    <cellStyle name="20% - Accent5 2 6 4 9" xfId="16830"/>
    <cellStyle name="20% - Accent5 2 6 5" xfId="16831"/>
    <cellStyle name="20% - Accent5 2 6 5 2" xfId="16832"/>
    <cellStyle name="20% - Accent5 2 6 5 2 2" xfId="16833"/>
    <cellStyle name="20% - Accent5 2 6 5 2 3" xfId="16834"/>
    <cellStyle name="20% - Accent5 2 6 5 3" xfId="16835"/>
    <cellStyle name="20% - Accent5 2 6 5 3 2" xfId="16836"/>
    <cellStyle name="20% - Accent5 2 6 5 4" xfId="16837"/>
    <cellStyle name="20% - Accent5 2 6 5 5" xfId="16838"/>
    <cellStyle name="20% - Accent5 2 6 5 6" xfId="16839"/>
    <cellStyle name="20% - Accent5 2 6 5 7" xfId="16840"/>
    <cellStyle name="20% - Accent5 2 6 5 8" xfId="16841"/>
    <cellStyle name="20% - Accent5 2 6 5 9" xfId="16842"/>
    <cellStyle name="20% - Accent5 2 6 6" xfId="16843"/>
    <cellStyle name="20% - Accent5 2 6 6 2" xfId="16844"/>
    <cellStyle name="20% - Accent5 2 6 6 2 2" xfId="16845"/>
    <cellStyle name="20% - Accent5 2 6 6 2 3" xfId="16846"/>
    <cellStyle name="20% - Accent5 2 6 6 3" xfId="16847"/>
    <cellStyle name="20% - Accent5 2 6 6 3 2" xfId="16848"/>
    <cellStyle name="20% - Accent5 2 6 6 4" xfId="16849"/>
    <cellStyle name="20% - Accent5 2 6 6 5" xfId="16850"/>
    <cellStyle name="20% - Accent5 2 6 6 6" xfId="16851"/>
    <cellStyle name="20% - Accent5 2 6 6 7" xfId="16852"/>
    <cellStyle name="20% - Accent5 2 6 6 8" xfId="16853"/>
    <cellStyle name="20% - Accent5 2 6 6 9" xfId="16854"/>
    <cellStyle name="20% - Accent5 2 6 7" xfId="16855"/>
    <cellStyle name="20% - Accent5 2 6 7 2" xfId="16856"/>
    <cellStyle name="20% - Accent5 2 6 7 2 2" xfId="16857"/>
    <cellStyle name="20% - Accent5 2 6 7 2 3" xfId="16858"/>
    <cellStyle name="20% - Accent5 2 6 7 3" xfId="16859"/>
    <cellStyle name="20% - Accent5 2 6 7 3 2" xfId="16860"/>
    <cellStyle name="20% - Accent5 2 6 7 4" xfId="16861"/>
    <cellStyle name="20% - Accent5 2 6 7 5" xfId="16862"/>
    <cellStyle name="20% - Accent5 2 6 7 6" xfId="16863"/>
    <cellStyle name="20% - Accent5 2 6 7 7" xfId="16864"/>
    <cellStyle name="20% - Accent5 2 6 7 8" xfId="16865"/>
    <cellStyle name="20% - Accent5 2 6 7 9" xfId="16866"/>
    <cellStyle name="20% - Accent5 2 6 8" xfId="16867"/>
    <cellStyle name="20% - Accent5 2 6 8 2" xfId="16868"/>
    <cellStyle name="20% - Accent5 2 6 8 3" xfId="16869"/>
    <cellStyle name="20% - Accent5 2 6 9" xfId="16870"/>
    <cellStyle name="20% - Accent5 2 6 9 2" xfId="16871"/>
    <cellStyle name="20% - Accent5 2 7" xfId="16872"/>
    <cellStyle name="20% - Accent5 2 7 10" xfId="16873"/>
    <cellStyle name="20% - Accent5 2 7 11" xfId="16874"/>
    <cellStyle name="20% - Accent5 2 7 12" xfId="16875"/>
    <cellStyle name="20% - Accent5 2 7 13" xfId="16876"/>
    <cellStyle name="20% - Accent5 2 7 2" xfId="16877"/>
    <cellStyle name="20% - Accent5 2 7 2 10" xfId="16878"/>
    <cellStyle name="20% - Accent5 2 7 2 11" xfId="16879"/>
    <cellStyle name="20% - Accent5 2 7 2 12" xfId="16880"/>
    <cellStyle name="20% - Accent5 2 7 2 2" xfId="16881"/>
    <cellStyle name="20% - Accent5 2 7 2 2 2" xfId="16882"/>
    <cellStyle name="20% - Accent5 2 7 2 2 2 2" xfId="16883"/>
    <cellStyle name="20% - Accent5 2 7 2 2 2 3" xfId="16884"/>
    <cellStyle name="20% - Accent5 2 7 2 2 3" xfId="16885"/>
    <cellStyle name="20% - Accent5 2 7 2 2 3 2" xfId="16886"/>
    <cellStyle name="20% - Accent5 2 7 2 2 4" xfId="16887"/>
    <cellStyle name="20% - Accent5 2 7 2 2 5" xfId="16888"/>
    <cellStyle name="20% - Accent5 2 7 2 2 6" xfId="16889"/>
    <cellStyle name="20% - Accent5 2 7 2 2 7" xfId="16890"/>
    <cellStyle name="20% - Accent5 2 7 2 2 8" xfId="16891"/>
    <cellStyle name="20% - Accent5 2 7 2 2 9" xfId="16892"/>
    <cellStyle name="20% - Accent5 2 7 2 3" xfId="16893"/>
    <cellStyle name="20% - Accent5 2 7 2 3 2" xfId="16894"/>
    <cellStyle name="20% - Accent5 2 7 2 3 2 2" xfId="16895"/>
    <cellStyle name="20% - Accent5 2 7 2 3 2 3" xfId="16896"/>
    <cellStyle name="20% - Accent5 2 7 2 3 3" xfId="16897"/>
    <cellStyle name="20% - Accent5 2 7 2 3 3 2" xfId="16898"/>
    <cellStyle name="20% - Accent5 2 7 2 3 4" xfId="16899"/>
    <cellStyle name="20% - Accent5 2 7 2 3 5" xfId="16900"/>
    <cellStyle name="20% - Accent5 2 7 2 3 6" xfId="16901"/>
    <cellStyle name="20% - Accent5 2 7 2 3 7" xfId="16902"/>
    <cellStyle name="20% - Accent5 2 7 2 3 8" xfId="16903"/>
    <cellStyle name="20% - Accent5 2 7 2 3 9" xfId="16904"/>
    <cellStyle name="20% - Accent5 2 7 2 4" xfId="16905"/>
    <cellStyle name="20% - Accent5 2 7 2 4 2" xfId="16906"/>
    <cellStyle name="20% - Accent5 2 7 2 4 2 2" xfId="16907"/>
    <cellStyle name="20% - Accent5 2 7 2 4 2 3" xfId="16908"/>
    <cellStyle name="20% - Accent5 2 7 2 4 3" xfId="16909"/>
    <cellStyle name="20% - Accent5 2 7 2 4 3 2" xfId="16910"/>
    <cellStyle name="20% - Accent5 2 7 2 4 4" xfId="16911"/>
    <cellStyle name="20% - Accent5 2 7 2 4 5" xfId="16912"/>
    <cellStyle name="20% - Accent5 2 7 2 4 6" xfId="16913"/>
    <cellStyle name="20% - Accent5 2 7 2 4 7" xfId="16914"/>
    <cellStyle name="20% - Accent5 2 7 2 4 8" xfId="16915"/>
    <cellStyle name="20% - Accent5 2 7 2 4 9" xfId="16916"/>
    <cellStyle name="20% - Accent5 2 7 2 5" xfId="16917"/>
    <cellStyle name="20% - Accent5 2 7 2 5 2" xfId="16918"/>
    <cellStyle name="20% - Accent5 2 7 2 5 3" xfId="16919"/>
    <cellStyle name="20% - Accent5 2 7 2 6" xfId="16920"/>
    <cellStyle name="20% - Accent5 2 7 2 6 2" xfId="16921"/>
    <cellStyle name="20% - Accent5 2 7 2 7" xfId="16922"/>
    <cellStyle name="20% - Accent5 2 7 2 8" xfId="16923"/>
    <cellStyle name="20% - Accent5 2 7 2 9" xfId="16924"/>
    <cellStyle name="20% - Accent5 2 7 3" xfId="16925"/>
    <cellStyle name="20% - Accent5 2 7 3 2" xfId="16926"/>
    <cellStyle name="20% - Accent5 2 7 3 2 2" xfId="16927"/>
    <cellStyle name="20% - Accent5 2 7 3 2 3" xfId="16928"/>
    <cellStyle name="20% - Accent5 2 7 3 3" xfId="16929"/>
    <cellStyle name="20% - Accent5 2 7 3 3 2" xfId="16930"/>
    <cellStyle name="20% - Accent5 2 7 3 4" xfId="16931"/>
    <cellStyle name="20% - Accent5 2 7 3 5" xfId="16932"/>
    <cellStyle name="20% - Accent5 2 7 3 6" xfId="16933"/>
    <cellStyle name="20% - Accent5 2 7 3 7" xfId="16934"/>
    <cellStyle name="20% - Accent5 2 7 3 8" xfId="16935"/>
    <cellStyle name="20% - Accent5 2 7 3 9" xfId="16936"/>
    <cellStyle name="20% - Accent5 2 7 4" xfId="16937"/>
    <cellStyle name="20% - Accent5 2 7 4 2" xfId="16938"/>
    <cellStyle name="20% - Accent5 2 7 4 2 2" xfId="16939"/>
    <cellStyle name="20% - Accent5 2 7 4 2 3" xfId="16940"/>
    <cellStyle name="20% - Accent5 2 7 4 3" xfId="16941"/>
    <cellStyle name="20% - Accent5 2 7 4 3 2" xfId="16942"/>
    <cellStyle name="20% - Accent5 2 7 4 4" xfId="16943"/>
    <cellStyle name="20% - Accent5 2 7 4 5" xfId="16944"/>
    <cellStyle name="20% - Accent5 2 7 4 6" xfId="16945"/>
    <cellStyle name="20% - Accent5 2 7 4 7" xfId="16946"/>
    <cellStyle name="20% - Accent5 2 7 4 8" xfId="16947"/>
    <cellStyle name="20% - Accent5 2 7 4 9" xfId="16948"/>
    <cellStyle name="20% - Accent5 2 7 5" xfId="16949"/>
    <cellStyle name="20% - Accent5 2 7 5 2" xfId="16950"/>
    <cellStyle name="20% - Accent5 2 7 5 2 2" xfId="16951"/>
    <cellStyle name="20% - Accent5 2 7 5 2 3" xfId="16952"/>
    <cellStyle name="20% - Accent5 2 7 5 3" xfId="16953"/>
    <cellStyle name="20% - Accent5 2 7 5 3 2" xfId="16954"/>
    <cellStyle name="20% - Accent5 2 7 5 4" xfId="16955"/>
    <cellStyle name="20% - Accent5 2 7 5 5" xfId="16956"/>
    <cellStyle name="20% - Accent5 2 7 5 6" xfId="16957"/>
    <cellStyle name="20% - Accent5 2 7 5 7" xfId="16958"/>
    <cellStyle name="20% - Accent5 2 7 5 8" xfId="16959"/>
    <cellStyle name="20% - Accent5 2 7 5 9" xfId="16960"/>
    <cellStyle name="20% - Accent5 2 7 6" xfId="16961"/>
    <cellStyle name="20% - Accent5 2 7 6 2" xfId="16962"/>
    <cellStyle name="20% - Accent5 2 7 6 3" xfId="16963"/>
    <cellStyle name="20% - Accent5 2 7 7" xfId="16964"/>
    <cellStyle name="20% - Accent5 2 7 7 2" xfId="16965"/>
    <cellStyle name="20% - Accent5 2 7 8" xfId="16966"/>
    <cellStyle name="20% - Accent5 2 7 9" xfId="16967"/>
    <cellStyle name="20% - Accent5 2 8" xfId="16968"/>
    <cellStyle name="20% - Accent5 2 8 10" xfId="16969"/>
    <cellStyle name="20% - Accent5 2 8 11" xfId="16970"/>
    <cellStyle name="20% - Accent5 2 8 12" xfId="16971"/>
    <cellStyle name="20% - Accent5 2 8 13" xfId="16972"/>
    <cellStyle name="20% - Accent5 2 8 2" xfId="16973"/>
    <cellStyle name="20% - Accent5 2 8 2 10" xfId="16974"/>
    <cellStyle name="20% - Accent5 2 8 2 11" xfId="16975"/>
    <cellStyle name="20% - Accent5 2 8 2 12" xfId="16976"/>
    <cellStyle name="20% - Accent5 2 8 2 2" xfId="16977"/>
    <cellStyle name="20% - Accent5 2 8 2 2 2" xfId="16978"/>
    <cellStyle name="20% - Accent5 2 8 2 2 2 2" xfId="16979"/>
    <cellStyle name="20% - Accent5 2 8 2 2 2 3" xfId="16980"/>
    <cellStyle name="20% - Accent5 2 8 2 2 3" xfId="16981"/>
    <cellStyle name="20% - Accent5 2 8 2 2 3 2" xfId="16982"/>
    <cellStyle name="20% - Accent5 2 8 2 2 4" xfId="16983"/>
    <cellStyle name="20% - Accent5 2 8 2 2 5" xfId="16984"/>
    <cellStyle name="20% - Accent5 2 8 2 2 6" xfId="16985"/>
    <cellStyle name="20% - Accent5 2 8 2 2 7" xfId="16986"/>
    <cellStyle name="20% - Accent5 2 8 2 2 8" xfId="16987"/>
    <cellStyle name="20% - Accent5 2 8 2 2 9" xfId="16988"/>
    <cellStyle name="20% - Accent5 2 8 2 3" xfId="16989"/>
    <cellStyle name="20% - Accent5 2 8 2 3 2" xfId="16990"/>
    <cellStyle name="20% - Accent5 2 8 2 3 2 2" xfId="16991"/>
    <cellStyle name="20% - Accent5 2 8 2 3 2 3" xfId="16992"/>
    <cellStyle name="20% - Accent5 2 8 2 3 3" xfId="16993"/>
    <cellStyle name="20% - Accent5 2 8 2 3 3 2" xfId="16994"/>
    <cellStyle name="20% - Accent5 2 8 2 3 4" xfId="16995"/>
    <cellStyle name="20% - Accent5 2 8 2 3 5" xfId="16996"/>
    <cellStyle name="20% - Accent5 2 8 2 3 6" xfId="16997"/>
    <cellStyle name="20% - Accent5 2 8 2 3 7" xfId="16998"/>
    <cellStyle name="20% - Accent5 2 8 2 3 8" xfId="16999"/>
    <cellStyle name="20% - Accent5 2 8 2 3 9" xfId="17000"/>
    <cellStyle name="20% - Accent5 2 8 2 4" xfId="17001"/>
    <cellStyle name="20% - Accent5 2 8 2 4 2" xfId="17002"/>
    <cellStyle name="20% - Accent5 2 8 2 4 2 2" xfId="17003"/>
    <cellStyle name="20% - Accent5 2 8 2 4 2 3" xfId="17004"/>
    <cellStyle name="20% - Accent5 2 8 2 4 3" xfId="17005"/>
    <cellStyle name="20% - Accent5 2 8 2 4 3 2" xfId="17006"/>
    <cellStyle name="20% - Accent5 2 8 2 4 4" xfId="17007"/>
    <cellStyle name="20% - Accent5 2 8 2 4 5" xfId="17008"/>
    <cellStyle name="20% - Accent5 2 8 2 4 6" xfId="17009"/>
    <cellStyle name="20% - Accent5 2 8 2 4 7" xfId="17010"/>
    <cellStyle name="20% - Accent5 2 8 2 4 8" xfId="17011"/>
    <cellStyle name="20% - Accent5 2 8 2 4 9" xfId="17012"/>
    <cellStyle name="20% - Accent5 2 8 2 5" xfId="17013"/>
    <cellStyle name="20% - Accent5 2 8 2 5 2" xfId="17014"/>
    <cellStyle name="20% - Accent5 2 8 2 5 3" xfId="17015"/>
    <cellStyle name="20% - Accent5 2 8 2 6" xfId="17016"/>
    <cellStyle name="20% - Accent5 2 8 2 6 2" xfId="17017"/>
    <cellStyle name="20% - Accent5 2 8 2 7" xfId="17018"/>
    <cellStyle name="20% - Accent5 2 8 2 8" xfId="17019"/>
    <cellStyle name="20% - Accent5 2 8 2 9" xfId="17020"/>
    <cellStyle name="20% - Accent5 2 8 3" xfId="17021"/>
    <cellStyle name="20% - Accent5 2 8 3 2" xfId="17022"/>
    <cellStyle name="20% - Accent5 2 8 3 2 2" xfId="17023"/>
    <cellStyle name="20% - Accent5 2 8 3 2 3" xfId="17024"/>
    <cellStyle name="20% - Accent5 2 8 3 3" xfId="17025"/>
    <cellStyle name="20% - Accent5 2 8 3 3 2" xfId="17026"/>
    <cellStyle name="20% - Accent5 2 8 3 4" xfId="17027"/>
    <cellStyle name="20% - Accent5 2 8 3 5" xfId="17028"/>
    <cellStyle name="20% - Accent5 2 8 3 6" xfId="17029"/>
    <cellStyle name="20% - Accent5 2 8 3 7" xfId="17030"/>
    <cellStyle name="20% - Accent5 2 8 3 8" xfId="17031"/>
    <cellStyle name="20% - Accent5 2 8 3 9" xfId="17032"/>
    <cellStyle name="20% - Accent5 2 8 4" xfId="17033"/>
    <cellStyle name="20% - Accent5 2 8 4 2" xfId="17034"/>
    <cellStyle name="20% - Accent5 2 8 4 2 2" xfId="17035"/>
    <cellStyle name="20% - Accent5 2 8 4 2 3" xfId="17036"/>
    <cellStyle name="20% - Accent5 2 8 4 3" xfId="17037"/>
    <cellStyle name="20% - Accent5 2 8 4 3 2" xfId="17038"/>
    <cellStyle name="20% - Accent5 2 8 4 4" xfId="17039"/>
    <cellStyle name="20% - Accent5 2 8 4 5" xfId="17040"/>
    <cellStyle name="20% - Accent5 2 8 4 6" xfId="17041"/>
    <cellStyle name="20% - Accent5 2 8 4 7" xfId="17042"/>
    <cellStyle name="20% - Accent5 2 8 4 8" xfId="17043"/>
    <cellStyle name="20% - Accent5 2 8 4 9" xfId="17044"/>
    <cellStyle name="20% - Accent5 2 8 5" xfId="17045"/>
    <cellStyle name="20% - Accent5 2 8 5 2" xfId="17046"/>
    <cellStyle name="20% - Accent5 2 8 5 2 2" xfId="17047"/>
    <cellStyle name="20% - Accent5 2 8 5 2 3" xfId="17048"/>
    <cellStyle name="20% - Accent5 2 8 5 3" xfId="17049"/>
    <cellStyle name="20% - Accent5 2 8 5 3 2" xfId="17050"/>
    <cellStyle name="20% - Accent5 2 8 5 4" xfId="17051"/>
    <cellStyle name="20% - Accent5 2 8 5 5" xfId="17052"/>
    <cellStyle name="20% - Accent5 2 8 5 6" xfId="17053"/>
    <cellStyle name="20% - Accent5 2 8 5 7" xfId="17054"/>
    <cellStyle name="20% - Accent5 2 8 5 8" xfId="17055"/>
    <cellStyle name="20% - Accent5 2 8 5 9" xfId="17056"/>
    <cellStyle name="20% - Accent5 2 8 6" xfId="17057"/>
    <cellStyle name="20% - Accent5 2 8 6 2" xfId="17058"/>
    <cellStyle name="20% - Accent5 2 8 6 3" xfId="17059"/>
    <cellStyle name="20% - Accent5 2 8 7" xfId="17060"/>
    <cellStyle name="20% - Accent5 2 8 7 2" xfId="17061"/>
    <cellStyle name="20% - Accent5 2 8 8" xfId="17062"/>
    <cellStyle name="20% - Accent5 2 8 9" xfId="17063"/>
    <cellStyle name="20% - Accent5 2 9" xfId="17064"/>
    <cellStyle name="20% - Accent5 2 9 10" xfId="17065"/>
    <cellStyle name="20% - Accent5 2 9 11" xfId="17066"/>
    <cellStyle name="20% - Accent5 2 9 12" xfId="17067"/>
    <cellStyle name="20% - Accent5 2 9 2" xfId="17068"/>
    <cellStyle name="20% - Accent5 2 9 2 2" xfId="17069"/>
    <cellStyle name="20% - Accent5 2 9 2 2 2" xfId="17070"/>
    <cellStyle name="20% - Accent5 2 9 2 2 3" xfId="17071"/>
    <cellStyle name="20% - Accent5 2 9 2 3" xfId="17072"/>
    <cellStyle name="20% - Accent5 2 9 2 3 2" xfId="17073"/>
    <cellStyle name="20% - Accent5 2 9 2 4" xfId="17074"/>
    <cellStyle name="20% - Accent5 2 9 2 5" xfId="17075"/>
    <cellStyle name="20% - Accent5 2 9 2 6" xfId="17076"/>
    <cellStyle name="20% - Accent5 2 9 2 7" xfId="17077"/>
    <cellStyle name="20% - Accent5 2 9 2 8" xfId="17078"/>
    <cellStyle name="20% - Accent5 2 9 2 9" xfId="17079"/>
    <cellStyle name="20% - Accent5 2 9 3" xfId="17080"/>
    <cellStyle name="20% - Accent5 2 9 3 2" xfId="17081"/>
    <cellStyle name="20% - Accent5 2 9 3 2 2" xfId="17082"/>
    <cellStyle name="20% - Accent5 2 9 3 2 3" xfId="17083"/>
    <cellStyle name="20% - Accent5 2 9 3 3" xfId="17084"/>
    <cellStyle name="20% - Accent5 2 9 3 3 2" xfId="17085"/>
    <cellStyle name="20% - Accent5 2 9 3 4" xfId="17086"/>
    <cellStyle name="20% - Accent5 2 9 3 5" xfId="17087"/>
    <cellStyle name="20% - Accent5 2 9 3 6" xfId="17088"/>
    <cellStyle name="20% - Accent5 2 9 3 7" xfId="17089"/>
    <cellStyle name="20% - Accent5 2 9 3 8" xfId="17090"/>
    <cellStyle name="20% - Accent5 2 9 3 9" xfId="17091"/>
    <cellStyle name="20% - Accent5 2 9 4" xfId="17092"/>
    <cellStyle name="20% - Accent5 2 9 4 2" xfId="17093"/>
    <cellStyle name="20% - Accent5 2 9 4 2 2" xfId="17094"/>
    <cellStyle name="20% - Accent5 2 9 4 2 3" xfId="17095"/>
    <cellStyle name="20% - Accent5 2 9 4 3" xfId="17096"/>
    <cellStyle name="20% - Accent5 2 9 4 3 2" xfId="17097"/>
    <cellStyle name="20% - Accent5 2 9 4 4" xfId="17098"/>
    <cellStyle name="20% - Accent5 2 9 4 5" xfId="17099"/>
    <cellStyle name="20% - Accent5 2 9 4 6" xfId="17100"/>
    <cellStyle name="20% - Accent5 2 9 4 7" xfId="17101"/>
    <cellStyle name="20% - Accent5 2 9 4 8" xfId="17102"/>
    <cellStyle name="20% - Accent5 2 9 4 9" xfId="17103"/>
    <cellStyle name="20% - Accent5 2 9 5" xfId="17104"/>
    <cellStyle name="20% - Accent5 2 9 5 2" xfId="17105"/>
    <cellStyle name="20% - Accent5 2 9 5 3" xfId="17106"/>
    <cellStyle name="20% - Accent5 2 9 6" xfId="17107"/>
    <cellStyle name="20% - Accent5 2 9 6 2" xfId="17108"/>
    <cellStyle name="20% - Accent5 2 9 7" xfId="17109"/>
    <cellStyle name="20% - Accent5 2 9 8" xfId="17110"/>
    <cellStyle name="20% - Accent5 2 9 9" xfId="17111"/>
    <cellStyle name="20% - Accent5 3" xfId="17112"/>
    <cellStyle name="20% - Accent5 3 10" xfId="17113"/>
    <cellStyle name="20% - Accent5 3 10 2" xfId="17114"/>
    <cellStyle name="20% - Accent5 3 10 2 2" xfId="17115"/>
    <cellStyle name="20% - Accent5 3 10 2 3" xfId="17116"/>
    <cellStyle name="20% - Accent5 3 10 3" xfId="17117"/>
    <cellStyle name="20% - Accent5 3 10 3 2" xfId="17118"/>
    <cellStyle name="20% - Accent5 3 10 4" xfId="17119"/>
    <cellStyle name="20% - Accent5 3 10 5" xfId="17120"/>
    <cellStyle name="20% - Accent5 3 10 6" xfId="17121"/>
    <cellStyle name="20% - Accent5 3 10 7" xfId="17122"/>
    <cellStyle name="20% - Accent5 3 10 8" xfId="17123"/>
    <cellStyle name="20% - Accent5 3 10 9" xfId="17124"/>
    <cellStyle name="20% - Accent5 3 11" xfId="17125"/>
    <cellStyle name="20% - Accent5 3 11 2" xfId="17126"/>
    <cellStyle name="20% - Accent5 3 11 2 2" xfId="17127"/>
    <cellStyle name="20% - Accent5 3 11 2 3" xfId="17128"/>
    <cellStyle name="20% - Accent5 3 11 3" xfId="17129"/>
    <cellStyle name="20% - Accent5 3 11 3 2" xfId="17130"/>
    <cellStyle name="20% - Accent5 3 11 4" xfId="17131"/>
    <cellStyle name="20% - Accent5 3 11 5" xfId="17132"/>
    <cellStyle name="20% - Accent5 3 11 6" xfId="17133"/>
    <cellStyle name="20% - Accent5 3 11 7" xfId="17134"/>
    <cellStyle name="20% - Accent5 3 11 8" xfId="17135"/>
    <cellStyle name="20% - Accent5 3 11 9" xfId="17136"/>
    <cellStyle name="20% - Accent5 3 12" xfId="17137"/>
    <cellStyle name="20% - Accent5 3 12 2" xfId="17138"/>
    <cellStyle name="20% - Accent5 3 12 2 2" xfId="17139"/>
    <cellStyle name="20% - Accent5 3 12 2 3" xfId="17140"/>
    <cellStyle name="20% - Accent5 3 12 3" xfId="17141"/>
    <cellStyle name="20% - Accent5 3 12 3 2" xfId="17142"/>
    <cellStyle name="20% - Accent5 3 12 4" xfId="17143"/>
    <cellStyle name="20% - Accent5 3 12 5" xfId="17144"/>
    <cellStyle name="20% - Accent5 3 12 6" xfId="17145"/>
    <cellStyle name="20% - Accent5 3 12 7" xfId="17146"/>
    <cellStyle name="20% - Accent5 3 12 8" xfId="17147"/>
    <cellStyle name="20% - Accent5 3 12 9" xfId="17148"/>
    <cellStyle name="20% - Accent5 3 13" xfId="17149"/>
    <cellStyle name="20% - Accent5 3 13 2" xfId="17150"/>
    <cellStyle name="20% - Accent5 3 14" xfId="17151"/>
    <cellStyle name="20% - Accent5 3 14 2" xfId="17152"/>
    <cellStyle name="20% - Accent5 3 15" xfId="17153"/>
    <cellStyle name="20% - Accent5 3 16" xfId="17154"/>
    <cellStyle name="20% - Accent5 3 17" xfId="17155"/>
    <cellStyle name="20% - Accent5 3 18" xfId="17156"/>
    <cellStyle name="20% - Accent5 3 19" xfId="17157"/>
    <cellStyle name="20% - Accent5 3 2" xfId="17158"/>
    <cellStyle name="20% - Accent5 3 2 10" xfId="17159"/>
    <cellStyle name="20% - Accent5 3 2 11" xfId="17160"/>
    <cellStyle name="20% - Accent5 3 2 12" xfId="17161"/>
    <cellStyle name="20% - Accent5 3 2 13" xfId="17162"/>
    <cellStyle name="20% - Accent5 3 2 14" xfId="17163"/>
    <cellStyle name="20% - Accent5 3 2 15" xfId="17164"/>
    <cellStyle name="20% - Accent5 3 2 2" xfId="17165"/>
    <cellStyle name="20% - Accent5 3 2 2 10" xfId="17166"/>
    <cellStyle name="20% - Accent5 3 2 2 11" xfId="17167"/>
    <cellStyle name="20% - Accent5 3 2 2 12" xfId="17168"/>
    <cellStyle name="20% - Accent5 3 2 2 13" xfId="17169"/>
    <cellStyle name="20% - Accent5 3 2 2 2" xfId="17170"/>
    <cellStyle name="20% - Accent5 3 2 2 2 10" xfId="17171"/>
    <cellStyle name="20% - Accent5 3 2 2 2 11" xfId="17172"/>
    <cellStyle name="20% - Accent5 3 2 2 2 12" xfId="17173"/>
    <cellStyle name="20% - Accent5 3 2 2 2 2" xfId="17174"/>
    <cellStyle name="20% - Accent5 3 2 2 2 2 2" xfId="17175"/>
    <cellStyle name="20% - Accent5 3 2 2 2 2 2 2" xfId="17176"/>
    <cellStyle name="20% - Accent5 3 2 2 2 2 2 3" xfId="17177"/>
    <cellStyle name="20% - Accent5 3 2 2 2 2 3" xfId="17178"/>
    <cellStyle name="20% - Accent5 3 2 2 2 2 3 2" xfId="17179"/>
    <cellStyle name="20% - Accent5 3 2 2 2 2 4" xfId="17180"/>
    <cellStyle name="20% - Accent5 3 2 2 2 2 5" xfId="17181"/>
    <cellStyle name="20% - Accent5 3 2 2 2 2 6" xfId="17182"/>
    <cellStyle name="20% - Accent5 3 2 2 2 2 7" xfId="17183"/>
    <cellStyle name="20% - Accent5 3 2 2 2 2 8" xfId="17184"/>
    <cellStyle name="20% - Accent5 3 2 2 2 2 9" xfId="17185"/>
    <cellStyle name="20% - Accent5 3 2 2 2 3" xfId="17186"/>
    <cellStyle name="20% - Accent5 3 2 2 2 3 2" xfId="17187"/>
    <cellStyle name="20% - Accent5 3 2 2 2 3 2 2" xfId="17188"/>
    <cellStyle name="20% - Accent5 3 2 2 2 3 2 3" xfId="17189"/>
    <cellStyle name="20% - Accent5 3 2 2 2 3 3" xfId="17190"/>
    <cellStyle name="20% - Accent5 3 2 2 2 3 3 2" xfId="17191"/>
    <cellStyle name="20% - Accent5 3 2 2 2 3 4" xfId="17192"/>
    <cellStyle name="20% - Accent5 3 2 2 2 3 5" xfId="17193"/>
    <cellStyle name="20% - Accent5 3 2 2 2 3 6" xfId="17194"/>
    <cellStyle name="20% - Accent5 3 2 2 2 3 7" xfId="17195"/>
    <cellStyle name="20% - Accent5 3 2 2 2 3 8" xfId="17196"/>
    <cellStyle name="20% - Accent5 3 2 2 2 3 9" xfId="17197"/>
    <cellStyle name="20% - Accent5 3 2 2 2 4" xfId="17198"/>
    <cellStyle name="20% - Accent5 3 2 2 2 4 2" xfId="17199"/>
    <cellStyle name="20% - Accent5 3 2 2 2 4 2 2" xfId="17200"/>
    <cellStyle name="20% - Accent5 3 2 2 2 4 2 3" xfId="17201"/>
    <cellStyle name="20% - Accent5 3 2 2 2 4 3" xfId="17202"/>
    <cellStyle name="20% - Accent5 3 2 2 2 4 3 2" xfId="17203"/>
    <cellStyle name="20% - Accent5 3 2 2 2 4 4" xfId="17204"/>
    <cellStyle name="20% - Accent5 3 2 2 2 4 5" xfId="17205"/>
    <cellStyle name="20% - Accent5 3 2 2 2 4 6" xfId="17206"/>
    <cellStyle name="20% - Accent5 3 2 2 2 4 7" xfId="17207"/>
    <cellStyle name="20% - Accent5 3 2 2 2 4 8" xfId="17208"/>
    <cellStyle name="20% - Accent5 3 2 2 2 4 9" xfId="17209"/>
    <cellStyle name="20% - Accent5 3 2 2 2 5" xfId="17210"/>
    <cellStyle name="20% - Accent5 3 2 2 2 5 2" xfId="17211"/>
    <cellStyle name="20% - Accent5 3 2 2 2 5 3" xfId="17212"/>
    <cellStyle name="20% - Accent5 3 2 2 2 6" xfId="17213"/>
    <cellStyle name="20% - Accent5 3 2 2 2 6 2" xfId="17214"/>
    <cellStyle name="20% - Accent5 3 2 2 2 7" xfId="17215"/>
    <cellStyle name="20% - Accent5 3 2 2 2 8" xfId="17216"/>
    <cellStyle name="20% - Accent5 3 2 2 2 9" xfId="17217"/>
    <cellStyle name="20% - Accent5 3 2 2 3" xfId="17218"/>
    <cellStyle name="20% - Accent5 3 2 2 3 2" xfId="17219"/>
    <cellStyle name="20% - Accent5 3 2 2 3 2 2" xfId="17220"/>
    <cellStyle name="20% - Accent5 3 2 2 3 2 3" xfId="17221"/>
    <cellStyle name="20% - Accent5 3 2 2 3 3" xfId="17222"/>
    <cellStyle name="20% - Accent5 3 2 2 3 3 2" xfId="17223"/>
    <cellStyle name="20% - Accent5 3 2 2 3 4" xfId="17224"/>
    <cellStyle name="20% - Accent5 3 2 2 3 5" xfId="17225"/>
    <cellStyle name="20% - Accent5 3 2 2 3 6" xfId="17226"/>
    <cellStyle name="20% - Accent5 3 2 2 3 7" xfId="17227"/>
    <cellStyle name="20% - Accent5 3 2 2 3 8" xfId="17228"/>
    <cellStyle name="20% - Accent5 3 2 2 3 9" xfId="17229"/>
    <cellStyle name="20% - Accent5 3 2 2 4" xfId="17230"/>
    <cellStyle name="20% - Accent5 3 2 2 4 2" xfId="17231"/>
    <cellStyle name="20% - Accent5 3 2 2 4 2 2" xfId="17232"/>
    <cellStyle name="20% - Accent5 3 2 2 4 2 3" xfId="17233"/>
    <cellStyle name="20% - Accent5 3 2 2 4 3" xfId="17234"/>
    <cellStyle name="20% - Accent5 3 2 2 4 3 2" xfId="17235"/>
    <cellStyle name="20% - Accent5 3 2 2 4 4" xfId="17236"/>
    <cellStyle name="20% - Accent5 3 2 2 4 5" xfId="17237"/>
    <cellStyle name="20% - Accent5 3 2 2 4 6" xfId="17238"/>
    <cellStyle name="20% - Accent5 3 2 2 4 7" xfId="17239"/>
    <cellStyle name="20% - Accent5 3 2 2 4 8" xfId="17240"/>
    <cellStyle name="20% - Accent5 3 2 2 4 9" xfId="17241"/>
    <cellStyle name="20% - Accent5 3 2 2 5" xfId="17242"/>
    <cellStyle name="20% - Accent5 3 2 2 5 2" xfId="17243"/>
    <cellStyle name="20% - Accent5 3 2 2 5 2 2" xfId="17244"/>
    <cellStyle name="20% - Accent5 3 2 2 5 2 3" xfId="17245"/>
    <cellStyle name="20% - Accent5 3 2 2 5 3" xfId="17246"/>
    <cellStyle name="20% - Accent5 3 2 2 5 3 2" xfId="17247"/>
    <cellStyle name="20% - Accent5 3 2 2 5 4" xfId="17248"/>
    <cellStyle name="20% - Accent5 3 2 2 5 5" xfId="17249"/>
    <cellStyle name="20% - Accent5 3 2 2 5 6" xfId="17250"/>
    <cellStyle name="20% - Accent5 3 2 2 5 7" xfId="17251"/>
    <cellStyle name="20% - Accent5 3 2 2 5 8" xfId="17252"/>
    <cellStyle name="20% - Accent5 3 2 2 5 9" xfId="17253"/>
    <cellStyle name="20% - Accent5 3 2 2 6" xfId="17254"/>
    <cellStyle name="20% - Accent5 3 2 2 6 2" xfId="17255"/>
    <cellStyle name="20% - Accent5 3 2 2 6 3" xfId="17256"/>
    <cellStyle name="20% - Accent5 3 2 2 7" xfId="17257"/>
    <cellStyle name="20% - Accent5 3 2 2 7 2" xfId="17258"/>
    <cellStyle name="20% - Accent5 3 2 2 8" xfId="17259"/>
    <cellStyle name="20% - Accent5 3 2 2 9" xfId="17260"/>
    <cellStyle name="20% - Accent5 3 2 3" xfId="17261"/>
    <cellStyle name="20% - Accent5 3 2 3 10" xfId="17262"/>
    <cellStyle name="20% - Accent5 3 2 3 11" xfId="17263"/>
    <cellStyle name="20% - Accent5 3 2 3 12" xfId="17264"/>
    <cellStyle name="20% - Accent5 3 2 3 13" xfId="17265"/>
    <cellStyle name="20% - Accent5 3 2 3 2" xfId="17266"/>
    <cellStyle name="20% - Accent5 3 2 3 2 10" xfId="17267"/>
    <cellStyle name="20% - Accent5 3 2 3 2 11" xfId="17268"/>
    <cellStyle name="20% - Accent5 3 2 3 2 12" xfId="17269"/>
    <cellStyle name="20% - Accent5 3 2 3 2 2" xfId="17270"/>
    <cellStyle name="20% - Accent5 3 2 3 2 2 2" xfId="17271"/>
    <cellStyle name="20% - Accent5 3 2 3 2 2 2 2" xfId="17272"/>
    <cellStyle name="20% - Accent5 3 2 3 2 2 2 3" xfId="17273"/>
    <cellStyle name="20% - Accent5 3 2 3 2 2 3" xfId="17274"/>
    <cellStyle name="20% - Accent5 3 2 3 2 2 3 2" xfId="17275"/>
    <cellStyle name="20% - Accent5 3 2 3 2 2 4" xfId="17276"/>
    <cellStyle name="20% - Accent5 3 2 3 2 2 5" xfId="17277"/>
    <cellStyle name="20% - Accent5 3 2 3 2 2 6" xfId="17278"/>
    <cellStyle name="20% - Accent5 3 2 3 2 2 7" xfId="17279"/>
    <cellStyle name="20% - Accent5 3 2 3 2 2 8" xfId="17280"/>
    <cellStyle name="20% - Accent5 3 2 3 2 2 9" xfId="17281"/>
    <cellStyle name="20% - Accent5 3 2 3 2 3" xfId="17282"/>
    <cellStyle name="20% - Accent5 3 2 3 2 3 2" xfId="17283"/>
    <cellStyle name="20% - Accent5 3 2 3 2 3 2 2" xfId="17284"/>
    <cellStyle name="20% - Accent5 3 2 3 2 3 2 3" xfId="17285"/>
    <cellStyle name="20% - Accent5 3 2 3 2 3 3" xfId="17286"/>
    <cellStyle name="20% - Accent5 3 2 3 2 3 3 2" xfId="17287"/>
    <cellStyle name="20% - Accent5 3 2 3 2 3 4" xfId="17288"/>
    <cellStyle name="20% - Accent5 3 2 3 2 3 5" xfId="17289"/>
    <cellStyle name="20% - Accent5 3 2 3 2 3 6" xfId="17290"/>
    <cellStyle name="20% - Accent5 3 2 3 2 3 7" xfId="17291"/>
    <cellStyle name="20% - Accent5 3 2 3 2 3 8" xfId="17292"/>
    <cellStyle name="20% - Accent5 3 2 3 2 3 9" xfId="17293"/>
    <cellStyle name="20% - Accent5 3 2 3 2 4" xfId="17294"/>
    <cellStyle name="20% - Accent5 3 2 3 2 4 2" xfId="17295"/>
    <cellStyle name="20% - Accent5 3 2 3 2 4 2 2" xfId="17296"/>
    <cellStyle name="20% - Accent5 3 2 3 2 4 2 3" xfId="17297"/>
    <cellStyle name="20% - Accent5 3 2 3 2 4 3" xfId="17298"/>
    <cellStyle name="20% - Accent5 3 2 3 2 4 3 2" xfId="17299"/>
    <cellStyle name="20% - Accent5 3 2 3 2 4 4" xfId="17300"/>
    <cellStyle name="20% - Accent5 3 2 3 2 4 5" xfId="17301"/>
    <cellStyle name="20% - Accent5 3 2 3 2 4 6" xfId="17302"/>
    <cellStyle name="20% - Accent5 3 2 3 2 4 7" xfId="17303"/>
    <cellStyle name="20% - Accent5 3 2 3 2 4 8" xfId="17304"/>
    <cellStyle name="20% - Accent5 3 2 3 2 4 9" xfId="17305"/>
    <cellStyle name="20% - Accent5 3 2 3 2 5" xfId="17306"/>
    <cellStyle name="20% - Accent5 3 2 3 2 5 2" xfId="17307"/>
    <cellStyle name="20% - Accent5 3 2 3 2 5 3" xfId="17308"/>
    <cellStyle name="20% - Accent5 3 2 3 2 6" xfId="17309"/>
    <cellStyle name="20% - Accent5 3 2 3 2 6 2" xfId="17310"/>
    <cellStyle name="20% - Accent5 3 2 3 2 7" xfId="17311"/>
    <cellStyle name="20% - Accent5 3 2 3 2 8" xfId="17312"/>
    <cellStyle name="20% - Accent5 3 2 3 2 9" xfId="17313"/>
    <cellStyle name="20% - Accent5 3 2 3 3" xfId="17314"/>
    <cellStyle name="20% - Accent5 3 2 3 3 2" xfId="17315"/>
    <cellStyle name="20% - Accent5 3 2 3 3 2 2" xfId="17316"/>
    <cellStyle name="20% - Accent5 3 2 3 3 2 3" xfId="17317"/>
    <cellStyle name="20% - Accent5 3 2 3 3 3" xfId="17318"/>
    <cellStyle name="20% - Accent5 3 2 3 3 3 2" xfId="17319"/>
    <cellStyle name="20% - Accent5 3 2 3 3 4" xfId="17320"/>
    <cellStyle name="20% - Accent5 3 2 3 3 5" xfId="17321"/>
    <cellStyle name="20% - Accent5 3 2 3 3 6" xfId="17322"/>
    <cellStyle name="20% - Accent5 3 2 3 3 7" xfId="17323"/>
    <cellStyle name="20% - Accent5 3 2 3 3 8" xfId="17324"/>
    <cellStyle name="20% - Accent5 3 2 3 3 9" xfId="17325"/>
    <cellStyle name="20% - Accent5 3 2 3 4" xfId="17326"/>
    <cellStyle name="20% - Accent5 3 2 3 4 2" xfId="17327"/>
    <cellStyle name="20% - Accent5 3 2 3 4 2 2" xfId="17328"/>
    <cellStyle name="20% - Accent5 3 2 3 4 2 3" xfId="17329"/>
    <cellStyle name="20% - Accent5 3 2 3 4 3" xfId="17330"/>
    <cellStyle name="20% - Accent5 3 2 3 4 3 2" xfId="17331"/>
    <cellStyle name="20% - Accent5 3 2 3 4 4" xfId="17332"/>
    <cellStyle name="20% - Accent5 3 2 3 4 5" xfId="17333"/>
    <cellStyle name="20% - Accent5 3 2 3 4 6" xfId="17334"/>
    <cellStyle name="20% - Accent5 3 2 3 4 7" xfId="17335"/>
    <cellStyle name="20% - Accent5 3 2 3 4 8" xfId="17336"/>
    <cellStyle name="20% - Accent5 3 2 3 4 9" xfId="17337"/>
    <cellStyle name="20% - Accent5 3 2 3 5" xfId="17338"/>
    <cellStyle name="20% - Accent5 3 2 3 5 2" xfId="17339"/>
    <cellStyle name="20% - Accent5 3 2 3 5 2 2" xfId="17340"/>
    <cellStyle name="20% - Accent5 3 2 3 5 2 3" xfId="17341"/>
    <cellStyle name="20% - Accent5 3 2 3 5 3" xfId="17342"/>
    <cellStyle name="20% - Accent5 3 2 3 5 3 2" xfId="17343"/>
    <cellStyle name="20% - Accent5 3 2 3 5 4" xfId="17344"/>
    <cellStyle name="20% - Accent5 3 2 3 5 5" xfId="17345"/>
    <cellStyle name="20% - Accent5 3 2 3 5 6" xfId="17346"/>
    <cellStyle name="20% - Accent5 3 2 3 5 7" xfId="17347"/>
    <cellStyle name="20% - Accent5 3 2 3 5 8" xfId="17348"/>
    <cellStyle name="20% - Accent5 3 2 3 5 9" xfId="17349"/>
    <cellStyle name="20% - Accent5 3 2 3 6" xfId="17350"/>
    <cellStyle name="20% - Accent5 3 2 3 6 2" xfId="17351"/>
    <cellStyle name="20% - Accent5 3 2 3 6 3" xfId="17352"/>
    <cellStyle name="20% - Accent5 3 2 3 7" xfId="17353"/>
    <cellStyle name="20% - Accent5 3 2 3 7 2" xfId="17354"/>
    <cellStyle name="20% - Accent5 3 2 3 8" xfId="17355"/>
    <cellStyle name="20% - Accent5 3 2 3 9" xfId="17356"/>
    <cellStyle name="20% - Accent5 3 2 4" xfId="17357"/>
    <cellStyle name="20% - Accent5 3 2 4 10" xfId="17358"/>
    <cellStyle name="20% - Accent5 3 2 4 11" xfId="17359"/>
    <cellStyle name="20% - Accent5 3 2 4 12" xfId="17360"/>
    <cellStyle name="20% - Accent5 3 2 4 2" xfId="17361"/>
    <cellStyle name="20% - Accent5 3 2 4 2 2" xfId="17362"/>
    <cellStyle name="20% - Accent5 3 2 4 2 2 2" xfId="17363"/>
    <cellStyle name="20% - Accent5 3 2 4 2 2 3" xfId="17364"/>
    <cellStyle name="20% - Accent5 3 2 4 2 3" xfId="17365"/>
    <cellStyle name="20% - Accent5 3 2 4 2 3 2" xfId="17366"/>
    <cellStyle name="20% - Accent5 3 2 4 2 4" xfId="17367"/>
    <cellStyle name="20% - Accent5 3 2 4 2 5" xfId="17368"/>
    <cellStyle name="20% - Accent5 3 2 4 2 6" xfId="17369"/>
    <cellStyle name="20% - Accent5 3 2 4 2 7" xfId="17370"/>
    <cellStyle name="20% - Accent5 3 2 4 2 8" xfId="17371"/>
    <cellStyle name="20% - Accent5 3 2 4 2 9" xfId="17372"/>
    <cellStyle name="20% - Accent5 3 2 4 3" xfId="17373"/>
    <cellStyle name="20% - Accent5 3 2 4 3 2" xfId="17374"/>
    <cellStyle name="20% - Accent5 3 2 4 3 2 2" xfId="17375"/>
    <cellStyle name="20% - Accent5 3 2 4 3 2 3" xfId="17376"/>
    <cellStyle name="20% - Accent5 3 2 4 3 3" xfId="17377"/>
    <cellStyle name="20% - Accent5 3 2 4 3 3 2" xfId="17378"/>
    <cellStyle name="20% - Accent5 3 2 4 3 4" xfId="17379"/>
    <cellStyle name="20% - Accent5 3 2 4 3 5" xfId="17380"/>
    <cellStyle name="20% - Accent5 3 2 4 3 6" xfId="17381"/>
    <cellStyle name="20% - Accent5 3 2 4 3 7" xfId="17382"/>
    <cellStyle name="20% - Accent5 3 2 4 3 8" xfId="17383"/>
    <cellStyle name="20% - Accent5 3 2 4 3 9" xfId="17384"/>
    <cellStyle name="20% - Accent5 3 2 4 4" xfId="17385"/>
    <cellStyle name="20% - Accent5 3 2 4 4 2" xfId="17386"/>
    <cellStyle name="20% - Accent5 3 2 4 4 2 2" xfId="17387"/>
    <cellStyle name="20% - Accent5 3 2 4 4 2 3" xfId="17388"/>
    <cellStyle name="20% - Accent5 3 2 4 4 3" xfId="17389"/>
    <cellStyle name="20% - Accent5 3 2 4 4 3 2" xfId="17390"/>
    <cellStyle name="20% - Accent5 3 2 4 4 4" xfId="17391"/>
    <cellStyle name="20% - Accent5 3 2 4 4 5" xfId="17392"/>
    <cellStyle name="20% - Accent5 3 2 4 4 6" xfId="17393"/>
    <cellStyle name="20% - Accent5 3 2 4 4 7" xfId="17394"/>
    <cellStyle name="20% - Accent5 3 2 4 4 8" xfId="17395"/>
    <cellStyle name="20% - Accent5 3 2 4 4 9" xfId="17396"/>
    <cellStyle name="20% - Accent5 3 2 4 5" xfId="17397"/>
    <cellStyle name="20% - Accent5 3 2 4 5 2" xfId="17398"/>
    <cellStyle name="20% - Accent5 3 2 4 5 3" xfId="17399"/>
    <cellStyle name="20% - Accent5 3 2 4 6" xfId="17400"/>
    <cellStyle name="20% - Accent5 3 2 4 6 2" xfId="17401"/>
    <cellStyle name="20% - Accent5 3 2 4 7" xfId="17402"/>
    <cellStyle name="20% - Accent5 3 2 4 8" xfId="17403"/>
    <cellStyle name="20% - Accent5 3 2 4 9" xfId="17404"/>
    <cellStyle name="20% - Accent5 3 2 5" xfId="17405"/>
    <cellStyle name="20% - Accent5 3 2 5 2" xfId="17406"/>
    <cellStyle name="20% - Accent5 3 2 5 2 2" xfId="17407"/>
    <cellStyle name="20% - Accent5 3 2 5 2 3" xfId="17408"/>
    <cellStyle name="20% - Accent5 3 2 5 3" xfId="17409"/>
    <cellStyle name="20% - Accent5 3 2 5 3 2" xfId="17410"/>
    <cellStyle name="20% - Accent5 3 2 5 4" xfId="17411"/>
    <cellStyle name="20% - Accent5 3 2 5 5" xfId="17412"/>
    <cellStyle name="20% - Accent5 3 2 5 6" xfId="17413"/>
    <cellStyle name="20% - Accent5 3 2 5 7" xfId="17414"/>
    <cellStyle name="20% - Accent5 3 2 5 8" xfId="17415"/>
    <cellStyle name="20% - Accent5 3 2 5 9" xfId="17416"/>
    <cellStyle name="20% - Accent5 3 2 6" xfId="17417"/>
    <cellStyle name="20% - Accent5 3 2 6 2" xfId="17418"/>
    <cellStyle name="20% - Accent5 3 2 6 2 2" xfId="17419"/>
    <cellStyle name="20% - Accent5 3 2 6 2 3" xfId="17420"/>
    <cellStyle name="20% - Accent5 3 2 6 3" xfId="17421"/>
    <cellStyle name="20% - Accent5 3 2 6 3 2" xfId="17422"/>
    <cellStyle name="20% - Accent5 3 2 6 4" xfId="17423"/>
    <cellStyle name="20% - Accent5 3 2 6 5" xfId="17424"/>
    <cellStyle name="20% - Accent5 3 2 6 6" xfId="17425"/>
    <cellStyle name="20% - Accent5 3 2 6 7" xfId="17426"/>
    <cellStyle name="20% - Accent5 3 2 6 8" xfId="17427"/>
    <cellStyle name="20% - Accent5 3 2 6 9" xfId="17428"/>
    <cellStyle name="20% - Accent5 3 2 7" xfId="17429"/>
    <cellStyle name="20% - Accent5 3 2 7 2" xfId="17430"/>
    <cellStyle name="20% - Accent5 3 2 7 2 2" xfId="17431"/>
    <cellStyle name="20% - Accent5 3 2 7 2 3" xfId="17432"/>
    <cellStyle name="20% - Accent5 3 2 7 3" xfId="17433"/>
    <cellStyle name="20% - Accent5 3 2 7 3 2" xfId="17434"/>
    <cellStyle name="20% - Accent5 3 2 7 4" xfId="17435"/>
    <cellStyle name="20% - Accent5 3 2 7 5" xfId="17436"/>
    <cellStyle name="20% - Accent5 3 2 7 6" xfId="17437"/>
    <cellStyle name="20% - Accent5 3 2 7 7" xfId="17438"/>
    <cellStyle name="20% - Accent5 3 2 7 8" xfId="17439"/>
    <cellStyle name="20% - Accent5 3 2 7 9" xfId="17440"/>
    <cellStyle name="20% - Accent5 3 2 8" xfId="17441"/>
    <cellStyle name="20% - Accent5 3 2 8 2" xfId="17442"/>
    <cellStyle name="20% - Accent5 3 2 8 3" xfId="17443"/>
    <cellStyle name="20% - Accent5 3 2 9" xfId="17444"/>
    <cellStyle name="20% - Accent5 3 2 9 2" xfId="17445"/>
    <cellStyle name="20% - Accent5 3 3" xfId="17446"/>
    <cellStyle name="20% - Accent5 3 3 10" xfId="17447"/>
    <cellStyle name="20% - Accent5 3 3 11" xfId="17448"/>
    <cellStyle name="20% - Accent5 3 3 12" xfId="17449"/>
    <cellStyle name="20% - Accent5 3 3 13" xfId="17450"/>
    <cellStyle name="20% - Accent5 3 3 14" xfId="17451"/>
    <cellStyle name="20% - Accent5 3 3 15" xfId="17452"/>
    <cellStyle name="20% - Accent5 3 3 2" xfId="17453"/>
    <cellStyle name="20% - Accent5 3 3 2 10" xfId="17454"/>
    <cellStyle name="20% - Accent5 3 3 2 11" xfId="17455"/>
    <cellStyle name="20% - Accent5 3 3 2 12" xfId="17456"/>
    <cellStyle name="20% - Accent5 3 3 2 13" xfId="17457"/>
    <cellStyle name="20% - Accent5 3 3 2 2" xfId="17458"/>
    <cellStyle name="20% - Accent5 3 3 2 2 10" xfId="17459"/>
    <cellStyle name="20% - Accent5 3 3 2 2 11" xfId="17460"/>
    <cellStyle name="20% - Accent5 3 3 2 2 12" xfId="17461"/>
    <cellStyle name="20% - Accent5 3 3 2 2 2" xfId="17462"/>
    <cellStyle name="20% - Accent5 3 3 2 2 2 2" xfId="17463"/>
    <cellStyle name="20% - Accent5 3 3 2 2 2 2 2" xfId="17464"/>
    <cellStyle name="20% - Accent5 3 3 2 2 2 2 3" xfId="17465"/>
    <cellStyle name="20% - Accent5 3 3 2 2 2 3" xfId="17466"/>
    <cellStyle name="20% - Accent5 3 3 2 2 2 3 2" xfId="17467"/>
    <cellStyle name="20% - Accent5 3 3 2 2 2 4" xfId="17468"/>
    <cellStyle name="20% - Accent5 3 3 2 2 2 5" xfId="17469"/>
    <cellStyle name="20% - Accent5 3 3 2 2 2 6" xfId="17470"/>
    <cellStyle name="20% - Accent5 3 3 2 2 2 7" xfId="17471"/>
    <cellStyle name="20% - Accent5 3 3 2 2 2 8" xfId="17472"/>
    <cellStyle name="20% - Accent5 3 3 2 2 2 9" xfId="17473"/>
    <cellStyle name="20% - Accent5 3 3 2 2 3" xfId="17474"/>
    <cellStyle name="20% - Accent5 3 3 2 2 3 2" xfId="17475"/>
    <cellStyle name="20% - Accent5 3 3 2 2 3 2 2" xfId="17476"/>
    <cellStyle name="20% - Accent5 3 3 2 2 3 2 3" xfId="17477"/>
    <cellStyle name="20% - Accent5 3 3 2 2 3 3" xfId="17478"/>
    <cellStyle name="20% - Accent5 3 3 2 2 3 3 2" xfId="17479"/>
    <cellStyle name="20% - Accent5 3 3 2 2 3 4" xfId="17480"/>
    <cellStyle name="20% - Accent5 3 3 2 2 3 5" xfId="17481"/>
    <cellStyle name="20% - Accent5 3 3 2 2 3 6" xfId="17482"/>
    <cellStyle name="20% - Accent5 3 3 2 2 3 7" xfId="17483"/>
    <cellStyle name="20% - Accent5 3 3 2 2 3 8" xfId="17484"/>
    <cellStyle name="20% - Accent5 3 3 2 2 3 9" xfId="17485"/>
    <cellStyle name="20% - Accent5 3 3 2 2 4" xfId="17486"/>
    <cellStyle name="20% - Accent5 3 3 2 2 4 2" xfId="17487"/>
    <cellStyle name="20% - Accent5 3 3 2 2 4 2 2" xfId="17488"/>
    <cellStyle name="20% - Accent5 3 3 2 2 4 2 3" xfId="17489"/>
    <cellStyle name="20% - Accent5 3 3 2 2 4 3" xfId="17490"/>
    <cellStyle name="20% - Accent5 3 3 2 2 4 3 2" xfId="17491"/>
    <cellStyle name="20% - Accent5 3 3 2 2 4 4" xfId="17492"/>
    <cellStyle name="20% - Accent5 3 3 2 2 4 5" xfId="17493"/>
    <cellStyle name="20% - Accent5 3 3 2 2 4 6" xfId="17494"/>
    <cellStyle name="20% - Accent5 3 3 2 2 4 7" xfId="17495"/>
    <cellStyle name="20% - Accent5 3 3 2 2 4 8" xfId="17496"/>
    <cellStyle name="20% - Accent5 3 3 2 2 4 9" xfId="17497"/>
    <cellStyle name="20% - Accent5 3 3 2 2 5" xfId="17498"/>
    <cellStyle name="20% - Accent5 3 3 2 2 5 2" xfId="17499"/>
    <cellStyle name="20% - Accent5 3 3 2 2 5 3" xfId="17500"/>
    <cellStyle name="20% - Accent5 3 3 2 2 6" xfId="17501"/>
    <cellStyle name="20% - Accent5 3 3 2 2 6 2" xfId="17502"/>
    <cellStyle name="20% - Accent5 3 3 2 2 7" xfId="17503"/>
    <cellStyle name="20% - Accent5 3 3 2 2 8" xfId="17504"/>
    <cellStyle name="20% - Accent5 3 3 2 2 9" xfId="17505"/>
    <cellStyle name="20% - Accent5 3 3 2 3" xfId="17506"/>
    <cellStyle name="20% - Accent5 3 3 2 3 2" xfId="17507"/>
    <cellStyle name="20% - Accent5 3 3 2 3 2 2" xfId="17508"/>
    <cellStyle name="20% - Accent5 3 3 2 3 2 3" xfId="17509"/>
    <cellStyle name="20% - Accent5 3 3 2 3 3" xfId="17510"/>
    <cellStyle name="20% - Accent5 3 3 2 3 3 2" xfId="17511"/>
    <cellStyle name="20% - Accent5 3 3 2 3 4" xfId="17512"/>
    <cellStyle name="20% - Accent5 3 3 2 3 5" xfId="17513"/>
    <cellStyle name="20% - Accent5 3 3 2 3 6" xfId="17514"/>
    <cellStyle name="20% - Accent5 3 3 2 3 7" xfId="17515"/>
    <cellStyle name="20% - Accent5 3 3 2 3 8" xfId="17516"/>
    <cellStyle name="20% - Accent5 3 3 2 3 9" xfId="17517"/>
    <cellStyle name="20% - Accent5 3 3 2 4" xfId="17518"/>
    <cellStyle name="20% - Accent5 3 3 2 4 2" xfId="17519"/>
    <cellStyle name="20% - Accent5 3 3 2 4 2 2" xfId="17520"/>
    <cellStyle name="20% - Accent5 3 3 2 4 2 3" xfId="17521"/>
    <cellStyle name="20% - Accent5 3 3 2 4 3" xfId="17522"/>
    <cellStyle name="20% - Accent5 3 3 2 4 3 2" xfId="17523"/>
    <cellStyle name="20% - Accent5 3 3 2 4 4" xfId="17524"/>
    <cellStyle name="20% - Accent5 3 3 2 4 5" xfId="17525"/>
    <cellStyle name="20% - Accent5 3 3 2 4 6" xfId="17526"/>
    <cellStyle name="20% - Accent5 3 3 2 4 7" xfId="17527"/>
    <cellStyle name="20% - Accent5 3 3 2 4 8" xfId="17528"/>
    <cellStyle name="20% - Accent5 3 3 2 4 9" xfId="17529"/>
    <cellStyle name="20% - Accent5 3 3 2 5" xfId="17530"/>
    <cellStyle name="20% - Accent5 3 3 2 5 2" xfId="17531"/>
    <cellStyle name="20% - Accent5 3 3 2 5 2 2" xfId="17532"/>
    <cellStyle name="20% - Accent5 3 3 2 5 2 3" xfId="17533"/>
    <cellStyle name="20% - Accent5 3 3 2 5 3" xfId="17534"/>
    <cellStyle name="20% - Accent5 3 3 2 5 3 2" xfId="17535"/>
    <cellStyle name="20% - Accent5 3 3 2 5 4" xfId="17536"/>
    <cellStyle name="20% - Accent5 3 3 2 5 5" xfId="17537"/>
    <cellStyle name="20% - Accent5 3 3 2 5 6" xfId="17538"/>
    <cellStyle name="20% - Accent5 3 3 2 5 7" xfId="17539"/>
    <cellStyle name="20% - Accent5 3 3 2 5 8" xfId="17540"/>
    <cellStyle name="20% - Accent5 3 3 2 5 9" xfId="17541"/>
    <cellStyle name="20% - Accent5 3 3 2 6" xfId="17542"/>
    <cellStyle name="20% - Accent5 3 3 2 6 2" xfId="17543"/>
    <cellStyle name="20% - Accent5 3 3 2 6 3" xfId="17544"/>
    <cellStyle name="20% - Accent5 3 3 2 7" xfId="17545"/>
    <cellStyle name="20% - Accent5 3 3 2 7 2" xfId="17546"/>
    <cellStyle name="20% - Accent5 3 3 2 8" xfId="17547"/>
    <cellStyle name="20% - Accent5 3 3 2 9" xfId="17548"/>
    <cellStyle name="20% - Accent5 3 3 3" xfId="17549"/>
    <cellStyle name="20% - Accent5 3 3 3 10" xfId="17550"/>
    <cellStyle name="20% - Accent5 3 3 3 11" xfId="17551"/>
    <cellStyle name="20% - Accent5 3 3 3 12" xfId="17552"/>
    <cellStyle name="20% - Accent5 3 3 3 13" xfId="17553"/>
    <cellStyle name="20% - Accent5 3 3 3 2" xfId="17554"/>
    <cellStyle name="20% - Accent5 3 3 3 2 10" xfId="17555"/>
    <cellStyle name="20% - Accent5 3 3 3 2 11" xfId="17556"/>
    <cellStyle name="20% - Accent5 3 3 3 2 12" xfId="17557"/>
    <cellStyle name="20% - Accent5 3 3 3 2 2" xfId="17558"/>
    <cellStyle name="20% - Accent5 3 3 3 2 2 2" xfId="17559"/>
    <cellStyle name="20% - Accent5 3 3 3 2 2 2 2" xfId="17560"/>
    <cellStyle name="20% - Accent5 3 3 3 2 2 2 3" xfId="17561"/>
    <cellStyle name="20% - Accent5 3 3 3 2 2 3" xfId="17562"/>
    <cellStyle name="20% - Accent5 3 3 3 2 2 3 2" xfId="17563"/>
    <cellStyle name="20% - Accent5 3 3 3 2 2 4" xfId="17564"/>
    <cellStyle name="20% - Accent5 3 3 3 2 2 5" xfId="17565"/>
    <cellStyle name="20% - Accent5 3 3 3 2 2 6" xfId="17566"/>
    <cellStyle name="20% - Accent5 3 3 3 2 2 7" xfId="17567"/>
    <cellStyle name="20% - Accent5 3 3 3 2 2 8" xfId="17568"/>
    <cellStyle name="20% - Accent5 3 3 3 2 2 9" xfId="17569"/>
    <cellStyle name="20% - Accent5 3 3 3 2 3" xfId="17570"/>
    <cellStyle name="20% - Accent5 3 3 3 2 3 2" xfId="17571"/>
    <cellStyle name="20% - Accent5 3 3 3 2 3 2 2" xfId="17572"/>
    <cellStyle name="20% - Accent5 3 3 3 2 3 2 3" xfId="17573"/>
    <cellStyle name="20% - Accent5 3 3 3 2 3 3" xfId="17574"/>
    <cellStyle name="20% - Accent5 3 3 3 2 3 3 2" xfId="17575"/>
    <cellStyle name="20% - Accent5 3 3 3 2 3 4" xfId="17576"/>
    <cellStyle name="20% - Accent5 3 3 3 2 3 5" xfId="17577"/>
    <cellStyle name="20% - Accent5 3 3 3 2 3 6" xfId="17578"/>
    <cellStyle name="20% - Accent5 3 3 3 2 3 7" xfId="17579"/>
    <cellStyle name="20% - Accent5 3 3 3 2 3 8" xfId="17580"/>
    <cellStyle name="20% - Accent5 3 3 3 2 3 9" xfId="17581"/>
    <cellStyle name="20% - Accent5 3 3 3 2 4" xfId="17582"/>
    <cellStyle name="20% - Accent5 3 3 3 2 4 2" xfId="17583"/>
    <cellStyle name="20% - Accent5 3 3 3 2 4 2 2" xfId="17584"/>
    <cellStyle name="20% - Accent5 3 3 3 2 4 2 3" xfId="17585"/>
    <cellStyle name="20% - Accent5 3 3 3 2 4 3" xfId="17586"/>
    <cellStyle name="20% - Accent5 3 3 3 2 4 3 2" xfId="17587"/>
    <cellStyle name="20% - Accent5 3 3 3 2 4 4" xfId="17588"/>
    <cellStyle name="20% - Accent5 3 3 3 2 4 5" xfId="17589"/>
    <cellStyle name="20% - Accent5 3 3 3 2 4 6" xfId="17590"/>
    <cellStyle name="20% - Accent5 3 3 3 2 4 7" xfId="17591"/>
    <cellStyle name="20% - Accent5 3 3 3 2 4 8" xfId="17592"/>
    <cellStyle name="20% - Accent5 3 3 3 2 4 9" xfId="17593"/>
    <cellStyle name="20% - Accent5 3 3 3 2 5" xfId="17594"/>
    <cellStyle name="20% - Accent5 3 3 3 2 5 2" xfId="17595"/>
    <cellStyle name="20% - Accent5 3 3 3 2 5 3" xfId="17596"/>
    <cellStyle name="20% - Accent5 3 3 3 2 6" xfId="17597"/>
    <cellStyle name="20% - Accent5 3 3 3 2 6 2" xfId="17598"/>
    <cellStyle name="20% - Accent5 3 3 3 2 7" xfId="17599"/>
    <cellStyle name="20% - Accent5 3 3 3 2 8" xfId="17600"/>
    <cellStyle name="20% - Accent5 3 3 3 2 9" xfId="17601"/>
    <cellStyle name="20% - Accent5 3 3 3 3" xfId="17602"/>
    <cellStyle name="20% - Accent5 3 3 3 3 2" xfId="17603"/>
    <cellStyle name="20% - Accent5 3 3 3 3 2 2" xfId="17604"/>
    <cellStyle name="20% - Accent5 3 3 3 3 2 3" xfId="17605"/>
    <cellStyle name="20% - Accent5 3 3 3 3 3" xfId="17606"/>
    <cellStyle name="20% - Accent5 3 3 3 3 3 2" xfId="17607"/>
    <cellStyle name="20% - Accent5 3 3 3 3 4" xfId="17608"/>
    <cellStyle name="20% - Accent5 3 3 3 3 5" xfId="17609"/>
    <cellStyle name="20% - Accent5 3 3 3 3 6" xfId="17610"/>
    <cellStyle name="20% - Accent5 3 3 3 3 7" xfId="17611"/>
    <cellStyle name="20% - Accent5 3 3 3 3 8" xfId="17612"/>
    <cellStyle name="20% - Accent5 3 3 3 3 9" xfId="17613"/>
    <cellStyle name="20% - Accent5 3 3 3 4" xfId="17614"/>
    <cellStyle name="20% - Accent5 3 3 3 4 2" xfId="17615"/>
    <cellStyle name="20% - Accent5 3 3 3 4 2 2" xfId="17616"/>
    <cellStyle name="20% - Accent5 3 3 3 4 2 3" xfId="17617"/>
    <cellStyle name="20% - Accent5 3 3 3 4 3" xfId="17618"/>
    <cellStyle name="20% - Accent5 3 3 3 4 3 2" xfId="17619"/>
    <cellStyle name="20% - Accent5 3 3 3 4 4" xfId="17620"/>
    <cellStyle name="20% - Accent5 3 3 3 4 5" xfId="17621"/>
    <cellStyle name="20% - Accent5 3 3 3 4 6" xfId="17622"/>
    <cellStyle name="20% - Accent5 3 3 3 4 7" xfId="17623"/>
    <cellStyle name="20% - Accent5 3 3 3 4 8" xfId="17624"/>
    <cellStyle name="20% - Accent5 3 3 3 4 9" xfId="17625"/>
    <cellStyle name="20% - Accent5 3 3 3 5" xfId="17626"/>
    <cellStyle name="20% - Accent5 3 3 3 5 2" xfId="17627"/>
    <cellStyle name="20% - Accent5 3 3 3 5 2 2" xfId="17628"/>
    <cellStyle name="20% - Accent5 3 3 3 5 2 3" xfId="17629"/>
    <cellStyle name="20% - Accent5 3 3 3 5 3" xfId="17630"/>
    <cellStyle name="20% - Accent5 3 3 3 5 3 2" xfId="17631"/>
    <cellStyle name="20% - Accent5 3 3 3 5 4" xfId="17632"/>
    <cellStyle name="20% - Accent5 3 3 3 5 5" xfId="17633"/>
    <cellStyle name="20% - Accent5 3 3 3 5 6" xfId="17634"/>
    <cellStyle name="20% - Accent5 3 3 3 5 7" xfId="17635"/>
    <cellStyle name="20% - Accent5 3 3 3 5 8" xfId="17636"/>
    <cellStyle name="20% - Accent5 3 3 3 5 9" xfId="17637"/>
    <cellStyle name="20% - Accent5 3 3 3 6" xfId="17638"/>
    <cellStyle name="20% - Accent5 3 3 3 6 2" xfId="17639"/>
    <cellStyle name="20% - Accent5 3 3 3 6 3" xfId="17640"/>
    <cellStyle name="20% - Accent5 3 3 3 7" xfId="17641"/>
    <cellStyle name="20% - Accent5 3 3 3 7 2" xfId="17642"/>
    <cellStyle name="20% - Accent5 3 3 3 8" xfId="17643"/>
    <cellStyle name="20% - Accent5 3 3 3 9" xfId="17644"/>
    <cellStyle name="20% - Accent5 3 3 4" xfId="17645"/>
    <cellStyle name="20% - Accent5 3 3 4 10" xfId="17646"/>
    <cellStyle name="20% - Accent5 3 3 4 11" xfId="17647"/>
    <cellStyle name="20% - Accent5 3 3 4 12" xfId="17648"/>
    <cellStyle name="20% - Accent5 3 3 4 2" xfId="17649"/>
    <cellStyle name="20% - Accent5 3 3 4 2 2" xfId="17650"/>
    <cellStyle name="20% - Accent5 3 3 4 2 2 2" xfId="17651"/>
    <cellStyle name="20% - Accent5 3 3 4 2 2 3" xfId="17652"/>
    <cellStyle name="20% - Accent5 3 3 4 2 3" xfId="17653"/>
    <cellStyle name="20% - Accent5 3 3 4 2 3 2" xfId="17654"/>
    <cellStyle name="20% - Accent5 3 3 4 2 4" xfId="17655"/>
    <cellStyle name="20% - Accent5 3 3 4 2 5" xfId="17656"/>
    <cellStyle name="20% - Accent5 3 3 4 2 6" xfId="17657"/>
    <cellStyle name="20% - Accent5 3 3 4 2 7" xfId="17658"/>
    <cellStyle name="20% - Accent5 3 3 4 2 8" xfId="17659"/>
    <cellStyle name="20% - Accent5 3 3 4 2 9" xfId="17660"/>
    <cellStyle name="20% - Accent5 3 3 4 3" xfId="17661"/>
    <cellStyle name="20% - Accent5 3 3 4 3 2" xfId="17662"/>
    <cellStyle name="20% - Accent5 3 3 4 3 2 2" xfId="17663"/>
    <cellStyle name="20% - Accent5 3 3 4 3 2 3" xfId="17664"/>
    <cellStyle name="20% - Accent5 3 3 4 3 3" xfId="17665"/>
    <cellStyle name="20% - Accent5 3 3 4 3 3 2" xfId="17666"/>
    <cellStyle name="20% - Accent5 3 3 4 3 4" xfId="17667"/>
    <cellStyle name="20% - Accent5 3 3 4 3 5" xfId="17668"/>
    <cellStyle name="20% - Accent5 3 3 4 3 6" xfId="17669"/>
    <cellStyle name="20% - Accent5 3 3 4 3 7" xfId="17670"/>
    <cellStyle name="20% - Accent5 3 3 4 3 8" xfId="17671"/>
    <cellStyle name="20% - Accent5 3 3 4 3 9" xfId="17672"/>
    <cellStyle name="20% - Accent5 3 3 4 4" xfId="17673"/>
    <cellStyle name="20% - Accent5 3 3 4 4 2" xfId="17674"/>
    <cellStyle name="20% - Accent5 3 3 4 4 2 2" xfId="17675"/>
    <cellStyle name="20% - Accent5 3 3 4 4 2 3" xfId="17676"/>
    <cellStyle name="20% - Accent5 3 3 4 4 3" xfId="17677"/>
    <cellStyle name="20% - Accent5 3 3 4 4 3 2" xfId="17678"/>
    <cellStyle name="20% - Accent5 3 3 4 4 4" xfId="17679"/>
    <cellStyle name="20% - Accent5 3 3 4 4 5" xfId="17680"/>
    <cellStyle name="20% - Accent5 3 3 4 4 6" xfId="17681"/>
    <cellStyle name="20% - Accent5 3 3 4 4 7" xfId="17682"/>
    <cellStyle name="20% - Accent5 3 3 4 4 8" xfId="17683"/>
    <cellStyle name="20% - Accent5 3 3 4 4 9" xfId="17684"/>
    <cellStyle name="20% - Accent5 3 3 4 5" xfId="17685"/>
    <cellStyle name="20% - Accent5 3 3 4 5 2" xfId="17686"/>
    <cellStyle name="20% - Accent5 3 3 4 5 3" xfId="17687"/>
    <cellStyle name="20% - Accent5 3 3 4 6" xfId="17688"/>
    <cellStyle name="20% - Accent5 3 3 4 6 2" xfId="17689"/>
    <cellStyle name="20% - Accent5 3 3 4 7" xfId="17690"/>
    <cellStyle name="20% - Accent5 3 3 4 8" xfId="17691"/>
    <cellStyle name="20% - Accent5 3 3 4 9" xfId="17692"/>
    <cellStyle name="20% - Accent5 3 3 5" xfId="17693"/>
    <cellStyle name="20% - Accent5 3 3 5 2" xfId="17694"/>
    <cellStyle name="20% - Accent5 3 3 5 2 2" xfId="17695"/>
    <cellStyle name="20% - Accent5 3 3 5 2 3" xfId="17696"/>
    <cellStyle name="20% - Accent5 3 3 5 3" xfId="17697"/>
    <cellStyle name="20% - Accent5 3 3 5 3 2" xfId="17698"/>
    <cellStyle name="20% - Accent5 3 3 5 4" xfId="17699"/>
    <cellStyle name="20% - Accent5 3 3 5 5" xfId="17700"/>
    <cellStyle name="20% - Accent5 3 3 5 6" xfId="17701"/>
    <cellStyle name="20% - Accent5 3 3 5 7" xfId="17702"/>
    <cellStyle name="20% - Accent5 3 3 5 8" xfId="17703"/>
    <cellStyle name="20% - Accent5 3 3 5 9" xfId="17704"/>
    <cellStyle name="20% - Accent5 3 3 6" xfId="17705"/>
    <cellStyle name="20% - Accent5 3 3 6 2" xfId="17706"/>
    <cellStyle name="20% - Accent5 3 3 6 2 2" xfId="17707"/>
    <cellStyle name="20% - Accent5 3 3 6 2 3" xfId="17708"/>
    <cellStyle name="20% - Accent5 3 3 6 3" xfId="17709"/>
    <cellStyle name="20% - Accent5 3 3 6 3 2" xfId="17710"/>
    <cellStyle name="20% - Accent5 3 3 6 4" xfId="17711"/>
    <cellStyle name="20% - Accent5 3 3 6 5" xfId="17712"/>
    <cellStyle name="20% - Accent5 3 3 6 6" xfId="17713"/>
    <cellStyle name="20% - Accent5 3 3 6 7" xfId="17714"/>
    <cellStyle name="20% - Accent5 3 3 6 8" xfId="17715"/>
    <cellStyle name="20% - Accent5 3 3 6 9" xfId="17716"/>
    <cellStyle name="20% - Accent5 3 3 7" xfId="17717"/>
    <cellStyle name="20% - Accent5 3 3 7 2" xfId="17718"/>
    <cellStyle name="20% - Accent5 3 3 7 2 2" xfId="17719"/>
    <cellStyle name="20% - Accent5 3 3 7 2 3" xfId="17720"/>
    <cellStyle name="20% - Accent5 3 3 7 3" xfId="17721"/>
    <cellStyle name="20% - Accent5 3 3 7 3 2" xfId="17722"/>
    <cellStyle name="20% - Accent5 3 3 7 4" xfId="17723"/>
    <cellStyle name="20% - Accent5 3 3 7 5" xfId="17724"/>
    <cellStyle name="20% - Accent5 3 3 7 6" xfId="17725"/>
    <cellStyle name="20% - Accent5 3 3 7 7" xfId="17726"/>
    <cellStyle name="20% - Accent5 3 3 7 8" xfId="17727"/>
    <cellStyle name="20% - Accent5 3 3 7 9" xfId="17728"/>
    <cellStyle name="20% - Accent5 3 3 8" xfId="17729"/>
    <cellStyle name="20% - Accent5 3 3 8 2" xfId="17730"/>
    <cellStyle name="20% - Accent5 3 3 8 3" xfId="17731"/>
    <cellStyle name="20% - Accent5 3 3 9" xfId="17732"/>
    <cellStyle name="20% - Accent5 3 3 9 2" xfId="17733"/>
    <cellStyle name="20% - Accent5 3 4" xfId="17734"/>
    <cellStyle name="20% - Accent5 3 4 10" xfId="17735"/>
    <cellStyle name="20% - Accent5 3 4 11" xfId="17736"/>
    <cellStyle name="20% - Accent5 3 4 12" xfId="17737"/>
    <cellStyle name="20% - Accent5 3 4 13" xfId="17738"/>
    <cellStyle name="20% - Accent5 3 4 14" xfId="17739"/>
    <cellStyle name="20% - Accent5 3 4 15" xfId="17740"/>
    <cellStyle name="20% - Accent5 3 4 2" xfId="17741"/>
    <cellStyle name="20% - Accent5 3 4 2 10" xfId="17742"/>
    <cellStyle name="20% - Accent5 3 4 2 11" xfId="17743"/>
    <cellStyle name="20% - Accent5 3 4 2 12" xfId="17744"/>
    <cellStyle name="20% - Accent5 3 4 2 13" xfId="17745"/>
    <cellStyle name="20% - Accent5 3 4 2 2" xfId="17746"/>
    <cellStyle name="20% - Accent5 3 4 2 2 10" xfId="17747"/>
    <cellStyle name="20% - Accent5 3 4 2 2 11" xfId="17748"/>
    <cellStyle name="20% - Accent5 3 4 2 2 12" xfId="17749"/>
    <cellStyle name="20% - Accent5 3 4 2 2 2" xfId="17750"/>
    <cellStyle name="20% - Accent5 3 4 2 2 2 2" xfId="17751"/>
    <cellStyle name="20% - Accent5 3 4 2 2 2 2 2" xfId="17752"/>
    <cellStyle name="20% - Accent5 3 4 2 2 2 2 3" xfId="17753"/>
    <cellStyle name="20% - Accent5 3 4 2 2 2 3" xfId="17754"/>
    <cellStyle name="20% - Accent5 3 4 2 2 2 3 2" xfId="17755"/>
    <cellStyle name="20% - Accent5 3 4 2 2 2 4" xfId="17756"/>
    <cellStyle name="20% - Accent5 3 4 2 2 2 5" xfId="17757"/>
    <cellStyle name="20% - Accent5 3 4 2 2 2 6" xfId="17758"/>
    <cellStyle name="20% - Accent5 3 4 2 2 2 7" xfId="17759"/>
    <cellStyle name="20% - Accent5 3 4 2 2 2 8" xfId="17760"/>
    <cellStyle name="20% - Accent5 3 4 2 2 2 9" xfId="17761"/>
    <cellStyle name="20% - Accent5 3 4 2 2 3" xfId="17762"/>
    <cellStyle name="20% - Accent5 3 4 2 2 3 2" xfId="17763"/>
    <cellStyle name="20% - Accent5 3 4 2 2 3 2 2" xfId="17764"/>
    <cellStyle name="20% - Accent5 3 4 2 2 3 2 3" xfId="17765"/>
    <cellStyle name="20% - Accent5 3 4 2 2 3 3" xfId="17766"/>
    <cellStyle name="20% - Accent5 3 4 2 2 3 3 2" xfId="17767"/>
    <cellStyle name="20% - Accent5 3 4 2 2 3 4" xfId="17768"/>
    <cellStyle name="20% - Accent5 3 4 2 2 3 5" xfId="17769"/>
    <cellStyle name="20% - Accent5 3 4 2 2 3 6" xfId="17770"/>
    <cellStyle name="20% - Accent5 3 4 2 2 3 7" xfId="17771"/>
    <cellStyle name="20% - Accent5 3 4 2 2 3 8" xfId="17772"/>
    <cellStyle name="20% - Accent5 3 4 2 2 3 9" xfId="17773"/>
    <cellStyle name="20% - Accent5 3 4 2 2 4" xfId="17774"/>
    <cellStyle name="20% - Accent5 3 4 2 2 4 2" xfId="17775"/>
    <cellStyle name="20% - Accent5 3 4 2 2 4 2 2" xfId="17776"/>
    <cellStyle name="20% - Accent5 3 4 2 2 4 2 3" xfId="17777"/>
    <cellStyle name="20% - Accent5 3 4 2 2 4 3" xfId="17778"/>
    <cellStyle name="20% - Accent5 3 4 2 2 4 3 2" xfId="17779"/>
    <cellStyle name="20% - Accent5 3 4 2 2 4 4" xfId="17780"/>
    <cellStyle name="20% - Accent5 3 4 2 2 4 5" xfId="17781"/>
    <cellStyle name="20% - Accent5 3 4 2 2 4 6" xfId="17782"/>
    <cellStyle name="20% - Accent5 3 4 2 2 4 7" xfId="17783"/>
    <cellStyle name="20% - Accent5 3 4 2 2 4 8" xfId="17784"/>
    <cellStyle name="20% - Accent5 3 4 2 2 4 9" xfId="17785"/>
    <cellStyle name="20% - Accent5 3 4 2 2 5" xfId="17786"/>
    <cellStyle name="20% - Accent5 3 4 2 2 5 2" xfId="17787"/>
    <cellStyle name="20% - Accent5 3 4 2 2 5 3" xfId="17788"/>
    <cellStyle name="20% - Accent5 3 4 2 2 6" xfId="17789"/>
    <cellStyle name="20% - Accent5 3 4 2 2 6 2" xfId="17790"/>
    <cellStyle name="20% - Accent5 3 4 2 2 7" xfId="17791"/>
    <cellStyle name="20% - Accent5 3 4 2 2 8" xfId="17792"/>
    <cellStyle name="20% - Accent5 3 4 2 2 9" xfId="17793"/>
    <cellStyle name="20% - Accent5 3 4 2 3" xfId="17794"/>
    <cellStyle name="20% - Accent5 3 4 2 3 2" xfId="17795"/>
    <cellStyle name="20% - Accent5 3 4 2 3 2 2" xfId="17796"/>
    <cellStyle name="20% - Accent5 3 4 2 3 2 3" xfId="17797"/>
    <cellStyle name="20% - Accent5 3 4 2 3 3" xfId="17798"/>
    <cellStyle name="20% - Accent5 3 4 2 3 3 2" xfId="17799"/>
    <cellStyle name="20% - Accent5 3 4 2 3 4" xfId="17800"/>
    <cellStyle name="20% - Accent5 3 4 2 3 5" xfId="17801"/>
    <cellStyle name="20% - Accent5 3 4 2 3 6" xfId="17802"/>
    <cellStyle name="20% - Accent5 3 4 2 3 7" xfId="17803"/>
    <cellStyle name="20% - Accent5 3 4 2 3 8" xfId="17804"/>
    <cellStyle name="20% - Accent5 3 4 2 3 9" xfId="17805"/>
    <cellStyle name="20% - Accent5 3 4 2 4" xfId="17806"/>
    <cellStyle name="20% - Accent5 3 4 2 4 2" xfId="17807"/>
    <cellStyle name="20% - Accent5 3 4 2 4 2 2" xfId="17808"/>
    <cellStyle name="20% - Accent5 3 4 2 4 2 3" xfId="17809"/>
    <cellStyle name="20% - Accent5 3 4 2 4 3" xfId="17810"/>
    <cellStyle name="20% - Accent5 3 4 2 4 3 2" xfId="17811"/>
    <cellStyle name="20% - Accent5 3 4 2 4 4" xfId="17812"/>
    <cellStyle name="20% - Accent5 3 4 2 4 5" xfId="17813"/>
    <cellStyle name="20% - Accent5 3 4 2 4 6" xfId="17814"/>
    <cellStyle name="20% - Accent5 3 4 2 4 7" xfId="17815"/>
    <cellStyle name="20% - Accent5 3 4 2 4 8" xfId="17816"/>
    <cellStyle name="20% - Accent5 3 4 2 4 9" xfId="17817"/>
    <cellStyle name="20% - Accent5 3 4 2 5" xfId="17818"/>
    <cellStyle name="20% - Accent5 3 4 2 5 2" xfId="17819"/>
    <cellStyle name="20% - Accent5 3 4 2 5 2 2" xfId="17820"/>
    <cellStyle name="20% - Accent5 3 4 2 5 2 3" xfId="17821"/>
    <cellStyle name="20% - Accent5 3 4 2 5 3" xfId="17822"/>
    <cellStyle name="20% - Accent5 3 4 2 5 3 2" xfId="17823"/>
    <cellStyle name="20% - Accent5 3 4 2 5 4" xfId="17824"/>
    <cellStyle name="20% - Accent5 3 4 2 5 5" xfId="17825"/>
    <cellStyle name="20% - Accent5 3 4 2 5 6" xfId="17826"/>
    <cellStyle name="20% - Accent5 3 4 2 5 7" xfId="17827"/>
    <cellStyle name="20% - Accent5 3 4 2 5 8" xfId="17828"/>
    <cellStyle name="20% - Accent5 3 4 2 5 9" xfId="17829"/>
    <cellStyle name="20% - Accent5 3 4 2 6" xfId="17830"/>
    <cellStyle name="20% - Accent5 3 4 2 6 2" xfId="17831"/>
    <cellStyle name="20% - Accent5 3 4 2 6 3" xfId="17832"/>
    <cellStyle name="20% - Accent5 3 4 2 7" xfId="17833"/>
    <cellStyle name="20% - Accent5 3 4 2 7 2" xfId="17834"/>
    <cellStyle name="20% - Accent5 3 4 2 8" xfId="17835"/>
    <cellStyle name="20% - Accent5 3 4 2 9" xfId="17836"/>
    <cellStyle name="20% - Accent5 3 4 3" xfId="17837"/>
    <cellStyle name="20% - Accent5 3 4 3 10" xfId="17838"/>
    <cellStyle name="20% - Accent5 3 4 3 11" xfId="17839"/>
    <cellStyle name="20% - Accent5 3 4 3 12" xfId="17840"/>
    <cellStyle name="20% - Accent5 3 4 3 13" xfId="17841"/>
    <cellStyle name="20% - Accent5 3 4 3 2" xfId="17842"/>
    <cellStyle name="20% - Accent5 3 4 3 2 10" xfId="17843"/>
    <cellStyle name="20% - Accent5 3 4 3 2 11" xfId="17844"/>
    <cellStyle name="20% - Accent5 3 4 3 2 12" xfId="17845"/>
    <cellStyle name="20% - Accent5 3 4 3 2 2" xfId="17846"/>
    <cellStyle name="20% - Accent5 3 4 3 2 2 2" xfId="17847"/>
    <cellStyle name="20% - Accent5 3 4 3 2 2 2 2" xfId="17848"/>
    <cellStyle name="20% - Accent5 3 4 3 2 2 2 3" xfId="17849"/>
    <cellStyle name="20% - Accent5 3 4 3 2 2 3" xfId="17850"/>
    <cellStyle name="20% - Accent5 3 4 3 2 2 3 2" xfId="17851"/>
    <cellStyle name="20% - Accent5 3 4 3 2 2 4" xfId="17852"/>
    <cellStyle name="20% - Accent5 3 4 3 2 2 5" xfId="17853"/>
    <cellStyle name="20% - Accent5 3 4 3 2 2 6" xfId="17854"/>
    <cellStyle name="20% - Accent5 3 4 3 2 2 7" xfId="17855"/>
    <cellStyle name="20% - Accent5 3 4 3 2 2 8" xfId="17856"/>
    <cellStyle name="20% - Accent5 3 4 3 2 2 9" xfId="17857"/>
    <cellStyle name="20% - Accent5 3 4 3 2 3" xfId="17858"/>
    <cellStyle name="20% - Accent5 3 4 3 2 3 2" xfId="17859"/>
    <cellStyle name="20% - Accent5 3 4 3 2 3 2 2" xfId="17860"/>
    <cellStyle name="20% - Accent5 3 4 3 2 3 2 3" xfId="17861"/>
    <cellStyle name="20% - Accent5 3 4 3 2 3 3" xfId="17862"/>
    <cellStyle name="20% - Accent5 3 4 3 2 3 3 2" xfId="17863"/>
    <cellStyle name="20% - Accent5 3 4 3 2 3 4" xfId="17864"/>
    <cellStyle name="20% - Accent5 3 4 3 2 3 5" xfId="17865"/>
    <cellStyle name="20% - Accent5 3 4 3 2 3 6" xfId="17866"/>
    <cellStyle name="20% - Accent5 3 4 3 2 3 7" xfId="17867"/>
    <cellStyle name="20% - Accent5 3 4 3 2 3 8" xfId="17868"/>
    <cellStyle name="20% - Accent5 3 4 3 2 3 9" xfId="17869"/>
    <cellStyle name="20% - Accent5 3 4 3 2 4" xfId="17870"/>
    <cellStyle name="20% - Accent5 3 4 3 2 4 2" xfId="17871"/>
    <cellStyle name="20% - Accent5 3 4 3 2 4 2 2" xfId="17872"/>
    <cellStyle name="20% - Accent5 3 4 3 2 4 2 3" xfId="17873"/>
    <cellStyle name="20% - Accent5 3 4 3 2 4 3" xfId="17874"/>
    <cellStyle name="20% - Accent5 3 4 3 2 4 3 2" xfId="17875"/>
    <cellStyle name="20% - Accent5 3 4 3 2 4 4" xfId="17876"/>
    <cellStyle name="20% - Accent5 3 4 3 2 4 5" xfId="17877"/>
    <cellStyle name="20% - Accent5 3 4 3 2 4 6" xfId="17878"/>
    <cellStyle name="20% - Accent5 3 4 3 2 4 7" xfId="17879"/>
    <cellStyle name="20% - Accent5 3 4 3 2 4 8" xfId="17880"/>
    <cellStyle name="20% - Accent5 3 4 3 2 4 9" xfId="17881"/>
    <cellStyle name="20% - Accent5 3 4 3 2 5" xfId="17882"/>
    <cellStyle name="20% - Accent5 3 4 3 2 5 2" xfId="17883"/>
    <cellStyle name="20% - Accent5 3 4 3 2 5 3" xfId="17884"/>
    <cellStyle name="20% - Accent5 3 4 3 2 6" xfId="17885"/>
    <cellStyle name="20% - Accent5 3 4 3 2 6 2" xfId="17886"/>
    <cellStyle name="20% - Accent5 3 4 3 2 7" xfId="17887"/>
    <cellStyle name="20% - Accent5 3 4 3 2 8" xfId="17888"/>
    <cellStyle name="20% - Accent5 3 4 3 2 9" xfId="17889"/>
    <cellStyle name="20% - Accent5 3 4 3 3" xfId="17890"/>
    <cellStyle name="20% - Accent5 3 4 3 3 2" xfId="17891"/>
    <cellStyle name="20% - Accent5 3 4 3 3 2 2" xfId="17892"/>
    <cellStyle name="20% - Accent5 3 4 3 3 2 3" xfId="17893"/>
    <cellStyle name="20% - Accent5 3 4 3 3 3" xfId="17894"/>
    <cellStyle name="20% - Accent5 3 4 3 3 3 2" xfId="17895"/>
    <cellStyle name="20% - Accent5 3 4 3 3 4" xfId="17896"/>
    <cellStyle name="20% - Accent5 3 4 3 3 5" xfId="17897"/>
    <cellStyle name="20% - Accent5 3 4 3 3 6" xfId="17898"/>
    <cellStyle name="20% - Accent5 3 4 3 3 7" xfId="17899"/>
    <cellStyle name="20% - Accent5 3 4 3 3 8" xfId="17900"/>
    <cellStyle name="20% - Accent5 3 4 3 3 9" xfId="17901"/>
    <cellStyle name="20% - Accent5 3 4 3 4" xfId="17902"/>
    <cellStyle name="20% - Accent5 3 4 3 4 2" xfId="17903"/>
    <cellStyle name="20% - Accent5 3 4 3 4 2 2" xfId="17904"/>
    <cellStyle name="20% - Accent5 3 4 3 4 2 3" xfId="17905"/>
    <cellStyle name="20% - Accent5 3 4 3 4 3" xfId="17906"/>
    <cellStyle name="20% - Accent5 3 4 3 4 3 2" xfId="17907"/>
    <cellStyle name="20% - Accent5 3 4 3 4 4" xfId="17908"/>
    <cellStyle name="20% - Accent5 3 4 3 4 5" xfId="17909"/>
    <cellStyle name="20% - Accent5 3 4 3 4 6" xfId="17910"/>
    <cellStyle name="20% - Accent5 3 4 3 4 7" xfId="17911"/>
    <cellStyle name="20% - Accent5 3 4 3 4 8" xfId="17912"/>
    <cellStyle name="20% - Accent5 3 4 3 4 9" xfId="17913"/>
    <cellStyle name="20% - Accent5 3 4 3 5" xfId="17914"/>
    <cellStyle name="20% - Accent5 3 4 3 5 2" xfId="17915"/>
    <cellStyle name="20% - Accent5 3 4 3 5 2 2" xfId="17916"/>
    <cellStyle name="20% - Accent5 3 4 3 5 2 3" xfId="17917"/>
    <cellStyle name="20% - Accent5 3 4 3 5 3" xfId="17918"/>
    <cellStyle name="20% - Accent5 3 4 3 5 3 2" xfId="17919"/>
    <cellStyle name="20% - Accent5 3 4 3 5 4" xfId="17920"/>
    <cellStyle name="20% - Accent5 3 4 3 5 5" xfId="17921"/>
    <cellStyle name="20% - Accent5 3 4 3 5 6" xfId="17922"/>
    <cellStyle name="20% - Accent5 3 4 3 5 7" xfId="17923"/>
    <cellStyle name="20% - Accent5 3 4 3 5 8" xfId="17924"/>
    <cellStyle name="20% - Accent5 3 4 3 5 9" xfId="17925"/>
    <cellStyle name="20% - Accent5 3 4 3 6" xfId="17926"/>
    <cellStyle name="20% - Accent5 3 4 3 6 2" xfId="17927"/>
    <cellStyle name="20% - Accent5 3 4 3 6 3" xfId="17928"/>
    <cellStyle name="20% - Accent5 3 4 3 7" xfId="17929"/>
    <cellStyle name="20% - Accent5 3 4 3 7 2" xfId="17930"/>
    <cellStyle name="20% - Accent5 3 4 3 8" xfId="17931"/>
    <cellStyle name="20% - Accent5 3 4 3 9" xfId="17932"/>
    <cellStyle name="20% - Accent5 3 4 4" xfId="17933"/>
    <cellStyle name="20% - Accent5 3 4 4 10" xfId="17934"/>
    <cellStyle name="20% - Accent5 3 4 4 11" xfId="17935"/>
    <cellStyle name="20% - Accent5 3 4 4 12" xfId="17936"/>
    <cellStyle name="20% - Accent5 3 4 4 2" xfId="17937"/>
    <cellStyle name="20% - Accent5 3 4 4 2 2" xfId="17938"/>
    <cellStyle name="20% - Accent5 3 4 4 2 2 2" xfId="17939"/>
    <cellStyle name="20% - Accent5 3 4 4 2 2 3" xfId="17940"/>
    <cellStyle name="20% - Accent5 3 4 4 2 3" xfId="17941"/>
    <cellStyle name="20% - Accent5 3 4 4 2 3 2" xfId="17942"/>
    <cellStyle name="20% - Accent5 3 4 4 2 4" xfId="17943"/>
    <cellStyle name="20% - Accent5 3 4 4 2 5" xfId="17944"/>
    <cellStyle name="20% - Accent5 3 4 4 2 6" xfId="17945"/>
    <cellStyle name="20% - Accent5 3 4 4 2 7" xfId="17946"/>
    <cellStyle name="20% - Accent5 3 4 4 2 8" xfId="17947"/>
    <cellStyle name="20% - Accent5 3 4 4 2 9" xfId="17948"/>
    <cellStyle name="20% - Accent5 3 4 4 3" xfId="17949"/>
    <cellStyle name="20% - Accent5 3 4 4 3 2" xfId="17950"/>
    <cellStyle name="20% - Accent5 3 4 4 3 2 2" xfId="17951"/>
    <cellStyle name="20% - Accent5 3 4 4 3 2 3" xfId="17952"/>
    <cellStyle name="20% - Accent5 3 4 4 3 3" xfId="17953"/>
    <cellStyle name="20% - Accent5 3 4 4 3 3 2" xfId="17954"/>
    <cellStyle name="20% - Accent5 3 4 4 3 4" xfId="17955"/>
    <cellStyle name="20% - Accent5 3 4 4 3 5" xfId="17956"/>
    <cellStyle name="20% - Accent5 3 4 4 3 6" xfId="17957"/>
    <cellStyle name="20% - Accent5 3 4 4 3 7" xfId="17958"/>
    <cellStyle name="20% - Accent5 3 4 4 3 8" xfId="17959"/>
    <cellStyle name="20% - Accent5 3 4 4 3 9" xfId="17960"/>
    <cellStyle name="20% - Accent5 3 4 4 4" xfId="17961"/>
    <cellStyle name="20% - Accent5 3 4 4 4 2" xfId="17962"/>
    <cellStyle name="20% - Accent5 3 4 4 4 2 2" xfId="17963"/>
    <cellStyle name="20% - Accent5 3 4 4 4 2 3" xfId="17964"/>
    <cellStyle name="20% - Accent5 3 4 4 4 3" xfId="17965"/>
    <cellStyle name="20% - Accent5 3 4 4 4 3 2" xfId="17966"/>
    <cellStyle name="20% - Accent5 3 4 4 4 4" xfId="17967"/>
    <cellStyle name="20% - Accent5 3 4 4 4 5" xfId="17968"/>
    <cellStyle name="20% - Accent5 3 4 4 4 6" xfId="17969"/>
    <cellStyle name="20% - Accent5 3 4 4 4 7" xfId="17970"/>
    <cellStyle name="20% - Accent5 3 4 4 4 8" xfId="17971"/>
    <cellStyle name="20% - Accent5 3 4 4 4 9" xfId="17972"/>
    <cellStyle name="20% - Accent5 3 4 4 5" xfId="17973"/>
    <cellStyle name="20% - Accent5 3 4 4 5 2" xfId="17974"/>
    <cellStyle name="20% - Accent5 3 4 4 5 3" xfId="17975"/>
    <cellStyle name="20% - Accent5 3 4 4 6" xfId="17976"/>
    <cellStyle name="20% - Accent5 3 4 4 6 2" xfId="17977"/>
    <cellStyle name="20% - Accent5 3 4 4 7" xfId="17978"/>
    <cellStyle name="20% - Accent5 3 4 4 8" xfId="17979"/>
    <cellStyle name="20% - Accent5 3 4 4 9" xfId="17980"/>
    <cellStyle name="20% - Accent5 3 4 5" xfId="17981"/>
    <cellStyle name="20% - Accent5 3 4 5 2" xfId="17982"/>
    <cellStyle name="20% - Accent5 3 4 5 2 2" xfId="17983"/>
    <cellStyle name="20% - Accent5 3 4 5 2 3" xfId="17984"/>
    <cellStyle name="20% - Accent5 3 4 5 3" xfId="17985"/>
    <cellStyle name="20% - Accent5 3 4 5 3 2" xfId="17986"/>
    <cellStyle name="20% - Accent5 3 4 5 4" xfId="17987"/>
    <cellStyle name="20% - Accent5 3 4 5 5" xfId="17988"/>
    <cellStyle name="20% - Accent5 3 4 5 6" xfId="17989"/>
    <cellStyle name="20% - Accent5 3 4 5 7" xfId="17990"/>
    <cellStyle name="20% - Accent5 3 4 5 8" xfId="17991"/>
    <cellStyle name="20% - Accent5 3 4 5 9" xfId="17992"/>
    <cellStyle name="20% - Accent5 3 4 6" xfId="17993"/>
    <cellStyle name="20% - Accent5 3 4 6 2" xfId="17994"/>
    <cellStyle name="20% - Accent5 3 4 6 2 2" xfId="17995"/>
    <cellStyle name="20% - Accent5 3 4 6 2 3" xfId="17996"/>
    <cellStyle name="20% - Accent5 3 4 6 3" xfId="17997"/>
    <cellStyle name="20% - Accent5 3 4 6 3 2" xfId="17998"/>
    <cellStyle name="20% - Accent5 3 4 6 4" xfId="17999"/>
    <cellStyle name="20% - Accent5 3 4 6 5" xfId="18000"/>
    <cellStyle name="20% - Accent5 3 4 6 6" xfId="18001"/>
    <cellStyle name="20% - Accent5 3 4 6 7" xfId="18002"/>
    <cellStyle name="20% - Accent5 3 4 6 8" xfId="18003"/>
    <cellStyle name="20% - Accent5 3 4 6 9" xfId="18004"/>
    <cellStyle name="20% - Accent5 3 4 7" xfId="18005"/>
    <cellStyle name="20% - Accent5 3 4 7 2" xfId="18006"/>
    <cellStyle name="20% - Accent5 3 4 7 2 2" xfId="18007"/>
    <cellStyle name="20% - Accent5 3 4 7 2 3" xfId="18008"/>
    <cellStyle name="20% - Accent5 3 4 7 3" xfId="18009"/>
    <cellStyle name="20% - Accent5 3 4 7 3 2" xfId="18010"/>
    <cellStyle name="20% - Accent5 3 4 7 4" xfId="18011"/>
    <cellStyle name="20% - Accent5 3 4 7 5" xfId="18012"/>
    <cellStyle name="20% - Accent5 3 4 7 6" xfId="18013"/>
    <cellStyle name="20% - Accent5 3 4 7 7" xfId="18014"/>
    <cellStyle name="20% - Accent5 3 4 7 8" xfId="18015"/>
    <cellStyle name="20% - Accent5 3 4 7 9" xfId="18016"/>
    <cellStyle name="20% - Accent5 3 4 8" xfId="18017"/>
    <cellStyle name="20% - Accent5 3 4 8 2" xfId="18018"/>
    <cellStyle name="20% - Accent5 3 4 8 3" xfId="18019"/>
    <cellStyle name="20% - Accent5 3 4 9" xfId="18020"/>
    <cellStyle name="20% - Accent5 3 4 9 2" xfId="18021"/>
    <cellStyle name="20% - Accent5 3 5" xfId="18022"/>
    <cellStyle name="20% - Accent5 3 5 10" xfId="18023"/>
    <cellStyle name="20% - Accent5 3 5 11" xfId="18024"/>
    <cellStyle name="20% - Accent5 3 5 12" xfId="18025"/>
    <cellStyle name="20% - Accent5 3 5 13" xfId="18026"/>
    <cellStyle name="20% - Accent5 3 5 14" xfId="18027"/>
    <cellStyle name="20% - Accent5 3 5 15" xfId="18028"/>
    <cellStyle name="20% - Accent5 3 5 2" xfId="18029"/>
    <cellStyle name="20% - Accent5 3 5 2 10" xfId="18030"/>
    <cellStyle name="20% - Accent5 3 5 2 11" xfId="18031"/>
    <cellStyle name="20% - Accent5 3 5 2 12" xfId="18032"/>
    <cellStyle name="20% - Accent5 3 5 2 13" xfId="18033"/>
    <cellStyle name="20% - Accent5 3 5 2 2" xfId="18034"/>
    <cellStyle name="20% - Accent5 3 5 2 2 10" xfId="18035"/>
    <cellStyle name="20% - Accent5 3 5 2 2 11" xfId="18036"/>
    <cellStyle name="20% - Accent5 3 5 2 2 12" xfId="18037"/>
    <cellStyle name="20% - Accent5 3 5 2 2 2" xfId="18038"/>
    <cellStyle name="20% - Accent5 3 5 2 2 2 2" xfId="18039"/>
    <cellStyle name="20% - Accent5 3 5 2 2 2 2 2" xfId="18040"/>
    <cellStyle name="20% - Accent5 3 5 2 2 2 2 3" xfId="18041"/>
    <cellStyle name="20% - Accent5 3 5 2 2 2 3" xfId="18042"/>
    <cellStyle name="20% - Accent5 3 5 2 2 2 3 2" xfId="18043"/>
    <cellStyle name="20% - Accent5 3 5 2 2 2 4" xfId="18044"/>
    <cellStyle name="20% - Accent5 3 5 2 2 2 5" xfId="18045"/>
    <cellStyle name="20% - Accent5 3 5 2 2 2 6" xfId="18046"/>
    <cellStyle name="20% - Accent5 3 5 2 2 2 7" xfId="18047"/>
    <cellStyle name="20% - Accent5 3 5 2 2 2 8" xfId="18048"/>
    <cellStyle name="20% - Accent5 3 5 2 2 2 9" xfId="18049"/>
    <cellStyle name="20% - Accent5 3 5 2 2 3" xfId="18050"/>
    <cellStyle name="20% - Accent5 3 5 2 2 3 2" xfId="18051"/>
    <cellStyle name="20% - Accent5 3 5 2 2 3 2 2" xfId="18052"/>
    <cellStyle name="20% - Accent5 3 5 2 2 3 2 3" xfId="18053"/>
    <cellStyle name="20% - Accent5 3 5 2 2 3 3" xfId="18054"/>
    <cellStyle name="20% - Accent5 3 5 2 2 3 3 2" xfId="18055"/>
    <cellStyle name="20% - Accent5 3 5 2 2 3 4" xfId="18056"/>
    <cellStyle name="20% - Accent5 3 5 2 2 3 5" xfId="18057"/>
    <cellStyle name="20% - Accent5 3 5 2 2 3 6" xfId="18058"/>
    <cellStyle name="20% - Accent5 3 5 2 2 3 7" xfId="18059"/>
    <cellStyle name="20% - Accent5 3 5 2 2 3 8" xfId="18060"/>
    <cellStyle name="20% - Accent5 3 5 2 2 3 9" xfId="18061"/>
    <cellStyle name="20% - Accent5 3 5 2 2 4" xfId="18062"/>
    <cellStyle name="20% - Accent5 3 5 2 2 4 2" xfId="18063"/>
    <cellStyle name="20% - Accent5 3 5 2 2 4 2 2" xfId="18064"/>
    <cellStyle name="20% - Accent5 3 5 2 2 4 2 3" xfId="18065"/>
    <cellStyle name="20% - Accent5 3 5 2 2 4 3" xfId="18066"/>
    <cellStyle name="20% - Accent5 3 5 2 2 4 3 2" xfId="18067"/>
    <cellStyle name="20% - Accent5 3 5 2 2 4 4" xfId="18068"/>
    <cellStyle name="20% - Accent5 3 5 2 2 4 5" xfId="18069"/>
    <cellStyle name="20% - Accent5 3 5 2 2 4 6" xfId="18070"/>
    <cellStyle name="20% - Accent5 3 5 2 2 4 7" xfId="18071"/>
    <cellStyle name="20% - Accent5 3 5 2 2 4 8" xfId="18072"/>
    <cellStyle name="20% - Accent5 3 5 2 2 4 9" xfId="18073"/>
    <cellStyle name="20% - Accent5 3 5 2 2 5" xfId="18074"/>
    <cellStyle name="20% - Accent5 3 5 2 2 5 2" xfId="18075"/>
    <cellStyle name="20% - Accent5 3 5 2 2 5 3" xfId="18076"/>
    <cellStyle name="20% - Accent5 3 5 2 2 6" xfId="18077"/>
    <cellStyle name="20% - Accent5 3 5 2 2 6 2" xfId="18078"/>
    <cellStyle name="20% - Accent5 3 5 2 2 7" xfId="18079"/>
    <cellStyle name="20% - Accent5 3 5 2 2 8" xfId="18080"/>
    <cellStyle name="20% - Accent5 3 5 2 2 9" xfId="18081"/>
    <cellStyle name="20% - Accent5 3 5 2 3" xfId="18082"/>
    <cellStyle name="20% - Accent5 3 5 2 3 2" xfId="18083"/>
    <cellStyle name="20% - Accent5 3 5 2 3 2 2" xfId="18084"/>
    <cellStyle name="20% - Accent5 3 5 2 3 2 3" xfId="18085"/>
    <cellStyle name="20% - Accent5 3 5 2 3 3" xfId="18086"/>
    <cellStyle name="20% - Accent5 3 5 2 3 3 2" xfId="18087"/>
    <cellStyle name="20% - Accent5 3 5 2 3 4" xfId="18088"/>
    <cellStyle name="20% - Accent5 3 5 2 3 5" xfId="18089"/>
    <cellStyle name="20% - Accent5 3 5 2 3 6" xfId="18090"/>
    <cellStyle name="20% - Accent5 3 5 2 3 7" xfId="18091"/>
    <cellStyle name="20% - Accent5 3 5 2 3 8" xfId="18092"/>
    <cellStyle name="20% - Accent5 3 5 2 3 9" xfId="18093"/>
    <cellStyle name="20% - Accent5 3 5 2 4" xfId="18094"/>
    <cellStyle name="20% - Accent5 3 5 2 4 2" xfId="18095"/>
    <cellStyle name="20% - Accent5 3 5 2 4 2 2" xfId="18096"/>
    <cellStyle name="20% - Accent5 3 5 2 4 2 3" xfId="18097"/>
    <cellStyle name="20% - Accent5 3 5 2 4 3" xfId="18098"/>
    <cellStyle name="20% - Accent5 3 5 2 4 3 2" xfId="18099"/>
    <cellStyle name="20% - Accent5 3 5 2 4 4" xfId="18100"/>
    <cellStyle name="20% - Accent5 3 5 2 4 5" xfId="18101"/>
    <cellStyle name="20% - Accent5 3 5 2 4 6" xfId="18102"/>
    <cellStyle name="20% - Accent5 3 5 2 4 7" xfId="18103"/>
    <cellStyle name="20% - Accent5 3 5 2 4 8" xfId="18104"/>
    <cellStyle name="20% - Accent5 3 5 2 4 9" xfId="18105"/>
    <cellStyle name="20% - Accent5 3 5 2 5" xfId="18106"/>
    <cellStyle name="20% - Accent5 3 5 2 5 2" xfId="18107"/>
    <cellStyle name="20% - Accent5 3 5 2 5 2 2" xfId="18108"/>
    <cellStyle name="20% - Accent5 3 5 2 5 2 3" xfId="18109"/>
    <cellStyle name="20% - Accent5 3 5 2 5 3" xfId="18110"/>
    <cellStyle name="20% - Accent5 3 5 2 5 3 2" xfId="18111"/>
    <cellStyle name="20% - Accent5 3 5 2 5 4" xfId="18112"/>
    <cellStyle name="20% - Accent5 3 5 2 5 5" xfId="18113"/>
    <cellStyle name="20% - Accent5 3 5 2 5 6" xfId="18114"/>
    <cellStyle name="20% - Accent5 3 5 2 5 7" xfId="18115"/>
    <cellStyle name="20% - Accent5 3 5 2 5 8" xfId="18116"/>
    <cellStyle name="20% - Accent5 3 5 2 5 9" xfId="18117"/>
    <cellStyle name="20% - Accent5 3 5 2 6" xfId="18118"/>
    <cellStyle name="20% - Accent5 3 5 2 6 2" xfId="18119"/>
    <cellStyle name="20% - Accent5 3 5 2 6 3" xfId="18120"/>
    <cellStyle name="20% - Accent5 3 5 2 7" xfId="18121"/>
    <cellStyle name="20% - Accent5 3 5 2 7 2" xfId="18122"/>
    <cellStyle name="20% - Accent5 3 5 2 8" xfId="18123"/>
    <cellStyle name="20% - Accent5 3 5 2 9" xfId="18124"/>
    <cellStyle name="20% - Accent5 3 5 3" xfId="18125"/>
    <cellStyle name="20% - Accent5 3 5 3 10" xfId="18126"/>
    <cellStyle name="20% - Accent5 3 5 3 11" xfId="18127"/>
    <cellStyle name="20% - Accent5 3 5 3 12" xfId="18128"/>
    <cellStyle name="20% - Accent5 3 5 3 13" xfId="18129"/>
    <cellStyle name="20% - Accent5 3 5 3 2" xfId="18130"/>
    <cellStyle name="20% - Accent5 3 5 3 2 10" xfId="18131"/>
    <cellStyle name="20% - Accent5 3 5 3 2 11" xfId="18132"/>
    <cellStyle name="20% - Accent5 3 5 3 2 12" xfId="18133"/>
    <cellStyle name="20% - Accent5 3 5 3 2 2" xfId="18134"/>
    <cellStyle name="20% - Accent5 3 5 3 2 2 2" xfId="18135"/>
    <cellStyle name="20% - Accent5 3 5 3 2 2 2 2" xfId="18136"/>
    <cellStyle name="20% - Accent5 3 5 3 2 2 2 3" xfId="18137"/>
    <cellStyle name="20% - Accent5 3 5 3 2 2 3" xfId="18138"/>
    <cellStyle name="20% - Accent5 3 5 3 2 2 3 2" xfId="18139"/>
    <cellStyle name="20% - Accent5 3 5 3 2 2 4" xfId="18140"/>
    <cellStyle name="20% - Accent5 3 5 3 2 2 5" xfId="18141"/>
    <cellStyle name="20% - Accent5 3 5 3 2 2 6" xfId="18142"/>
    <cellStyle name="20% - Accent5 3 5 3 2 2 7" xfId="18143"/>
    <cellStyle name="20% - Accent5 3 5 3 2 2 8" xfId="18144"/>
    <cellStyle name="20% - Accent5 3 5 3 2 2 9" xfId="18145"/>
    <cellStyle name="20% - Accent5 3 5 3 2 3" xfId="18146"/>
    <cellStyle name="20% - Accent5 3 5 3 2 3 2" xfId="18147"/>
    <cellStyle name="20% - Accent5 3 5 3 2 3 2 2" xfId="18148"/>
    <cellStyle name="20% - Accent5 3 5 3 2 3 2 3" xfId="18149"/>
    <cellStyle name="20% - Accent5 3 5 3 2 3 3" xfId="18150"/>
    <cellStyle name="20% - Accent5 3 5 3 2 3 3 2" xfId="18151"/>
    <cellStyle name="20% - Accent5 3 5 3 2 3 4" xfId="18152"/>
    <cellStyle name="20% - Accent5 3 5 3 2 3 5" xfId="18153"/>
    <cellStyle name="20% - Accent5 3 5 3 2 3 6" xfId="18154"/>
    <cellStyle name="20% - Accent5 3 5 3 2 3 7" xfId="18155"/>
    <cellStyle name="20% - Accent5 3 5 3 2 3 8" xfId="18156"/>
    <cellStyle name="20% - Accent5 3 5 3 2 3 9" xfId="18157"/>
    <cellStyle name="20% - Accent5 3 5 3 2 4" xfId="18158"/>
    <cellStyle name="20% - Accent5 3 5 3 2 4 2" xfId="18159"/>
    <cellStyle name="20% - Accent5 3 5 3 2 4 2 2" xfId="18160"/>
    <cellStyle name="20% - Accent5 3 5 3 2 4 2 3" xfId="18161"/>
    <cellStyle name="20% - Accent5 3 5 3 2 4 3" xfId="18162"/>
    <cellStyle name="20% - Accent5 3 5 3 2 4 3 2" xfId="18163"/>
    <cellStyle name="20% - Accent5 3 5 3 2 4 4" xfId="18164"/>
    <cellStyle name="20% - Accent5 3 5 3 2 4 5" xfId="18165"/>
    <cellStyle name="20% - Accent5 3 5 3 2 4 6" xfId="18166"/>
    <cellStyle name="20% - Accent5 3 5 3 2 4 7" xfId="18167"/>
    <cellStyle name="20% - Accent5 3 5 3 2 4 8" xfId="18168"/>
    <cellStyle name="20% - Accent5 3 5 3 2 4 9" xfId="18169"/>
    <cellStyle name="20% - Accent5 3 5 3 2 5" xfId="18170"/>
    <cellStyle name="20% - Accent5 3 5 3 2 5 2" xfId="18171"/>
    <cellStyle name="20% - Accent5 3 5 3 2 5 3" xfId="18172"/>
    <cellStyle name="20% - Accent5 3 5 3 2 6" xfId="18173"/>
    <cellStyle name="20% - Accent5 3 5 3 2 6 2" xfId="18174"/>
    <cellStyle name="20% - Accent5 3 5 3 2 7" xfId="18175"/>
    <cellStyle name="20% - Accent5 3 5 3 2 8" xfId="18176"/>
    <cellStyle name="20% - Accent5 3 5 3 2 9" xfId="18177"/>
    <cellStyle name="20% - Accent5 3 5 3 3" xfId="18178"/>
    <cellStyle name="20% - Accent5 3 5 3 3 2" xfId="18179"/>
    <cellStyle name="20% - Accent5 3 5 3 3 2 2" xfId="18180"/>
    <cellStyle name="20% - Accent5 3 5 3 3 2 3" xfId="18181"/>
    <cellStyle name="20% - Accent5 3 5 3 3 3" xfId="18182"/>
    <cellStyle name="20% - Accent5 3 5 3 3 3 2" xfId="18183"/>
    <cellStyle name="20% - Accent5 3 5 3 3 4" xfId="18184"/>
    <cellStyle name="20% - Accent5 3 5 3 3 5" xfId="18185"/>
    <cellStyle name="20% - Accent5 3 5 3 3 6" xfId="18186"/>
    <cellStyle name="20% - Accent5 3 5 3 3 7" xfId="18187"/>
    <cellStyle name="20% - Accent5 3 5 3 3 8" xfId="18188"/>
    <cellStyle name="20% - Accent5 3 5 3 3 9" xfId="18189"/>
    <cellStyle name="20% - Accent5 3 5 3 4" xfId="18190"/>
    <cellStyle name="20% - Accent5 3 5 3 4 2" xfId="18191"/>
    <cellStyle name="20% - Accent5 3 5 3 4 2 2" xfId="18192"/>
    <cellStyle name="20% - Accent5 3 5 3 4 2 3" xfId="18193"/>
    <cellStyle name="20% - Accent5 3 5 3 4 3" xfId="18194"/>
    <cellStyle name="20% - Accent5 3 5 3 4 3 2" xfId="18195"/>
    <cellStyle name="20% - Accent5 3 5 3 4 4" xfId="18196"/>
    <cellStyle name="20% - Accent5 3 5 3 4 5" xfId="18197"/>
    <cellStyle name="20% - Accent5 3 5 3 4 6" xfId="18198"/>
    <cellStyle name="20% - Accent5 3 5 3 4 7" xfId="18199"/>
    <cellStyle name="20% - Accent5 3 5 3 4 8" xfId="18200"/>
    <cellStyle name="20% - Accent5 3 5 3 4 9" xfId="18201"/>
    <cellStyle name="20% - Accent5 3 5 3 5" xfId="18202"/>
    <cellStyle name="20% - Accent5 3 5 3 5 2" xfId="18203"/>
    <cellStyle name="20% - Accent5 3 5 3 5 2 2" xfId="18204"/>
    <cellStyle name="20% - Accent5 3 5 3 5 2 3" xfId="18205"/>
    <cellStyle name="20% - Accent5 3 5 3 5 3" xfId="18206"/>
    <cellStyle name="20% - Accent5 3 5 3 5 3 2" xfId="18207"/>
    <cellStyle name="20% - Accent5 3 5 3 5 4" xfId="18208"/>
    <cellStyle name="20% - Accent5 3 5 3 5 5" xfId="18209"/>
    <cellStyle name="20% - Accent5 3 5 3 5 6" xfId="18210"/>
    <cellStyle name="20% - Accent5 3 5 3 5 7" xfId="18211"/>
    <cellStyle name="20% - Accent5 3 5 3 5 8" xfId="18212"/>
    <cellStyle name="20% - Accent5 3 5 3 5 9" xfId="18213"/>
    <cellStyle name="20% - Accent5 3 5 3 6" xfId="18214"/>
    <cellStyle name="20% - Accent5 3 5 3 6 2" xfId="18215"/>
    <cellStyle name="20% - Accent5 3 5 3 6 3" xfId="18216"/>
    <cellStyle name="20% - Accent5 3 5 3 7" xfId="18217"/>
    <cellStyle name="20% - Accent5 3 5 3 7 2" xfId="18218"/>
    <cellStyle name="20% - Accent5 3 5 3 8" xfId="18219"/>
    <cellStyle name="20% - Accent5 3 5 3 9" xfId="18220"/>
    <cellStyle name="20% - Accent5 3 5 4" xfId="18221"/>
    <cellStyle name="20% - Accent5 3 5 4 10" xfId="18222"/>
    <cellStyle name="20% - Accent5 3 5 4 11" xfId="18223"/>
    <cellStyle name="20% - Accent5 3 5 4 12" xfId="18224"/>
    <cellStyle name="20% - Accent5 3 5 4 2" xfId="18225"/>
    <cellStyle name="20% - Accent5 3 5 4 2 2" xfId="18226"/>
    <cellStyle name="20% - Accent5 3 5 4 2 2 2" xfId="18227"/>
    <cellStyle name="20% - Accent5 3 5 4 2 2 3" xfId="18228"/>
    <cellStyle name="20% - Accent5 3 5 4 2 3" xfId="18229"/>
    <cellStyle name="20% - Accent5 3 5 4 2 3 2" xfId="18230"/>
    <cellStyle name="20% - Accent5 3 5 4 2 4" xfId="18231"/>
    <cellStyle name="20% - Accent5 3 5 4 2 5" xfId="18232"/>
    <cellStyle name="20% - Accent5 3 5 4 2 6" xfId="18233"/>
    <cellStyle name="20% - Accent5 3 5 4 2 7" xfId="18234"/>
    <cellStyle name="20% - Accent5 3 5 4 2 8" xfId="18235"/>
    <cellStyle name="20% - Accent5 3 5 4 2 9" xfId="18236"/>
    <cellStyle name="20% - Accent5 3 5 4 3" xfId="18237"/>
    <cellStyle name="20% - Accent5 3 5 4 3 2" xfId="18238"/>
    <cellStyle name="20% - Accent5 3 5 4 3 2 2" xfId="18239"/>
    <cellStyle name="20% - Accent5 3 5 4 3 2 3" xfId="18240"/>
    <cellStyle name="20% - Accent5 3 5 4 3 3" xfId="18241"/>
    <cellStyle name="20% - Accent5 3 5 4 3 3 2" xfId="18242"/>
    <cellStyle name="20% - Accent5 3 5 4 3 4" xfId="18243"/>
    <cellStyle name="20% - Accent5 3 5 4 3 5" xfId="18244"/>
    <cellStyle name="20% - Accent5 3 5 4 3 6" xfId="18245"/>
    <cellStyle name="20% - Accent5 3 5 4 3 7" xfId="18246"/>
    <cellStyle name="20% - Accent5 3 5 4 3 8" xfId="18247"/>
    <cellStyle name="20% - Accent5 3 5 4 3 9" xfId="18248"/>
    <cellStyle name="20% - Accent5 3 5 4 4" xfId="18249"/>
    <cellStyle name="20% - Accent5 3 5 4 4 2" xfId="18250"/>
    <cellStyle name="20% - Accent5 3 5 4 4 2 2" xfId="18251"/>
    <cellStyle name="20% - Accent5 3 5 4 4 2 3" xfId="18252"/>
    <cellStyle name="20% - Accent5 3 5 4 4 3" xfId="18253"/>
    <cellStyle name="20% - Accent5 3 5 4 4 3 2" xfId="18254"/>
    <cellStyle name="20% - Accent5 3 5 4 4 4" xfId="18255"/>
    <cellStyle name="20% - Accent5 3 5 4 4 5" xfId="18256"/>
    <cellStyle name="20% - Accent5 3 5 4 4 6" xfId="18257"/>
    <cellStyle name="20% - Accent5 3 5 4 4 7" xfId="18258"/>
    <cellStyle name="20% - Accent5 3 5 4 4 8" xfId="18259"/>
    <cellStyle name="20% - Accent5 3 5 4 4 9" xfId="18260"/>
    <cellStyle name="20% - Accent5 3 5 4 5" xfId="18261"/>
    <cellStyle name="20% - Accent5 3 5 4 5 2" xfId="18262"/>
    <cellStyle name="20% - Accent5 3 5 4 5 3" xfId="18263"/>
    <cellStyle name="20% - Accent5 3 5 4 6" xfId="18264"/>
    <cellStyle name="20% - Accent5 3 5 4 6 2" xfId="18265"/>
    <cellStyle name="20% - Accent5 3 5 4 7" xfId="18266"/>
    <cellStyle name="20% - Accent5 3 5 4 8" xfId="18267"/>
    <cellStyle name="20% - Accent5 3 5 4 9" xfId="18268"/>
    <cellStyle name="20% - Accent5 3 5 5" xfId="18269"/>
    <cellStyle name="20% - Accent5 3 5 5 2" xfId="18270"/>
    <cellStyle name="20% - Accent5 3 5 5 2 2" xfId="18271"/>
    <cellStyle name="20% - Accent5 3 5 5 2 3" xfId="18272"/>
    <cellStyle name="20% - Accent5 3 5 5 3" xfId="18273"/>
    <cellStyle name="20% - Accent5 3 5 5 3 2" xfId="18274"/>
    <cellStyle name="20% - Accent5 3 5 5 4" xfId="18275"/>
    <cellStyle name="20% - Accent5 3 5 5 5" xfId="18276"/>
    <cellStyle name="20% - Accent5 3 5 5 6" xfId="18277"/>
    <cellStyle name="20% - Accent5 3 5 5 7" xfId="18278"/>
    <cellStyle name="20% - Accent5 3 5 5 8" xfId="18279"/>
    <cellStyle name="20% - Accent5 3 5 5 9" xfId="18280"/>
    <cellStyle name="20% - Accent5 3 5 6" xfId="18281"/>
    <cellStyle name="20% - Accent5 3 5 6 2" xfId="18282"/>
    <cellStyle name="20% - Accent5 3 5 6 2 2" xfId="18283"/>
    <cellStyle name="20% - Accent5 3 5 6 2 3" xfId="18284"/>
    <cellStyle name="20% - Accent5 3 5 6 3" xfId="18285"/>
    <cellStyle name="20% - Accent5 3 5 6 3 2" xfId="18286"/>
    <cellStyle name="20% - Accent5 3 5 6 4" xfId="18287"/>
    <cellStyle name="20% - Accent5 3 5 6 5" xfId="18288"/>
    <cellStyle name="20% - Accent5 3 5 6 6" xfId="18289"/>
    <cellStyle name="20% - Accent5 3 5 6 7" xfId="18290"/>
    <cellStyle name="20% - Accent5 3 5 6 8" xfId="18291"/>
    <cellStyle name="20% - Accent5 3 5 6 9" xfId="18292"/>
    <cellStyle name="20% - Accent5 3 5 7" xfId="18293"/>
    <cellStyle name="20% - Accent5 3 5 7 2" xfId="18294"/>
    <cellStyle name="20% - Accent5 3 5 7 2 2" xfId="18295"/>
    <cellStyle name="20% - Accent5 3 5 7 2 3" xfId="18296"/>
    <cellStyle name="20% - Accent5 3 5 7 3" xfId="18297"/>
    <cellStyle name="20% - Accent5 3 5 7 3 2" xfId="18298"/>
    <cellStyle name="20% - Accent5 3 5 7 4" xfId="18299"/>
    <cellStyle name="20% - Accent5 3 5 7 5" xfId="18300"/>
    <cellStyle name="20% - Accent5 3 5 7 6" xfId="18301"/>
    <cellStyle name="20% - Accent5 3 5 7 7" xfId="18302"/>
    <cellStyle name="20% - Accent5 3 5 7 8" xfId="18303"/>
    <cellStyle name="20% - Accent5 3 5 7 9" xfId="18304"/>
    <cellStyle name="20% - Accent5 3 5 8" xfId="18305"/>
    <cellStyle name="20% - Accent5 3 5 8 2" xfId="18306"/>
    <cellStyle name="20% - Accent5 3 5 8 3" xfId="18307"/>
    <cellStyle name="20% - Accent5 3 5 9" xfId="18308"/>
    <cellStyle name="20% - Accent5 3 5 9 2" xfId="18309"/>
    <cellStyle name="20% - Accent5 3 6" xfId="18310"/>
    <cellStyle name="20% - Accent5 3 6 10" xfId="18311"/>
    <cellStyle name="20% - Accent5 3 6 11" xfId="18312"/>
    <cellStyle name="20% - Accent5 3 6 12" xfId="18313"/>
    <cellStyle name="20% - Accent5 3 6 13" xfId="18314"/>
    <cellStyle name="20% - Accent5 3 6 14" xfId="18315"/>
    <cellStyle name="20% - Accent5 3 6 15" xfId="18316"/>
    <cellStyle name="20% - Accent5 3 6 2" xfId="18317"/>
    <cellStyle name="20% - Accent5 3 6 2 10" xfId="18318"/>
    <cellStyle name="20% - Accent5 3 6 2 11" xfId="18319"/>
    <cellStyle name="20% - Accent5 3 6 2 12" xfId="18320"/>
    <cellStyle name="20% - Accent5 3 6 2 13" xfId="18321"/>
    <cellStyle name="20% - Accent5 3 6 2 2" xfId="18322"/>
    <cellStyle name="20% - Accent5 3 6 2 2 10" xfId="18323"/>
    <cellStyle name="20% - Accent5 3 6 2 2 11" xfId="18324"/>
    <cellStyle name="20% - Accent5 3 6 2 2 12" xfId="18325"/>
    <cellStyle name="20% - Accent5 3 6 2 2 2" xfId="18326"/>
    <cellStyle name="20% - Accent5 3 6 2 2 2 2" xfId="18327"/>
    <cellStyle name="20% - Accent5 3 6 2 2 2 2 2" xfId="18328"/>
    <cellStyle name="20% - Accent5 3 6 2 2 2 2 3" xfId="18329"/>
    <cellStyle name="20% - Accent5 3 6 2 2 2 3" xfId="18330"/>
    <cellStyle name="20% - Accent5 3 6 2 2 2 3 2" xfId="18331"/>
    <cellStyle name="20% - Accent5 3 6 2 2 2 4" xfId="18332"/>
    <cellStyle name="20% - Accent5 3 6 2 2 2 5" xfId="18333"/>
    <cellStyle name="20% - Accent5 3 6 2 2 2 6" xfId="18334"/>
    <cellStyle name="20% - Accent5 3 6 2 2 2 7" xfId="18335"/>
    <cellStyle name="20% - Accent5 3 6 2 2 2 8" xfId="18336"/>
    <cellStyle name="20% - Accent5 3 6 2 2 2 9" xfId="18337"/>
    <cellStyle name="20% - Accent5 3 6 2 2 3" xfId="18338"/>
    <cellStyle name="20% - Accent5 3 6 2 2 3 2" xfId="18339"/>
    <cellStyle name="20% - Accent5 3 6 2 2 3 2 2" xfId="18340"/>
    <cellStyle name="20% - Accent5 3 6 2 2 3 2 3" xfId="18341"/>
    <cellStyle name="20% - Accent5 3 6 2 2 3 3" xfId="18342"/>
    <cellStyle name="20% - Accent5 3 6 2 2 3 3 2" xfId="18343"/>
    <cellStyle name="20% - Accent5 3 6 2 2 3 4" xfId="18344"/>
    <cellStyle name="20% - Accent5 3 6 2 2 3 5" xfId="18345"/>
    <cellStyle name="20% - Accent5 3 6 2 2 3 6" xfId="18346"/>
    <cellStyle name="20% - Accent5 3 6 2 2 3 7" xfId="18347"/>
    <cellStyle name="20% - Accent5 3 6 2 2 3 8" xfId="18348"/>
    <cellStyle name="20% - Accent5 3 6 2 2 3 9" xfId="18349"/>
    <cellStyle name="20% - Accent5 3 6 2 2 4" xfId="18350"/>
    <cellStyle name="20% - Accent5 3 6 2 2 4 2" xfId="18351"/>
    <cellStyle name="20% - Accent5 3 6 2 2 4 2 2" xfId="18352"/>
    <cellStyle name="20% - Accent5 3 6 2 2 4 2 3" xfId="18353"/>
    <cellStyle name="20% - Accent5 3 6 2 2 4 3" xfId="18354"/>
    <cellStyle name="20% - Accent5 3 6 2 2 4 3 2" xfId="18355"/>
    <cellStyle name="20% - Accent5 3 6 2 2 4 4" xfId="18356"/>
    <cellStyle name="20% - Accent5 3 6 2 2 4 5" xfId="18357"/>
    <cellStyle name="20% - Accent5 3 6 2 2 4 6" xfId="18358"/>
    <cellStyle name="20% - Accent5 3 6 2 2 4 7" xfId="18359"/>
    <cellStyle name="20% - Accent5 3 6 2 2 4 8" xfId="18360"/>
    <cellStyle name="20% - Accent5 3 6 2 2 4 9" xfId="18361"/>
    <cellStyle name="20% - Accent5 3 6 2 2 5" xfId="18362"/>
    <cellStyle name="20% - Accent5 3 6 2 2 5 2" xfId="18363"/>
    <cellStyle name="20% - Accent5 3 6 2 2 5 3" xfId="18364"/>
    <cellStyle name="20% - Accent5 3 6 2 2 6" xfId="18365"/>
    <cellStyle name="20% - Accent5 3 6 2 2 6 2" xfId="18366"/>
    <cellStyle name="20% - Accent5 3 6 2 2 7" xfId="18367"/>
    <cellStyle name="20% - Accent5 3 6 2 2 8" xfId="18368"/>
    <cellStyle name="20% - Accent5 3 6 2 2 9" xfId="18369"/>
    <cellStyle name="20% - Accent5 3 6 2 3" xfId="18370"/>
    <cellStyle name="20% - Accent5 3 6 2 3 2" xfId="18371"/>
    <cellStyle name="20% - Accent5 3 6 2 3 2 2" xfId="18372"/>
    <cellStyle name="20% - Accent5 3 6 2 3 2 3" xfId="18373"/>
    <cellStyle name="20% - Accent5 3 6 2 3 3" xfId="18374"/>
    <cellStyle name="20% - Accent5 3 6 2 3 3 2" xfId="18375"/>
    <cellStyle name="20% - Accent5 3 6 2 3 4" xfId="18376"/>
    <cellStyle name="20% - Accent5 3 6 2 3 5" xfId="18377"/>
    <cellStyle name="20% - Accent5 3 6 2 3 6" xfId="18378"/>
    <cellStyle name="20% - Accent5 3 6 2 3 7" xfId="18379"/>
    <cellStyle name="20% - Accent5 3 6 2 3 8" xfId="18380"/>
    <cellStyle name="20% - Accent5 3 6 2 3 9" xfId="18381"/>
    <cellStyle name="20% - Accent5 3 6 2 4" xfId="18382"/>
    <cellStyle name="20% - Accent5 3 6 2 4 2" xfId="18383"/>
    <cellStyle name="20% - Accent5 3 6 2 4 2 2" xfId="18384"/>
    <cellStyle name="20% - Accent5 3 6 2 4 2 3" xfId="18385"/>
    <cellStyle name="20% - Accent5 3 6 2 4 3" xfId="18386"/>
    <cellStyle name="20% - Accent5 3 6 2 4 3 2" xfId="18387"/>
    <cellStyle name="20% - Accent5 3 6 2 4 4" xfId="18388"/>
    <cellStyle name="20% - Accent5 3 6 2 4 5" xfId="18389"/>
    <cellStyle name="20% - Accent5 3 6 2 4 6" xfId="18390"/>
    <cellStyle name="20% - Accent5 3 6 2 4 7" xfId="18391"/>
    <cellStyle name="20% - Accent5 3 6 2 4 8" xfId="18392"/>
    <cellStyle name="20% - Accent5 3 6 2 4 9" xfId="18393"/>
    <cellStyle name="20% - Accent5 3 6 2 5" xfId="18394"/>
    <cellStyle name="20% - Accent5 3 6 2 5 2" xfId="18395"/>
    <cellStyle name="20% - Accent5 3 6 2 5 2 2" xfId="18396"/>
    <cellStyle name="20% - Accent5 3 6 2 5 2 3" xfId="18397"/>
    <cellStyle name="20% - Accent5 3 6 2 5 3" xfId="18398"/>
    <cellStyle name="20% - Accent5 3 6 2 5 3 2" xfId="18399"/>
    <cellStyle name="20% - Accent5 3 6 2 5 4" xfId="18400"/>
    <cellStyle name="20% - Accent5 3 6 2 5 5" xfId="18401"/>
    <cellStyle name="20% - Accent5 3 6 2 5 6" xfId="18402"/>
    <cellStyle name="20% - Accent5 3 6 2 5 7" xfId="18403"/>
    <cellStyle name="20% - Accent5 3 6 2 5 8" xfId="18404"/>
    <cellStyle name="20% - Accent5 3 6 2 5 9" xfId="18405"/>
    <cellStyle name="20% - Accent5 3 6 2 6" xfId="18406"/>
    <cellStyle name="20% - Accent5 3 6 2 6 2" xfId="18407"/>
    <cellStyle name="20% - Accent5 3 6 2 6 3" xfId="18408"/>
    <cellStyle name="20% - Accent5 3 6 2 7" xfId="18409"/>
    <cellStyle name="20% - Accent5 3 6 2 7 2" xfId="18410"/>
    <cellStyle name="20% - Accent5 3 6 2 8" xfId="18411"/>
    <cellStyle name="20% - Accent5 3 6 2 9" xfId="18412"/>
    <cellStyle name="20% - Accent5 3 6 3" xfId="18413"/>
    <cellStyle name="20% - Accent5 3 6 3 10" xfId="18414"/>
    <cellStyle name="20% - Accent5 3 6 3 11" xfId="18415"/>
    <cellStyle name="20% - Accent5 3 6 3 12" xfId="18416"/>
    <cellStyle name="20% - Accent5 3 6 3 13" xfId="18417"/>
    <cellStyle name="20% - Accent5 3 6 3 2" xfId="18418"/>
    <cellStyle name="20% - Accent5 3 6 3 2 10" xfId="18419"/>
    <cellStyle name="20% - Accent5 3 6 3 2 11" xfId="18420"/>
    <cellStyle name="20% - Accent5 3 6 3 2 12" xfId="18421"/>
    <cellStyle name="20% - Accent5 3 6 3 2 2" xfId="18422"/>
    <cellStyle name="20% - Accent5 3 6 3 2 2 2" xfId="18423"/>
    <cellStyle name="20% - Accent5 3 6 3 2 2 2 2" xfId="18424"/>
    <cellStyle name="20% - Accent5 3 6 3 2 2 2 3" xfId="18425"/>
    <cellStyle name="20% - Accent5 3 6 3 2 2 3" xfId="18426"/>
    <cellStyle name="20% - Accent5 3 6 3 2 2 3 2" xfId="18427"/>
    <cellStyle name="20% - Accent5 3 6 3 2 2 4" xfId="18428"/>
    <cellStyle name="20% - Accent5 3 6 3 2 2 5" xfId="18429"/>
    <cellStyle name="20% - Accent5 3 6 3 2 2 6" xfId="18430"/>
    <cellStyle name="20% - Accent5 3 6 3 2 2 7" xfId="18431"/>
    <cellStyle name="20% - Accent5 3 6 3 2 2 8" xfId="18432"/>
    <cellStyle name="20% - Accent5 3 6 3 2 2 9" xfId="18433"/>
    <cellStyle name="20% - Accent5 3 6 3 2 3" xfId="18434"/>
    <cellStyle name="20% - Accent5 3 6 3 2 3 2" xfId="18435"/>
    <cellStyle name="20% - Accent5 3 6 3 2 3 2 2" xfId="18436"/>
    <cellStyle name="20% - Accent5 3 6 3 2 3 2 3" xfId="18437"/>
    <cellStyle name="20% - Accent5 3 6 3 2 3 3" xfId="18438"/>
    <cellStyle name="20% - Accent5 3 6 3 2 3 3 2" xfId="18439"/>
    <cellStyle name="20% - Accent5 3 6 3 2 3 4" xfId="18440"/>
    <cellStyle name="20% - Accent5 3 6 3 2 3 5" xfId="18441"/>
    <cellStyle name="20% - Accent5 3 6 3 2 3 6" xfId="18442"/>
    <cellStyle name="20% - Accent5 3 6 3 2 3 7" xfId="18443"/>
    <cellStyle name="20% - Accent5 3 6 3 2 3 8" xfId="18444"/>
    <cellStyle name="20% - Accent5 3 6 3 2 3 9" xfId="18445"/>
    <cellStyle name="20% - Accent5 3 6 3 2 4" xfId="18446"/>
    <cellStyle name="20% - Accent5 3 6 3 2 4 2" xfId="18447"/>
    <cellStyle name="20% - Accent5 3 6 3 2 4 2 2" xfId="18448"/>
    <cellStyle name="20% - Accent5 3 6 3 2 4 2 3" xfId="18449"/>
    <cellStyle name="20% - Accent5 3 6 3 2 4 3" xfId="18450"/>
    <cellStyle name="20% - Accent5 3 6 3 2 4 3 2" xfId="18451"/>
    <cellStyle name="20% - Accent5 3 6 3 2 4 4" xfId="18452"/>
    <cellStyle name="20% - Accent5 3 6 3 2 4 5" xfId="18453"/>
    <cellStyle name="20% - Accent5 3 6 3 2 4 6" xfId="18454"/>
    <cellStyle name="20% - Accent5 3 6 3 2 4 7" xfId="18455"/>
    <cellStyle name="20% - Accent5 3 6 3 2 4 8" xfId="18456"/>
    <cellStyle name="20% - Accent5 3 6 3 2 4 9" xfId="18457"/>
    <cellStyle name="20% - Accent5 3 6 3 2 5" xfId="18458"/>
    <cellStyle name="20% - Accent5 3 6 3 2 5 2" xfId="18459"/>
    <cellStyle name="20% - Accent5 3 6 3 2 5 3" xfId="18460"/>
    <cellStyle name="20% - Accent5 3 6 3 2 6" xfId="18461"/>
    <cellStyle name="20% - Accent5 3 6 3 2 6 2" xfId="18462"/>
    <cellStyle name="20% - Accent5 3 6 3 2 7" xfId="18463"/>
    <cellStyle name="20% - Accent5 3 6 3 2 8" xfId="18464"/>
    <cellStyle name="20% - Accent5 3 6 3 2 9" xfId="18465"/>
    <cellStyle name="20% - Accent5 3 6 3 3" xfId="18466"/>
    <cellStyle name="20% - Accent5 3 6 3 3 2" xfId="18467"/>
    <cellStyle name="20% - Accent5 3 6 3 3 2 2" xfId="18468"/>
    <cellStyle name="20% - Accent5 3 6 3 3 2 3" xfId="18469"/>
    <cellStyle name="20% - Accent5 3 6 3 3 3" xfId="18470"/>
    <cellStyle name="20% - Accent5 3 6 3 3 3 2" xfId="18471"/>
    <cellStyle name="20% - Accent5 3 6 3 3 4" xfId="18472"/>
    <cellStyle name="20% - Accent5 3 6 3 3 5" xfId="18473"/>
    <cellStyle name="20% - Accent5 3 6 3 3 6" xfId="18474"/>
    <cellStyle name="20% - Accent5 3 6 3 3 7" xfId="18475"/>
    <cellStyle name="20% - Accent5 3 6 3 3 8" xfId="18476"/>
    <cellStyle name="20% - Accent5 3 6 3 3 9" xfId="18477"/>
    <cellStyle name="20% - Accent5 3 6 3 4" xfId="18478"/>
    <cellStyle name="20% - Accent5 3 6 3 4 2" xfId="18479"/>
    <cellStyle name="20% - Accent5 3 6 3 4 2 2" xfId="18480"/>
    <cellStyle name="20% - Accent5 3 6 3 4 2 3" xfId="18481"/>
    <cellStyle name="20% - Accent5 3 6 3 4 3" xfId="18482"/>
    <cellStyle name="20% - Accent5 3 6 3 4 3 2" xfId="18483"/>
    <cellStyle name="20% - Accent5 3 6 3 4 4" xfId="18484"/>
    <cellStyle name="20% - Accent5 3 6 3 4 5" xfId="18485"/>
    <cellStyle name="20% - Accent5 3 6 3 4 6" xfId="18486"/>
    <cellStyle name="20% - Accent5 3 6 3 4 7" xfId="18487"/>
    <cellStyle name="20% - Accent5 3 6 3 4 8" xfId="18488"/>
    <cellStyle name="20% - Accent5 3 6 3 4 9" xfId="18489"/>
    <cellStyle name="20% - Accent5 3 6 3 5" xfId="18490"/>
    <cellStyle name="20% - Accent5 3 6 3 5 2" xfId="18491"/>
    <cellStyle name="20% - Accent5 3 6 3 5 2 2" xfId="18492"/>
    <cellStyle name="20% - Accent5 3 6 3 5 2 3" xfId="18493"/>
    <cellStyle name="20% - Accent5 3 6 3 5 3" xfId="18494"/>
    <cellStyle name="20% - Accent5 3 6 3 5 3 2" xfId="18495"/>
    <cellStyle name="20% - Accent5 3 6 3 5 4" xfId="18496"/>
    <cellStyle name="20% - Accent5 3 6 3 5 5" xfId="18497"/>
    <cellStyle name="20% - Accent5 3 6 3 5 6" xfId="18498"/>
    <cellStyle name="20% - Accent5 3 6 3 5 7" xfId="18499"/>
    <cellStyle name="20% - Accent5 3 6 3 5 8" xfId="18500"/>
    <cellStyle name="20% - Accent5 3 6 3 5 9" xfId="18501"/>
    <cellStyle name="20% - Accent5 3 6 3 6" xfId="18502"/>
    <cellStyle name="20% - Accent5 3 6 3 6 2" xfId="18503"/>
    <cellStyle name="20% - Accent5 3 6 3 6 3" xfId="18504"/>
    <cellStyle name="20% - Accent5 3 6 3 7" xfId="18505"/>
    <cellStyle name="20% - Accent5 3 6 3 7 2" xfId="18506"/>
    <cellStyle name="20% - Accent5 3 6 3 8" xfId="18507"/>
    <cellStyle name="20% - Accent5 3 6 3 9" xfId="18508"/>
    <cellStyle name="20% - Accent5 3 6 4" xfId="18509"/>
    <cellStyle name="20% - Accent5 3 6 4 10" xfId="18510"/>
    <cellStyle name="20% - Accent5 3 6 4 11" xfId="18511"/>
    <cellStyle name="20% - Accent5 3 6 4 12" xfId="18512"/>
    <cellStyle name="20% - Accent5 3 6 4 2" xfId="18513"/>
    <cellStyle name="20% - Accent5 3 6 4 2 2" xfId="18514"/>
    <cellStyle name="20% - Accent5 3 6 4 2 2 2" xfId="18515"/>
    <cellStyle name="20% - Accent5 3 6 4 2 2 3" xfId="18516"/>
    <cellStyle name="20% - Accent5 3 6 4 2 3" xfId="18517"/>
    <cellStyle name="20% - Accent5 3 6 4 2 3 2" xfId="18518"/>
    <cellStyle name="20% - Accent5 3 6 4 2 4" xfId="18519"/>
    <cellStyle name="20% - Accent5 3 6 4 2 5" xfId="18520"/>
    <cellStyle name="20% - Accent5 3 6 4 2 6" xfId="18521"/>
    <cellStyle name="20% - Accent5 3 6 4 2 7" xfId="18522"/>
    <cellStyle name="20% - Accent5 3 6 4 2 8" xfId="18523"/>
    <cellStyle name="20% - Accent5 3 6 4 2 9" xfId="18524"/>
    <cellStyle name="20% - Accent5 3 6 4 3" xfId="18525"/>
    <cellStyle name="20% - Accent5 3 6 4 3 2" xfId="18526"/>
    <cellStyle name="20% - Accent5 3 6 4 3 2 2" xfId="18527"/>
    <cellStyle name="20% - Accent5 3 6 4 3 2 3" xfId="18528"/>
    <cellStyle name="20% - Accent5 3 6 4 3 3" xfId="18529"/>
    <cellStyle name="20% - Accent5 3 6 4 3 3 2" xfId="18530"/>
    <cellStyle name="20% - Accent5 3 6 4 3 4" xfId="18531"/>
    <cellStyle name="20% - Accent5 3 6 4 3 5" xfId="18532"/>
    <cellStyle name="20% - Accent5 3 6 4 3 6" xfId="18533"/>
    <cellStyle name="20% - Accent5 3 6 4 3 7" xfId="18534"/>
    <cellStyle name="20% - Accent5 3 6 4 3 8" xfId="18535"/>
    <cellStyle name="20% - Accent5 3 6 4 3 9" xfId="18536"/>
    <cellStyle name="20% - Accent5 3 6 4 4" xfId="18537"/>
    <cellStyle name="20% - Accent5 3 6 4 4 2" xfId="18538"/>
    <cellStyle name="20% - Accent5 3 6 4 4 2 2" xfId="18539"/>
    <cellStyle name="20% - Accent5 3 6 4 4 2 3" xfId="18540"/>
    <cellStyle name="20% - Accent5 3 6 4 4 3" xfId="18541"/>
    <cellStyle name="20% - Accent5 3 6 4 4 3 2" xfId="18542"/>
    <cellStyle name="20% - Accent5 3 6 4 4 4" xfId="18543"/>
    <cellStyle name="20% - Accent5 3 6 4 4 5" xfId="18544"/>
    <cellStyle name="20% - Accent5 3 6 4 4 6" xfId="18545"/>
    <cellStyle name="20% - Accent5 3 6 4 4 7" xfId="18546"/>
    <cellStyle name="20% - Accent5 3 6 4 4 8" xfId="18547"/>
    <cellStyle name="20% - Accent5 3 6 4 4 9" xfId="18548"/>
    <cellStyle name="20% - Accent5 3 6 4 5" xfId="18549"/>
    <cellStyle name="20% - Accent5 3 6 4 5 2" xfId="18550"/>
    <cellStyle name="20% - Accent5 3 6 4 5 3" xfId="18551"/>
    <cellStyle name="20% - Accent5 3 6 4 6" xfId="18552"/>
    <cellStyle name="20% - Accent5 3 6 4 6 2" xfId="18553"/>
    <cellStyle name="20% - Accent5 3 6 4 7" xfId="18554"/>
    <cellStyle name="20% - Accent5 3 6 4 8" xfId="18555"/>
    <cellStyle name="20% - Accent5 3 6 4 9" xfId="18556"/>
    <cellStyle name="20% - Accent5 3 6 5" xfId="18557"/>
    <cellStyle name="20% - Accent5 3 6 5 2" xfId="18558"/>
    <cellStyle name="20% - Accent5 3 6 5 2 2" xfId="18559"/>
    <cellStyle name="20% - Accent5 3 6 5 2 3" xfId="18560"/>
    <cellStyle name="20% - Accent5 3 6 5 3" xfId="18561"/>
    <cellStyle name="20% - Accent5 3 6 5 3 2" xfId="18562"/>
    <cellStyle name="20% - Accent5 3 6 5 4" xfId="18563"/>
    <cellStyle name="20% - Accent5 3 6 5 5" xfId="18564"/>
    <cellStyle name="20% - Accent5 3 6 5 6" xfId="18565"/>
    <cellStyle name="20% - Accent5 3 6 5 7" xfId="18566"/>
    <cellStyle name="20% - Accent5 3 6 5 8" xfId="18567"/>
    <cellStyle name="20% - Accent5 3 6 5 9" xfId="18568"/>
    <cellStyle name="20% - Accent5 3 6 6" xfId="18569"/>
    <cellStyle name="20% - Accent5 3 6 6 2" xfId="18570"/>
    <cellStyle name="20% - Accent5 3 6 6 2 2" xfId="18571"/>
    <cellStyle name="20% - Accent5 3 6 6 2 3" xfId="18572"/>
    <cellStyle name="20% - Accent5 3 6 6 3" xfId="18573"/>
    <cellStyle name="20% - Accent5 3 6 6 3 2" xfId="18574"/>
    <cellStyle name="20% - Accent5 3 6 6 4" xfId="18575"/>
    <cellStyle name="20% - Accent5 3 6 6 5" xfId="18576"/>
    <cellStyle name="20% - Accent5 3 6 6 6" xfId="18577"/>
    <cellStyle name="20% - Accent5 3 6 6 7" xfId="18578"/>
    <cellStyle name="20% - Accent5 3 6 6 8" xfId="18579"/>
    <cellStyle name="20% - Accent5 3 6 6 9" xfId="18580"/>
    <cellStyle name="20% - Accent5 3 6 7" xfId="18581"/>
    <cellStyle name="20% - Accent5 3 6 7 2" xfId="18582"/>
    <cellStyle name="20% - Accent5 3 6 7 2 2" xfId="18583"/>
    <cellStyle name="20% - Accent5 3 6 7 2 3" xfId="18584"/>
    <cellStyle name="20% - Accent5 3 6 7 3" xfId="18585"/>
    <cellStyle name="20% - Accent5 3 6 7 3 2" xfId="18586"/>
    <cellStyle name="20% - Accent5 3 6 7 4" xfId="18587"/>
    <cellStyle name="20% - Accent5 3 6 7 5" xfId="18588"/>
    <cellStyle name="20% - Accent5 3 6 7 6" xfId="18589"/>
    <cellStyle name="20% - Accent5 3 6 7 7" xfId="18590"/>
    <cellStyle name="20% - Accent5 3 6 7 8" xfId="18591"/>
    <cellStyle name="20% - Accent5 3 6 7 9" xfId="18592"/>
    <cellStyle name="20% - Accent5 3 6 8" xfId="18593"/>
    <cellStyle name="20% - Accent5 3 6 8 2" xfId="18594"/>
    <cellStyle name="20% - Accent5 3 6 8 3" xfId="18595"/>
    <cellStyle name="20% - Accent5 3 6 9" xfId="18596"/>
    <cellStyle name="20% - Accent5 3 6 9 2" xfId="18597"/>
    <cellStyle name="20% - Accent5 3 7" xfId="18598"/>
    <cellStyle name="20% - Accent5 3 7 10" xfId="18599"/>
    <cellStyle name="20% - Accent5 3 7 11" xfId="18600"/>
    <cellStyle name="20% - Accent5 3 7 12" xfId="18601"/>
    <cellStyle name="20% - Accent5 3 7 13" xfId="18602"/>
    <cellStyle name="20% - Accent5 3 7 2" xfId="18603"/>
    <cellStyle name="20% - Accent5 3 7 2 10" xfId="18604"/>
    <cellStyle name="20% - Accent5 3 7 2 11" xfId="18605"/>
    <cellStyle name="20% - Accent5 3 7 2 12" xfId="18606"/>
    <cellStyle name="20% - Accent5 3 7 2 2" xfId="18607"/>
    <cellStyle name="20% - Accent5 3 7 2 2 2" xfId="18608"/>
    <cellStyle name="20% - Accent5 3 7 2 2 2 2" xfId="18609"/>
    <cellStyle name="20% - Accent5 3 7 2 2 2 3" xfId="18610"/>
    <cellStyle name="20% - Accent5 3 7 2 2 3" xfId="18611"/>
    <cellStyle name="20% - Accent5 3 7 2 2 3 2" xfId="18612"/>
    <cellStyle name="20% - Accent5 3 7 2 2 4" xfId="18613"/>
    <cellStyle name="20% - Accent5 3 7 2 2 5" xfId="18614"/>
    <cellStyle name="20% - Accent5 3 7 2 2 6" xfId="18615"/>
    <cellStyle name="20% - Accent5 3 7 2 2 7" xfId="18616"/>
    <cellStyle name="20% - Accent5 3 7 2 2 8" xfId="18617"/>
    <cellStyle name="20% - Accent5 3 7 2 2 9" xfId="18618"/>
    <cellStyle name="20% - Accent5 3 7 2 3" xfId="18619"/>
    <cellStyle name="20% - Accent5 3 7 2 3 2" xfId="18620"/>
    <cellStyle name="20% - Accent5 3 7 2 3 2 2" xfId="18621"/>
    <cellStyle name="20% - Accent5 3 7 2 3 2 3" xfId="18622"/>
    <cellStyle name="20% - Accent5 3 7 2 3 3" xfId="18623"/>
    <cellStyle name="20% - Accent5 3 7 2 3 3 2" xfId="18624"/>
    <cellStyle name="20% - Accent5 3 7 2 3 4" xfId="18625"/>
    <cellStyle name="20% - Accent5 3 7 2 3 5" xfId="18626"/>
    <cellStyle name="20% - Accent5 3 7 2 3 6" xfId="18627"/>
    <cellStyle name="20% - Accent5 3 7 2 3 7" xfId="18628"/>
    <cellStyle name="20% - Accent5 3 7 2 3 8" xfId="18629"/>
    <cellStyle name="20% - Accent5 3 7 2 3 9" xfId="18630"/>
    <cellStyle name="20% - Accent5 3 7 2 4" xfId="18631"/>
    <cellStyle name="20% - Accent5 3 7 2 4 2" xfId="18632"/>
    <cellStyle name="20% - Accent5 3 7 2 4 2 2" xfId="18633"/>
    <cellStyle name="20% - Accent5 3 7 2 4 2 3" xfId="18634"/>
    <cellStyle name="20% - Accent5 3 7 2 4 3" xfId="18635"/>
    <cellStyle name="20% - Accent5 3 7 2 4 3 2" xfId="18636"/>
    <cellStyle name="20% - Accent5 3 7 2 4 4" xfId="18637"/>
    <cellStyle name="20% - Accent5 3 7 2 4 5" xfId="18638"/>
    <cellStyle name="20% - Accent5 3 7 2 4 6" xfId="18639"/>
    <cellStyle name="20% - Accent5 3 7 2 4 7" xfId="18640"/>
    <cellStyle name="20% - Accent5 3 7 2 4 8" xfId="18641"/>
    <cellStyle name="20% - Accent5 3 7 2 4 9" xfId="18642"/>
    <cellStyle name="20% - Accent5 3 7 2 5" xfId="18643"/>
    <cellStyle name="20% - Accent5 3 7 2 5 2" xfId="18644"/>
    <cellStyle name="20% - Accent5 3 7 2 5 3" xfId="18645"/>
    <cellStyle name="20% - Accent5 3 7 2 6" xfId="18646"/>
    <cellStyle name="20% - Accent5 3 7 2 6 2" xfId="18647"/>
    <cellStyle name="20% - Accent5 3 7 2 7" xfId="18648"/>
    <cellStyle name="20% - Accent5 3 7 2 8" xfId="18649"/>
    <cellStyle name="20% - Accent5 3 7 2 9" xfId="18650"/>
    <cellStyle name="20% - Accent5 3 7 3" xfId="18651"/>
    <cellStyle name="20% - Accent5 3 7 3 2" xfId="18652"/>
    <cellStyle name="20% - Accent5 3 7 3 2 2" xfId="18653"/>
    <cellStyle name="20% - Accent5 3 7 3 2 3" xfId="18654"/>
    <cellStyle name="20% - Accent5 3 7 3 3" xfId="18655"/>
    <cellStyle name="20% - Accent5 3 7 3 3 2" xfId="18656"/>
    <cellStyle name="20% - Accent5 3 7 3 4" xfId="18657"/>
    <cellStyle name="20% - Accent5 3 7 3 5" xfId="18658"/>
    <cellStyle name="20% - Accent5 3 7 3 6" xfId="18659"/>
    <cellStyle name="20% - Accent5 3 7 3 7" xfId="18660"/>
    <cellStyle name="20% - Accent5 3 7 3 8" xfId="18661"/>
    <cellStyle name="20% - Accent5 3 7 3 9" xfId="18662"/>
    <cellStyle name="20% - Accent5 3 7 4" xfId="18663"/>
    <cellStyle name="20% - Accent5 3 7 4 2" xfId="18664"/>
    <cellStyle name="20% - Accent5 3 7 4 2 2" xfId="18665"/>
    <cellStyle name="20% - Accent5 3 7 4 2 3" xfId="18666"/>
    <cellStyle name="20% - Accent5 3 7 4 3" xfId="18667"/>
    <cellStyle name="20% - Accent5 3 7 4 3 2" xfId="18668"/>
    <cellStyle name="20% - Accent5 3 7 4 4" xfId="18669"/>
    <cellStyle name="20% - Accent5 3 7 4 5" xfId="18670"/>
    <cellStyle name="20% - Accent5 3 7 4 6" xfId="18671"/>
    <cellStyle name="20% - Accent5 3 7 4 7" xfId="18672"/>
    <cellStyle name="20% - Accent5 3 7 4 8" xfId="18673"/>
    <cellStyle name="20% - Accent5 3 7 4 9" xfId="18674"/>
    <cellStyle name="20% - Accent5 3 7 5" xfId="18675"/>
    <cellStyle name="20% - Accent5 3 7 5 2" xfId="18676"/>
    <cellStyle name="20% - Accent5 3 7 5 2 2" xfId="18677"/>
    <cellStyle name="20% - Accent5 3 7 5 2 3" xfId="18678"/>
    <cellStyle name="20% - Accent5 3 7 5 3" xfId="18679"/>
    <cellStyle name="20% - Accent5 3 7 5 3 2" xfId="18680"/>
    <cellStyle name="20% - Accent5 3 7 5 4" xfId="18681"/>
    <cellStyle name="20% - Accent5 3 7 5 5" xfId="18682"/>
    <cellStyle name="20% - Accent5 3 7 5 6" xfId="18683"/>
    <cellStyle name="20% - Accent5 3 7 5 7" xfId="18684"/>
    <cellStyle name="20% - Accent5 3 7 5 8" xfId="18685"/>
    <cellStyle name="20% - Accent5 3 7 5 9" xfId="18686"/>
    <cellStyle name="20% - Accent5 3 7 6" xfId="18687"/>
    <cellStyle name="20% - Accent5 3 7 6 2" xfId="18688"/>
    <cellStyle name="20% - Accent5 3 7 6 3" xfId="18689"/>
    <cellStyle name="20% - Accent5 3 7 7" xfId="18690"/>
    <cellStyle name="20% - Accent5 3 7 7 2" xfId="18691"/>
    <cellStyle name="20% - Accent5 3 7 8" xfId="18692"/>
    <cellStyle name="20% - Accent5 3 7 9" xfId="18693"/>
    <cellStyle name="20% - Accent5 3 8" xfId="18694"/>
    <cellStyle name="20% - Accent5 3 8 10" xfId="18695"/>
    <cellStyle name="20% - Accent5 3 8 11" xfId="18696"/>
    <cellStyle name="20% - Accent5 3 8 12" xfId="18697"/>
    <cellStyle name="20% - Accent5 3 8 13" xfId="18698"/>
    <cellStyle name="20% - Accent5 3 8 2" xfId="18699"/>
    <cellStyle name="20% - Accent5 3 8 2 10" xfId="18700"/>
    <cellStyle name="20% - Accent5 3 8 2 11" xfId="18701"/>
    <cellStyle name="20% - Accent5 3 8 2 12" xfId="18702"/>
    <cellStyle name="20% - Accent5 3 8 2 2" xfId="18703"/>
    <cellStyle name="20% - Accent5 3 8 2 2 2" xfId="18704"/>
    <cellStyle name="20% - Accent5 3 8 2 2 2 2" xfId="18705"/>
    <cellStyle name="20% - Accent5 3 8 2 2 2 3" xfId="18706"/>
    <cellStyle name="20% - Accent5 3 8 2 2 3" xfId="18707"/>
    <cellStyle name="20% - Accent5 3 8 2 2 3 2" xfId="18708"/>
    <cellStyle name="20% - Accent5 3 8 2 2 4" xfId="18709"/>
    <cellStyle name="20% - Accent5 3 8 2 2 5" xfId="18710"/>
    <cellStyle name="20% - Accent5 3 8 2 2 6" xfId="18711"/>
    <cellStyle name="20% - Accent5 3 8 2 2 7" xfId="18712"/>
    <cellStyle name="20% - Accent5 3 8 2 2 8" xfId="18713"/>
    <cellStyle name="20% - Accent5 3 8 2 2 9" xfId="18714"/>
    <cellStyle name="20% - Accent5 3 8 2 3" xfId="18715"/>
    <cellStyle name="20% - Accent5 3 8 2 3 2" xfId="18716"/>
    <cellStyle name="20% - Accent5 3 8 2 3 2 2" xfId="18717"/>
    <cellStyle name="20% - Accent5 3 8 2 3 2 3" xfId="18718"/>
    <cellStyle name="20% - Accent5 3 8 2 3 3" xfId="18719"/>
    <cellStyle name="20% - Accent5 3 8 2 3 3 2" xfId="18720"/>
    <cellStyle name="20% - Accent5 3 8 2 3 4" xfId="18721"/>
    <cellStyle name="20% - Accent5 3 8 2 3 5" xfId="18722"/>
    <cellStyle name="20% - Accent5 3 8 2 3 6" xfId="18723"/>
    <cellStyle name="20% - Accent5 3 8 2 3 7" xfId="18724"/>
    <cellStyle name="20% - Accent5 3 8 2 3 8" xfId="18725"/>
    <cellStyle name="20% - Accent5 3 8 2 3 9" xfId="18726"/>
    <cellStyle name="20% - Accent5 3 8 2 4" xfId="18727"/>
    <cellStyle name="20% - Accent5 3 8 2 4 2" xfId="18728"/>
    <cellStyle name="20% - Accent5 3 8 2 4 2 2" xfId="18729"/>
    <cellStyle name="20% - Accent5 3 8 2 4 2 3" xfId="18730"/>
    <cellStyle name="20% - Accent5 3 8 2 4 3" xfId="18731"/>
    <cellStyle name="20% - Accent5 3 8 2 4 3 2" xfId="18732"/>
    <cellStyle name="20% - Accent5 3 8 2 4 4" xfId="18733"/>
    <cellStyle name="20% - Accent5 3 8 2 4 5" xfId="18734"/>
    <cellStyle name="20% - Accent5 3 8 2 4 6" xfId="18735"/>
    <cellStyle name="20% - Accent5 3 8 2 4 7" xfId="18736"/>
    <cellStyle name="20% - Accent5 3 8 2 4 8" xfId="18737"/>
    <cellStyle name="20% - Accent5 3 8 2 4 9" xfId="18738"/>
    <cellStyle name="20% - Accent5 3 8 2 5" xfId="18739"/>
    <cellStyle name="20% - Accent5 3 8 2 5 2" xfId="18740"/>
    <cellStyle name="20% - Accent5 3 8 2 5 3" xfId="18741"/>
    <cellStyle name="20% - Accent5 3 8 2 6" xfId="18742"/>
    <cellStyle name="20% - Accent5 3 8 2 6 2" xfId="18743"/>
    <cellStyle name="20% - Accent5 3 8 2 7" xfId="18744"/>
    <cellStyle name="20% - Accent5 3 8 2 8" xfId="18745"/>
    <cellStyle name="20% - Accent5 3 8 2 9" xfId="18746"/>
    <cellStyle name="20% - Accent5 3 8 3" xfId="18747"/>
    <cellStyle name="20% - Accent5 3 8 3 2" xfId="18748"/>
    <cellStyle name="20% - Accent5 3 8 3 2 2" xfId="18749"/>
    <cellStyle name="20% - Accent5 3 8 3 2 3" xfId="18750"/>
    <cellStyle name="20% - Accent5 3 8 3 3" xfId="18751"/>
    <cellStyle name="20% - Accent5 3 8 3 3 2" xfId="18752"/>
    <cellStyle name="20% - Accent5 3 8 3 4" xfId="18753"/>
    <cellStyle name="20% - Accent5 3 8 3 5" xfId="18754"/>
    <cellStyle name="20% - Accent5 3 8 3 6" xfId="18755"/>
    <cellStyle name="20% - Accent5 3 8 3 7" xfId="18756"/>
    <cellStyle name="20% - Accent5 3 8 3 8" xfId="18757"/>
    <cellStyle name="20% - Accent5 3 8 3 9" xfId="18758"/>
    <cellStyle name="20% - Accent5 3 8 4" xfId="18759"/>
    <cellStyle name="20% - Accent5 3 8 4 2" xfId="18760"/>
    <cellStyle name="20% - Accent5 3 8 4 2 2" xfId="18761"/>
    <cellStyle name="20% - Accent5 3 8 4 2 3" xfId="18762"/>
    <cellStyle name="20% - Accent5 3 8 4 3" xfId="18763"/>
    <cellStyle name="20% - Accent5 3 8 4 3 2" xfId="18764"/>
    <cellStyle name="20% - Accent5 3 8 4 4" xfId="18765"/>
    <cellStyle name="20% - Accent5 3 8 4 5" xfId="18766"/>
    <cellStyle name="20% - Accent5 3 8 4 6" xfId="18767"/>
    <cellStyle name="20% - Accent5 3 8 4 7" xfId="18768"/>
    <cellStyle name="20% - Accent5 3 8 4 8" xfId="18769"/>
    <cellStyle name="20% - Accent5 3 8 4 9" xfId="18770"/>
    <cellStyle name="20% - Accent5 3 8 5" xfId="18771"/>
    <cellStyle name="20% - Accent5 3 8 5 2" xfId="18772"/>
    <cellStyle name="20% - Accent5 3 8 5 2 2" xfId="18773"/>
    <cellStyle name="20% - Accent5 3 8 5 2 3" xfId="18774"/>
    <cellStyle name="20% - Accent5 3 8 5 3" xfId="18775"/>
    <cellStyle name="20% - Accent5 3 8 5 3 2" xfId="18776"/>
    <cellStyle name="20% - Accent5 3 8 5 4" xfId="18777"/>
    <cellStyle name="20% - Accent5 3 8 5 5" xfId="18778"/>
    <cellStyle name="20% - Accent5 3 8 5 6" xfId="18779"/>
    <cellStyle name="20% - Accent5 3 8 5 7" xfId="18780"/>
    <cellStyle name="20% - Accent5 3 8 5 8" xfId="18781"/>
    <cellStyle name="20% - Accent5 3 8 5 9" xfId="18782"/>
    <cellStyle name="20% - Accent5 3 8 6" xfId="18783"/>
    <cellStyle name="20% - Accent5 3 8 6 2" xfId="18784"/>
    <cellStyle name="20% - Accent5 3 8 6 3" xfId="18785"/>
    <cellStyle name="20% - Accent5 3 8 7" xfId="18786"/>
    <cellStyle name="20% - Accent5 3 8 7 2" xfId="18787"/>
    <cellStyle name="20% - Accent5 3 8 8" xfId="18788"/>
    <cellStyle name="20% - Accent5 3 8 9" xfId="18789"/>
    <cellStyle name="20% - Accent5 3 9" xfId="18790"/>
    <cellStyle name="20% - Accent5 3 9 10" xfId="18791"/>
    <cellStyle name="20% - Accent5 3 9 11" xfId="18792"/>
    <cellStyle name="20% - Accent5 3 9 12" xfId="18793"/>
    <cellStyle name="20% - Accent5 3 9 2" xfId="18794"/>
    <cellStyle name="20% - Accent5 3 9 2 2" xfId="18795"/>
    <cellStyle name="20% - Accent5 3 9 2 2 2" xfId="18796"/>
    <cellStyle name="20% - Accent5 3 9 2 2 3" xfId="18797"/>
    <cellStyle name="20% - Accent5 3 9 2 3" xfId="18798"/>
    <cellStyle name="20% - Accent5 3 9 2 3 2" xfId="18799"/>
    <cellStyle name="20% - Accent5 3 9 2 4" xfId="18800"/>
    <cellStyle name="20% - Accent5 3 9 2 5" xfId="18801"/>
    <cellStyle name="20% - Accent5 3 9 2 6" xfId="18802"/>
    <cellStyle name="20% - Accent5 3 9 2 7" xfId="18803"/>
    <cellStyle name="20% - Accent5 3 9 2 8" xfId="18804"/>
    <cellStyle name="20% - Accent5 3 9 2 9" xfId="18805"/>
    <cellStyle name="20% - Accent5 3 9 3" xfId="18806"/>
    <cellStyle name="20% - Accent5 3 9 3 2" xfId="18807"/>
    <cellStyle name="20% - Accent5 3 9 3 2 2" xfId="18808"/>
    <cellStyle name="20% - Accent5 3 9 3 2 3" xfId="18809"/>
    <cellStyle name="20% - Accent5 3 9 3 3" xfId="18810"/>
    <cellStyle name="20% - Accent5 3 9 3 3 2" xfId="18811"/>
    <cellStyle name="20% - Accent5 3 9 3 4" xfId="18812"/>
    <cellStyle name="20% - Accent5 3 9 3 5" xfId="18813"/>
    <cellStyle name="20% - Accent5 3 9 3 6" xfId="18814"/>
    <cellStyle name="20% - Accent5 3 9 3 7" xfId="18815"/>
    <cellStyle name="20% - Accent5 3 9 3 8" xfId="18816"/>
    <cellStyle name="20% - Accent5 3 9 3 9" xfId="18817"/>
    <cellStyle name="20% - Accent5 3 9 4" xfId="18818"/>
    <cellStyle name="20% - Accent5 3 9 4 2" xfId="18819"/>
    <cellStyle name="20% - Accent5 3 9 4 2 2" xfId="18820"/>
    <cellStyle name="20% - Accent5 3 9 4 2 3" xfId="18821"/>
    <cellStyle name="20% - Accent5 3 9 4 3" xfId="18822"/>
    <cellStyle name="20% - Accent5 3 9 4 3 2" xfId="18823"/>
    <cellStyle name="20% - Accent5 3 9 4 4" xfId="18824"/>
    <cellStyle name="20% - Accent5 3 9 4 5" xfId="18825"/>
    <cellStyle name="20% - Accent5 3 9 4 6" xfId="18826"/>
    <cellStyle name="20% - Accent5 3 9 4 7" xfId="18827"/>
    <cellStyle name="20% - Accent5 3 9 4 8" xfId="18828"/>
    <cellStyle name="20% - Accent5 3 9 4 9" xfId="18829"/>
    <cellStyle name="20% - Accent5 3 9 5" xfId="18830"/>
    <cellStyle name="20% - Accent5 3 9 5 2" xfId="18831"/>
    <cellStyle name="20% - Accent5 3 9 5 3" xfId="18832"/>
    <cellStyle name="20% - Accent5 3 9 6" xfId="18833"/>
    <cellStyle name="20% - Accent5 3 9 6 2" xfId="18834"/>
    <cellStyle name="20% - Accent5 3 9 7" xfId="18835"/>
    <cellStyle name="20% - Accent5 3 9 8" xfId="18836"/>
    <cellStyle name="20% - Accent5 3 9 9" xfId="18837"/>
    <cellStyle name="20% - Accent5 4" xfId="18838"/>
    <cellStyle name="20% - Accent5 4 2" xfId="18839"/>
    <cellStyle name="20% - Accent5 4 3" xfId="58922"/>
    <cellStyle name="20% - Accent5 4 4" xfId="58923"/>
    <cellStyle name="20% - Accent5 5" xfId="18840"/>
    <cellStyle name="20% - Accent5 5 2" xfId="18841"/>
    <cellStyle name="20% - Accent5 5 3" xfId="58924"/>
    <cellStyle name="20% - Accent5 5 4" xfId="58925"/>
    <cellStyle name="20% - Accent5 6" xfId="18842"/>
    <cellStyle name="20% - Accent5 6 2" xfId="58926"/>
    <cellStyle name="20% - Accent5 6 3" xfId="58927"/>
    <cellStyle name="20% - Accent5 6 4" xfId="58928"/>
    <cellStyle name="20% - Accent5 7" xfId="50"/>
    <cellStyle name="20% - Accent5 7 2" xfId="18843"/>
    <cellStyle name="20% - Accent5 7 3" xfId="18844"/>
    <cellStyle name="20% - Accent5 7 4" xfId="58929"/>
    <cellStyle name="20% - Accent5 8" xfId="18845"/>
    <cellStyle name="20% - Accent5 8 2" xfId="58930"/>
    <cellStyle name="20% - Accent5 8 3" xfId="58931"/>
    <cellStyle name="20% - Accent5 9" xfId="18846"/>
    <cellStyle name="20% - Accent5 9 2" xfId="58932"/>
    <cellStyle name="20% - Accent5 9 3" xfId="58933"/>
    <cellStyle name="20% - Accent6 10" xfId="18847"/>
    <cellStyle name="20% - Accent6 11" xfId="18848"/>
    <cellStyle name="20% - Accent6 12" xfId="18849"/>
    <cellStyle name="20% - Accent6 2" xfId="18850"/>
    <cellStyle name="20% - Accent6 2 10" xfId="18851"/>
    <cellStyle name="20% - Accent6 2 10 2" xfId="18852"/>
    <cellStyle name="20% - Accent6 2 10 2 2" xfId="18853"/>
    <cellStyle name="20% - Accent6 2 10 2 3" xfId="18854"/>
    <cellStyle name="20% - Accent6 2 10 3" xfId="18855"/>
    <cellStyle name="20% - Accent6 2 10 3 2" xfId="18856"/>
    <cellStyle name="20% - Accent6 2 10 4" xfId="18857"/>
    <cellStyle name="20% - Accent6 2 10 5" xfId="18858"/>
    <cellStyle name="20% - Accent6 2 10 6" xfId="18859"/>
    <cellStyle name="20% - Accent6 2 10 7" xfId="18860"/>
    <cellStyle name="20% - Accent6 2 10 8" xfId="18861"/>
    <cellStyle name="20% - Accent6 2 10 9" xfId="18862"/>
    <cellStyle name="20% - Accent6 2 11" xfId="18863"/>
    <cellStyle name="20% - Accent6 2 11 2" xfId="18864"/>
    <cellStyle name="20% - Accent6 2 11 2 2" xfId="18865"/>
    <cellStyle name="20% - Accent6 2 11 2 3" xfId="18866"/>
    <cellStyle name="20% - Accent6 2 11 3" xfId="18867"/>
    <cellStyle name="20% - Accent6 2 11 3 2" xfId="18868"/>
    <cellStyle name="20% - Accent6 2 11 4" xfId="18869"/>
    <cellStyle name="20% - Accent6 2 11 5" xfId="18870"/>
    <cellStyle name="20% - Accent6 2 11 6" xfId="18871"/>
    <cellStyle name="20% - Accent6 2 11 7" xfId="18872"/>
    <cellStyle name="20% - Accent6 2 11 8" xfId="18873"/>
    <cellStyle name="20% - Accent6 2 11 9" xfId="18874"/>
    <cellStyle name="20% - Accent6 2 12" xfId="18875"/>
    <cellStyle name="20% - Accent6 2 12 2" xfId="18876"/>
    <cellStyle name="20% - Accent6 2 12 2 2" xfId="18877"/>
    <cellStyle name="20% - Accent6 2 12 2 3" xfId="18878"/>
    <cellStyle name="20% - Accent6 2 12 3" xfId="18879"/>
    <cellStyle name="20% - Accent6 2 12 3 2" xfId="18880"/>
    <cellStyle name="20% - Accent6 2 12 4" xfId="18881"/>
    <cellStyle name="20% - Accent6 2 12 5" xfId="18882"/>
    <cellStyle name="20% - Accent6 2 12 6" xfId="18883"/>
    <cellStyle name="20% - Accent6 2 12 7" xfId="18884"/>
    <cellStyle name="20% - Accent6 2 12 8" xfId="18885"/>
    <cellStyle name="20% - Accent6 2 12 9" xfId="18886"/>
    <cellStyle name="20% - Accent6 2 13" xfId="18887"/>
    <cellStyle name="20% - Accent6 2 13 2" xfId="18888"/>
    <cellStyle name="20% - Accent6 2 14" xfId="18889"/>
    <cellStyle name="20% - Accent6 2 15" xfId="18890"/>
    <cellStyle name="20% - Accent6 2 16" xfId="18891"/>
    <cellStyle name="20% - Accent6 2 17" xfId="18892"/>
    <cellStyle name="20% - Accent6 2 18" xfId="18893"/>
    <cellStyle name="20% - Accent6 2 2" xfId="18894"/>
    <cellStyle name="20% - Accent6 2 2 10" xfId="18895"/>
    <cellStyle name="20% - Accent6 2 2 11" xfId="18896"/>
    <cellStyle name="20% - Accent6 2 2 12" xfId="18897"/>
    <cellStyle name="20% - Accent6 2 2 13" xfId="18898"/>
    <cellStyle name="20% - Accent6 2 2 14" xfId="18899"/>
    <cellStyle name="20% - Accent6 2 2 15" xfId="18900"/>
    <cellStyle name="20% - Accent6 2 2 2" xfId="18901"/>
    <cellStyle name="20% - Accent6 2 2 2 10" xfId="18902"/>
    <cellStyle name="20% - Accent6 2 2 2 11" xfId="18903"/>
    <cellStyle name="20% - Accent6 2 2 2 12" xfId="18904"/>
    <cellStyle name="20% - Accent6 2 2 2 13" xfId="18905"/>
    <cellStyle name="20% - Accent6 2 2 2 2" xfId="18906"/>
    <cellStyle name="20% - Accent6 2 2 2 2 10" xfId="18907"/>
    <cellStyle name="20% - Accent6 2 2 2 2 11" xfId="18908"/>
    <cellStyle name="20% - Accent6 2 2 2 2 12" xfId="18909"/>
    <cellStyle name="20% - Accent6 2 2 2 2 2" xfId="18910"/>
    <cellStyle name="20% - Accent6 2 2 2 2 2 2" xfId="18911"/>
    <cellStyle name="20% - Accent6 2 2 2 2 2 2 2" xfId="18912"/>
    <cellStyle name="20% - Accent6 2 2 2 2 2 2 3" xfId="18913"/>
    <cellStyle name="20% - Accent6 2 2 2 2 2 3" xfId="18914"/>
    <cellStyle name="20% - Accent6 2 2 2 2 2 3 2" xfId="18915"/>
    <cellStyle name="20% - Accent6 2 2 2 2 2 4" xfId="18916"/>
    <cellStyle name="20% - Accent6 2 2 2 2 2 5" xfId="18917"/>
    <cellStyle name="20% - Accent6 2 2 2 2 2 6" xfId="18918"/>
    <cellStyle name="20% - Accent6 2 2 2 2 2 7" xfId="18919"/>
    <cellStyle name="20% - Accent6 2 2 2 2 2 8" xfId="18920"/>
    <cellStyle name="20% - Accent6 2 2 2 2 2 9" xfId="18921"/>
    <cellStyle name="20% - Accent6 2 2 2 2 3" xfId="18922"/>
    <cellStyle name="20% - Accent6 2 2 2 2 3 2" xfId="18923"/>
    <cellStyle name="20% - Accent6 2 2 2 2 3 2 2" xfId="18924"/>
    <cellStyle name="20% - Accent6 2 2 2 2 3 2 3" xfId="18925"/>
    <cellStyle name="20% - Accent6 2 2 2 2 3 3" xfId="18926"/>
    <cellStyle name="20% - Accent6 2 2 2 2 3 3 2" xfId="18927"/>
    <cellStyle name="20% - Accent6 2 2 2 2 3 4" xfId="18928"/>
    <cellStyle name="20% - Accent6 2 2 2 2 3 5" xfId="18929"/>
    <cellStyle name="20% - Accent6 2 2 2 2 3 6" xfId="18930"/>
    <cellStyle name="20% - Accent6 2 2 2 2 3 7" xfId="18931"/>
    <cellStyle name="20% - Accent6 2 2 2 2 3 8" xfId="18932"/>
    <cellStyle name="20% - Accent6 2 2 2 2 3 9" xfId="18933"/>
    <cellStyle name="20% - Accent6 2 2 2 2 4" xfId="18934"/>
    <cellStyle name="20% - Accent6 2 2 2 2 4 2" xfId="18935"/>
    <cellStyle name="20% - Accent6 2 2 2 2 4 2 2" xfId="18936"/>
    <cellStyle name="20% - Accent6 2 2 2 2 4 2 3" xfId="18937"/>
    <cellStyle name="20% - Accent6 2 2 2 2 4 3" xfId="18938"/>
    <cellStyle name="20% - Accent6 2 2 2 2 4 3 2" xfId="18939"/>
    <cellStyle name="20% - Accent6 2 2 2 2 4 4" xfId="18940"/>
    <cellStyle name="20% - Accent6 2 2 2 2 4 5" xfId="18941"/>
    <cellStyle name="20% - Accent6 2 2 2 2 4 6" xfId="18942"/>
    <cellStyle name="20% - Accent6 2 2 2 2 4 7" xfId="18943"/>
    <cellStyle name="20% - Accent6 2 2 2 2 4 8" xfId="18944"/>
    <cellStyle name="20% - Accent6 2 2 2 2 4 9" xfId="18945"/>
    <cellStyle name="20% - Accent6 2 2 2 2 5" xfId="18946"/>
    <cellStyle name="20% - Accent6 2 2 2 2 5 2" xfId="18947"/>
    <cellStyle name="20% - Accent6 2 2 2 2 5 3" xfId="18948"/>
    <cellStyle name="20% - Accent6 2 2 2 2 6" xfId="18949"/>
    <cellStyle name="20% - Accent6 2 2 2 2 6 2" xfId="18950"/>
    <cellStyle name="20% - Accent6 2 2 2 2 7" xfId="18951"/>
    <cellStyle name="20% - Accent6 2 2 2 2 8" xfId="18952"/>
    <cellStyle name="20% - Accent6 2 2 2 2 9" xfId="18953"/>
    <cellStyle name="20% - Accent6 2 2 2 3" xfId="18954"/>
    <cellStyle name="20% - Accent6 2 2 2 3 2" xfId="18955"/>
    <cellStyle name="20% - Accent6 2 2 2 3 2 2" xfId="18956"/>
    <cellStyle name="20% - Accent6 2 2 2 3 2 3" xfId="18957"/>
    <cellStyle name="20% - Accent6 2 2 2 3 3" xfId="18958"/>
    <cellStyle name="20% - Accent6 2 2 2 3 3 2" xfId="18959"/>
    <cellStyle name="20% - Accent6 2 2 2 3 4" xfId="18960"/>
    <cellStyle name="20% - Accent6 2 2 2 3 5" xfId="18961"/>
    <cellStyle name="20% - Accent6 2 2 2 3 6" xfId="18962"/>
    <cellStyle name="20% - Accent6 2 2 2 3 7" xfId="18963"/>
    <cellStyle name="20% - Accent6 2 2 2 3 8" xfId="18964"/>
    <cellStyle name="20% - Accent6 2 2 2 3 9" xfId="18965"/>
    <cellStyle name="20% - Accent6 2 2 2 4" xfId="18966"/>
    <cellStyle name="20% - Accent6 2 2 2 4 2" xfId="18967"/>
    <cellStyle name="20% - Accent6 2 2 2 4 2 2" xfId="18968"/>
    <cellStyle name="20% - Accent6 2 2 2 4 2 3" xfId="18969"/>
    <cellStyle name="20% - Accent6 2 2 2 4 3" xfId="18970"/>
    <cellStyle name="20% - Accent6 2 2 2 4 3 2" xfId="18971"/>
    <cellStyle name="20% - Accent6 2 2 2 4 4" xfId="18972"/>
    <cellStyle name="20% - Accent6 2 2 2 4 5" xfId="18973"/>
    <cellStyle name="20% - Accent6 2 2 2 4 6" xfId="18974"/>
    <cellStyle name="20% - Accent6 2 2 2 4 7" xfId="18975"/>
    <cellStyle name="20% - Accent6 2 2 2 4 8" xfId="18976"/>
    <cellStyle name="20% - Accent6 2 2 2 4 9" xfId="18977"/>
    <cellStyle name="20% - Accent6 2 2 2 5" xfId="18978"/>
    <cellStyle name="20% - Accent6 2 2 2 5 2" xfId="18979"/>
    <cellStyle name="20% - Accent6 2 2 2 5 2 2" xfId="18980"/>
    <cellStyle name="20% - Accent6 2 2 2 5 2 3" xfId="18981"/>
    <cellStyle name="20% - Accent6 2 2 2 5 3" xfId="18982"/>
    <cellStyle name="20% - Accent6 2 2 2 5 3 2" xfId="18983"/>
    <cellStyle name="20% - Accent6 2 2 2 5 4" xfId="18984"/>
    <cellStyle name="20% - Accent6 2 2 2 5 5" xfId="18985"/>
    <cellStyle name="20% - Accent6 2 2 2 5 6" xfId="18986"/>
    <cellStyle name="20% - Accent6 2 2 2 5 7" xfId="18987"/>
    <cellStyle name="20% - Accent6 2 2 2 5 8" xfId="18988"/>
    <cellStyle name="20% - Accent6 2 2 2 5 9" xfId="18989"/>
    <cellStyle name="20% - Accent6 2 2 2 6" xfId="18990"/>
    <cellStyle name="20% - Accent6 2 2 2 6 2" xfId="18991"/>
    <cellStyle name="20% - Accent6 2 2 2 6 3" xfId="18992"/>
    <cellStyle name="20% - Accent6 2 2 2 7" xfId="18993"/>
    <cellStyle name="20% - Accent6 2 2 2 7 2" xfId="18994"/>
    <cellStyle name="20% - Accent6 2 2 2 8" xfId="18995"/>
    <cellStyle name="20% - Accent6 2 2 2 9" xfId="18996"/>
    <cellStyle name="20% - Accent6 2 2 3" xfId="18997"/>
    <cellStyle name="20% - Accent6 2 2 3 10" xfId="18998"/>
    <cellStyle name="20% - Accent6 2 2 3 11" xfId="18999"/>
    <cellStyle name="20% - Accent6 2 2 3 12" xfId="19000"/>
    <cellStyle name="20% - Accent6 2 2 3 13" xfId="19001"/>
    <cellStyle name="20% - Accent6 2 2 3 2" xfId="19002"/>
    <cellStyle name="20% - Accent6 2 2 3 2 10" xfId="19003"/>
    <cellStyle name="20% - Accent6 2 2 3 2 11" xfId="19004"/>
    <cellStyle name="20% - Accent6 2 2 3 2 12" xfId="19005"/>
    <cellStyle name="20% - Accent6 2 2 3 2 2" xfId="19006"/>
    <cellStyle name="20% - Accent6 2 2 3 2 2 2" xfId="19007"/>
    <cellStyle name="20% - Accent6 2 2 3 2 2 2 2" xfId="19008"/>
    <cellStyle name="20% - Accent6 2 2 3 2 2 2 3" xfId="19009"/>
    <cellStyle name="20% - Accent6 2 2 3 2 2 3" xfId="19010"/>
    <cellStyle name="20% - Accent6 2 2 3 2 2 3 2" xfId="19011"/>
    <cellStyle name="20% - Accent6 2 2 3 2 2 4" xfId="19012"/>
    <cellStyle name="20% - Accent6 2 2 3 2 2 5" xfId="19013"/>
    <cellStyle name="20% - Accent6 2 2 3 2 2 6" xfId="19014"/>
    <cellStyle name="20% - Accent6 2 2 3 2 2 7" xfId="19015"/>
    <cellStyle name="20% - Accent6 2 2 3 2 2 8" xfId="19016"/>
    <cellStyle name="20% - Accent6 2 2 3 2 2 9" xfId="19017"/>
    <cellStyle name="20% - Accent6 2 2 3 2 3" xfId="19018"/>
    <cellStyle name="20% - Accent6 2 2 3 2 3 2" xfId="19019"/>
    <cellStyle name="20% - Accent6 2 2 3 2 3 2 2" xfId="19020"/>
    <cellStyle name="20% - Accent6 2 2 3 2 3 2 3" xfId="19021"/>
    <cellStyle name="20% - Accent6 2 2 3 2 3 3" xfId="19022"/>
    <cellStyle name="20% - Accent6 2 2 3 2 3 3 2" xfId="19023"/>
    <cellStyle name="20% - Accent6 2 2 3 2 3 4" xfId="19024"/>
    <cellStyle name="20% - Accent6 2 2 3 2 3 5" xfId="19025"/>
    <cellStyle name="20% - Accent6 2 2 3 2 3 6" xfId="19026"/>
    <cellStyle name="20% - Accent6 2 2 3 2 3 7" xfId="19027"/>
    <cellStyle name="20% - Accent6 2 2 3 2 3 8" xfId="19028"/>
    <cellStyle name="20% - Accent6 2 2 3 2 3 9" xfId="19029"/>
    <cellStyle name="20% - Accent6 2 2 3 2 4" xfId="19030"/>
    <cellStyle name="20% - Accent6 2 2 3 2 4 2" xfId="19031"/>
    <cellStyle name="20% - Accent6 2 2 3 2 4 2 2" xfId="19032"/>
    <cellStyle name="20% - Accent6 2 2 3 2 4 2 3" xfId="19033"/>
    <cellStyle name="20% - Accent6 2 2 3 2 4 3" xfId="19034"/>
    <cellStyle name="20% - Accent6 2 2 3 2 4 3 2" xfId="19035"/>
    <cellStyle name="20% - Accent6 2 2 3 2 4 4" xfId="19036"/>
    <cellStyle name="20% - Accent6 2 2 3 2 4 5" xfId="19037"/>
    <cellStyle name="20% - Accent6 2 2 3 2 4 6" xfId="19038"/>
    <cellStyle name="20% - Accent6 2 2 3 2 4 7" xfId="19039"/>
    <cellStyle name="20% - Accent6 2 2 3 2 4 8" xfId="19040"/>
    <cellStyle name="20% - Accent6 2 2 3 2 4 9" xfId="19041"/>
    <cellStyle name="20% - Accent6 2 2 3 2 5" xfId="19042"/>
    <cellStyle name="20% - Accent6 2 2 3 2 5 2" xfId="19043"/>
    <cellStyle name="20% - Accent6 2 2 3 2 5 3" xfId="19044"/>
    <cellStyle name="20% - Accent6 2 2 3 2 6" xfId="19045"/>
    <cellStyle name="20% - Accent6 2 2 3 2 6 2" xfId="19046"/>
    <cellStyle name="20% - Accent6 2 2 3 2 7" xfId="19047"/>
    <cellStyle name="20% - Accent6 2 2 3 2 8" xfId="19048"/>
    <cellStyle name="20% - Accent6 2 2 3 2 9" xfId="19049"/>
    <cellStyle name="20% - Accent6 2 2 3 3" xfId="19050"/>
    <cellStyle name="20% - Accent6 2 2 3 3 2" xfId="19051"/>
    <cellStyle name="20% - Accent6 2 2 3 3 2 2" xfId="19052"/>
    <cellStyle name="20% - Accent6 2 2 3 3 2 3" xfId="19053"/>
    <cellStyle name="20% - Accent6 2 2 3 3 3" xfId="19054"/>
    <cellStyle name="20% - Accent6 2 2 3 3 3 2" xfId="19055"/>
    <cellStyle name="20% - Accent6 2 2 3 3 4" xfId="19056"/>
    <cellStyle name="20% - Accent6 2 2 3 3 5" xfId="19057"/>
    <cellStyle name="20% - Accent6 2 2 3 3 6" xfId="19058"/>
    <cellStyle name="20% - Accent6 2 2 3 3 7" xfId="19059"/>
    <cellStyle name="20% - Accent6 2 2 3 3 8" xfId="19060"/>
    <cellStyle name="20% - Accent6 2 2 3 3 9" xfId="19061"/>
    <cellStyle name="20% - Accent6 2 2 3 4" xfId="19062"/>
    <cellStyle name="20% - Accent6 2 2 3 4 2" xfId="19063"/>
    <cellStyle name="20% - Accent6 2 2 3 4 2 2" xfId="19064"/>
    <cellStyle name="20% - Accent6 2 2 3 4 2 3" xfId="19065"/>
    <cellStyle name="20% - Accent6 2 2 3 4 3" xfId="19066"/>
    <cellStyle name="20% - Accent6 2 2 3 4 3 2" xfId="19067"/>
    <cellStyle name="20% - Accent6 2 2 3 4 4" xfId="19068"/>
    <cellStyle name="20% - Accent6 2 2 3 4 5" xfId="19069"/>
    <cellStyle name="20% - Accent6 2 2 3 4 6" xfId="19070"/>
    <cellStyle name="20% - Accent6 2 2 3 4 7" xfId="19071"/>
    <cellStyle name="20% - Accent6 2 2 3 4 8" xfId="19072"/>
    <cellStyle name="20% - Accent6 2 2 3 4 9" xfId="19073"/>
    <cellStyle name="20% - Accent6 2 2 3 5" xfId="19074"/>
    <cellStyle name="20% - Accent6 2 2 3 5 2" xfId="19075"/>
    <cellStyle name="20% - Accent6 2 2 3 5 2 2" xfId="19076"/>
    <cellStyle name="20% - Accent6 2 2 3 5 2 3" xfId="19077"/>
    <cellStyle name="20% - Accent6 2 2 3 5 3" xfId="19078"/>
    <cellStyle name="20% - Accent6 2 2 3 5 3 2" xfId="19079"/>
    <cellStyle name="20% - Accent6 2 2 3 5 4" xfId="19080"/>
    <cellStyle name="20% - Accent6 2 2 3 5 5" xfId="19081"/>
    <cellStyle name="20% - Accent6 2 2 3 5 6" xfId="19082"/>
    <cellStyle name="20% - Accent6 2 2 3 5 7" xfId="19083"/>
    <cellStyle name="20% - Accent6 2 2 3 5 8" xfId="19084"/>
    <cellStyle name="20% - Accent6 2 2 3 5 9" xfId="19085"/>
    <cellStyle name="20% - Accent6 2 2 3 6" xfId="19086"/>
    <cellStyle name="20% - Accent6 2 2 3 6 2" xfId="19087"/>
    <cellStyle name="20% - Accent6 2 2 3 6 3" xfId="19088"/>
    <cellStyle name="20% - Accent6 2 2 3 7" xfId="19089"/>
    <cellStyle name="20% - Accent6 2 2 3 7 2" xfId="19090"/>
    <cellStyle name="20% - Accent6 2 2 3 8" xfId="19091"/>
    <cellStyle name="20% - Accent6 2 2 3 9" xfId="19092"/>
    <cellStyle name="20% - Accent6 2 2 4" xfId="19093"/>
    <cellStyle name="20% - Accent6 2 2 4 10" xfId="19094"/>
    <cellStyle name="20% - Accent6 2 2 4 11" xfId="19095"/>
    <cellStyle name="20% - Accent6 2 2 4 12" xfId="19096"/>
    <cellStyle name="20% - Accent6 2 2 4 2" xfId="19097"/>
    <cellStyle name="20% - Accent6 2 2 4 2 2" xfId="19098"/>
    <cellStyle name="20% - Accent6 2 2 4 2 2 2" xfId="19099"/>
    <cellStyle name="20% - Accent6 2 2 4 2 2 3" xfId="19100"/>
    <cellStyle name="20% - Accent6 2 2 4 2 3" xfId="19101"/>
    <cellStyle name="20% - Accent6 2 2 4 2 3 2" xfId="19102"/>
    <cellStyle name="20% - Accent6 2 2 4 2 4" xfId="19103"/>
    <cellStyle name="20% - Accent6 2 2 4 2 5" xfId="19104"/>
    <cellStyle name="20% - Accent6 2 2 4 2 6" xfId="19105"/>
    <cellStyle name="20% - Accent6 2 2 4 2 7" xfId="19106"/>
    <cellStyle name="20% - Accent6 2 2 4 2 8" xfId="19107"/>
    <cellStyle name="20% - Accent6 2 2 4 2 9" xfId="19108"/>
    <cellStyle name="20% - Accent6 2 2 4 3" xfId="19109"/>
    <cellStyle name="20% - Accent6 2 2 4 3 2" xfId="19110"/>
    <cellStyle name="20% - Accent6 2 2 4 3 2 2" xfId="19111"/>
    <cellStyle name="20% - Accent6 2 2 4 3 2 3" xfId="19112"/>
    <cellStyle name="20% - Accent6 2 2 4 3 3" xfId="19113"/>
    <cellStyle name="20% - Accent6 2 2 4 3 3 2" xfId="19114"/>
    <cellStyle name="20% - Accent6 2 2 4 3 4" xfId="19115"/>
    <cellStyle name="20% - Accent6 2 2 4 3 5" xfId="19116"/>
    <cellStyle name="20% - Accent6 2 2 4 3 6" xfId="19117"/>
    <cellStyle name="20% - Accent6 2 2 4 3 7" xfId="19118"/>
    <cellStyle name="20% - Accent6 2 2 4 3 8" xfId="19119"/>
    <cellStyle name="20% - Accent6 2 2 4 3 9" xfId="19120"/>
    <cellStyle name="20% - Accent6 2 2 4 4" xfId="19121"/>
    <cellStyle name="20% - Accent6 2 2 4 4 2" xfId="19122"/>
    <cellStyle name="20% - Accent6 2 2 4 4 2 2" xfId="19123"/>
    <cellStyle name="20% - Accent6 2 2 4 4 2 3" xfId="19124"/>
    <cellStyle name="20% - Accent6 2 2 4 4 3" xfId="19125"/>
    <cellStyle name="20% - Accent6 2 2 4 4 3 2" xfId="19126"/>
    <cellStyle name="20% - Accent6 2 2 4 4 4" xfId="19127"/>
    <cellStyle name="20% - Accent6 2 2 4 4 5" xfId="19128"/>
    <cellStyle name="20% - Accent6 2 2 4 4 6" xfId="19129"/>
    <cellStyle name="20% - Accent6 2 2 4 4 7" xfId="19130"/>
    <cellStyle name="20% - Accent6 2 2 4 4 8" xfId="19131"/>
    <cellStyle name="20% - Accent6 2 2 4 4 9" xfId="19132"/>
    <cellStyle name="20% - Accent6 2 2 4 5" xfId="19133"/>
    <cellStyle name="20% - Accent6 2 2 4 5 2" xfId="19134"/>
    <cellStyle name="20% - Accent6 2 2 4 5 3" xfId="19135"/>
    <cellStyle name="20% - Accent6 2 2 4 6" xfId="19136"/>
    <cellStyle name="20% - Accent6 2 2 4 6 2" xfId="19137"/>
    <cellStyle name="20% - Accent6 2 2 4 7" xfId="19138"/>
    <cellStyle name="20% - Accent6 2 2 4 8" xfId="19139"/>
    <cellStyle name="20% - Accent6 2 2 4 9" xfId="19140"/>
    <cellStyle name="20% - Accent6 2 2 5" xfId="19141"/>
    <cellStyle name="20% - Accent6 2 2 5 2" xfId="19142"/>
    <cellStyle name="20% - Accent6 2 2 5 2 2" xfId="19143"/>
    <cellStyle name="20% - Accent6 2 2 5 2 3" xfId="19144"/>
    <cellStyle name="20% - Accent6 2 2 5 3" xfId="19145"/>
    <cellStyle name="20% - Accent6 2 2 5 3 2" xfId="19146"/>
    <cellStyle name="20% - Accent6 2 2 5 4" xfId="19147"/>
    <cellStyle name="20% - Accent6 2 2 5 5" xfId="19148"/>
    <cellStyle name="20% - Accent6 2 2 5 6" xfId="19149"/>
    <cellStyle name="20% - Accent6 2 2 5 7" xfId="19150"/>
    <cellStyle name="20% - Accent6 2 2 5 8" xfId="19151"/>
    <cellStyle name="20% - Accent6 2 2 5 9" xfId="19152"/>
    <cellStyle name="20% - Accent6 2 2 6" xfId="19153"/>
    <cellStyle name="20% - Accent6 2 2 6 2" xfId="19154"/>
    <cellStyle name="20% - Accent6 2 2 6 2 2" xfId="19155"/>
    <cellStyle name="20% - Accent6 2 2 6 2 3" xfId="19156"/>
    <cellStyle name="20% - Accent6 2 2 6 3" xfId="19157"/>
    <cellStyle name="20% - Accent6 2 2 6 3 2" xfId="19158"/>
    <cellStyle name="20% - Accent6 2 2 6 4" xfId="19159"/>
    <cellStyle name="20% - Accent6 2 2 6 5" xfId="19160"/>
    <cellStyle name="20% - Accent6 2 2 6 6" xfId="19161"/>
    <cellStyle name="20% - Accent6 2 2 6 7" xfId="19162"/>
    <cellStyle name="20% - Accent6 2 2 6 8" xfId="19163"/>
    <cellStyle name="20% - Accent6 2 2 6 9" xfId="19164"/>
    <cellStyle name="20% - Accent6 2 2 7" xfId="19165"/>
    <cellStyle name="20% - Accent6 2 2 7 2" xfId="19166"/>
    <cellStyle name="20% - Accent6 2 2 7 2 2" xfId="19167"/>
    <cellStyle name="20% - Accent6 2 2 7 2 3" xfId="19168"/>
    <cellStyle name="20% - Accent6 2 2 7 3" xfId="19169"/>
    <cellStyle name="20% - Accent6 2 2 7 3 2" xfId="19170"/>
    <cellStyle name="20% - Accent6 2 2 7 4" xfId="19171"/>
    <cellStyle name="20% - Accent6 2 2 7 5" xfId="19172"/>
    <cellStyle name="20% - Accent6 2 2 7 6" xfId="19173"/>
    <cellStyle name="20% - Accent6 2 2 7 7" xfId="19174"/>
    <cellStyle name="20% - Accent6 2 2 7 8" xfId="19175"/>
    <cellStyle name="20% - Accent6 2 2 7 9" xfId="19176"/>
    <cellStyle name="20% - Accent6 2 2 8" xfId="19177"/>
    <cellStyle name="20% - Accent6 2 2 8 2" xfId="19178"/>
    <cellStyle name="20% - Accent6 2 2 8 3" xfId="19179"/>
    <cellStyle name="20% - Accent6 2 2 9" xfId="19180"/>
    <cellStyle name="20% - Accent6 2 2 9 2" xfId="19181"/>
    <cellStyle name="20% - Accent6 2 3" xfId="19182"/>
    <cellStyle name="20% - Accent6 2 3 10" xfId="19183"/>
    <cellStyle name="20% - Accent6 2 3 11" xfId="19184"/>
    <cellStyle name="20% - Accent6 2 3 12" xfId="19185"/>
    <cellStyle name="20% - Accent6 2 3 13" xfId="19186"/>
    <cellStyle name="20% - Accent6 2 3 14" xfId="19187"/>
    <cellStyle name="20% - Accent6 2 3 15" xfId="19188"/>
    <cellStyle name="20% - Accent6 2 3 2" xfId="19189"/>
    <cellStyle name="20% - Accent6 2 3 2 10" xfId="19190"/>
    <cellStyle name="20% - Accent6 2 3 2 11" xfId="19191"/>
    <cellStyle name="20% - Accent6 2 3 2 12" xfId="19192"/>
    <cellStyle name="20% - Accent6 2 3 2 13" xfId="19193"/>
    <cellStyle name="20% - Accent6 2 3 2 2" xfId="19194"/>
    <cellStyle name="20% - Accent6 2 3 2 2 10" xfId="19195"/>
    <cellStyle name="20% - Accent6 2 3 2 2 11" xfId="19196"/>
    <cellStyle name="20% - Accent6 2 3 2 2 12" xfId="19197"/>
    <cellStyle name="20% - Accent6 2 3 2 2 2" xfId="19198"/>
    <cellStyle name="20% - Accent6 2 3 2 2 2 2" xfId="19199"/>
    <cellStyle name="20% - Accent6 2 3 2 2 2 2 2" xfId="19200"/>
    <cellStyle name="20% - Accent6 2 3 2 2 2 2 3" xfId="19201"/>
    <cellStyle name="20% - Accent6 2 3 2 2 2 3" xfId="19202"/>
    <cellStyle name="20% - Accent6 2 3 2 2 2 3 2" xfId="19203"/>
    <cellStyle name="20% - Accent6 2 3 2 2 2 4" xfId="19204"/>
    <cellStyle name="20% - Accent6 2 3 2 2 2 5" xfId="19205"/>
    <cellStyle name="20% - Accent6 2 3 2 2 2 6" xfId="19206"/>
    <cellStyle name="20% - Accent6 2 3 2 2 2 7" xfId="19207"/>
    <cellStyle name="20% - Accent6 2 3 2 2 2 8" xfId="19208"/>
    <cellStyle name="20% - Accent6 2 3 2 2 2 9" xfId="19209"/>
    <cellStyle name="20% - Accent6 2 3 2 2 3" xfId="19210"/>
    <cellStyle name="20% - Accent6 2 3 2 2 3 2" xfId="19211"/>
    <cellStyle name="20% - Accent6 2 3 2 2 3 2 2" xfId="19212"/>
    <cellStyle name="20% - Accent6 2 3 2 2 3 2 3" xfId="19213"/>
    <cellStyle name="20% - Accent6 2 3 2 2 3 3" xfId="19214"/>
    <cellStyle name="20% - Accent6 2 3 2 2 3 3 2" xfId="19215"/>
    <cellStyle name="20% - Accent6 2 3 2 2 3 4" xfId="19216"/>
    <cellStyle name="20% - Accent6 2 3 2 2 3 5" xfId="19217"/>
    <cellStyle name="20% - Accent6 2 3 2 2 3 6" xfId="19218"/>
    <cellStyle name="20% - Accent6 2 3 2 2 3 7" xfId="19219"/>
    <cellStyle name="20% - Accent6 2 3 2 2 3 8" xfId="19220"/>
    <cellStyle name="20% - Accent6 2 3 2 2 3 9" xfId="19221"/>
    <cellStyle name="20% - Accent6 2 3 2 2 4" xfId="19222"/>
    <cellStyle name="20% - Accent6 2 3 2 2 4 2" xfId="19223"/>
    <cellStyle name="20% - Accent6 2 3 2 2 4 2 2" xfId="19224"/>
    <cellStyle name="20% - Accent6 2 3 2 2 4 2 3" xfId="19225"/>
    <cellStyle name="20% - Accent6 2 3 2 2 4 3" xfId="19226"/>
    <cellStyle name="20% - Accent6 2 3 2 2 4 3 2" xfId="19227"/>
    <cellStyle name="20% - Accent6 2 3 2 2 4 4" xfId="19228"/>
    <cellStyle name="20% - Accent6 2 3 2 2 4 5" xfId="19229"/>
    <cellStyle name="20% - Accent6 2 3 2 2 4 6" xfId="19230"/>
    <cellStyle name="20% - Accent6 2 3 2 2 4 7" xfId="19231"/>
    <cellStyle name="20% - Accent6 2 3 2 2 4 8" xfId="19232"/>
    <cellStyle name="20% - Accent6 2 3 2 2 4 9" xfId="19233"/>
    <cellStyle name="20% - Accent6 2 3 2 2 5" xfId="19234"/>
    <cellStyle name="20% - Accent6 2 3 2 2 5 2" xfId="19235"/>
    <cellStyle name="20% - Accent6 2 3 2 2 5 3" xfId="19236"/>
    <cellStyle name="20% - Accent6 2 3 2 2 6" xfId="19237"/>
    <cellStyle name="20% - Accent6 2 3 2 2 6 2" xfId="19238"/>
    <cellStyle name="20% - Accent6 2 3 2 2 7" xfId="19239"/>
    <cellStyle name="20% - Accent6 2 3 2 2 8" xfId="19240"/>
    <cellStyle name="20% - Accent6 2 3 2 2 9" xfId="19241"/>
    <cellStyle name="20% - Accent6 2 3 2 3" xfId="19242"/>
    <cellStyle name="20% - Accent6 2 3 2 3 2" xfId="19243"/>
    <cellStyle name="20% - Accent6 2 3 2 3 2 2" xfId="19244"/>
    <cellStyle name="20% - Accent6 2 3 2 3 2 3" xfId="19245"/>
    <cellStyle name="20% - Accent6 2 3 2 3 3" xfId="19246"/>
    <cellStyle name="20% - Accent6 2 3 2 3 3 2" xfId="19247"/>
    <cellStyle name="20% - Accent6 2 3 2 3 4" xfId="19248"/>
    <cellStyle name="20% - Accent6 2 3 2 3 5" xfId="19249"/>
    <cellStyle name="20% - Accent6 2 3 2 3 6" xfId="19250"/>
    <cellStyle name="20% - Accent6 2 3 2 3 7" xfId="19251"/>
    <cellStyle name="20% - Accent6 2 3 2 3 8" xfId="19252"/>
    <cellStyle name="20% - Accent6 2 3 2 3 9" xfId="19253"/>
    <cellStyle name="20% - Accent6 2 3 2 4" xfId="19254"/>
    <cellStyle name="20% - Accent6 2 3 2 4 2" xfId="19255"/>
    <cellStyle name="20% - Accent6 2 3 2 4 2 2" xfId="19256"/>
    <cellStyle name="20% - Accent6 2 3 2 4 2 3" xfId="19257"/>
    <cellStyle name="20% - Accent6 2 3 2 4 3" xfId="19258"/>
    <cellStyle name="20% - Accent6 2 3 2 4 3 2" xfId="19259"/>
    <cellStyle name="20% - Accent6 2 3 2 4 4" xfId="19260"/>
    <cellStyle name="20% - Accent6 2 3 2 4 5" xfId="19261"/>
    <cellStyle name="20% - Accent6 2 3 2 4 6" xfId="19262"/>
    <cellStyle name="20% - Accent6 2 3 2 4 7" xfId="19263"/>
    <cellStyle name="20% - Accent6 2 3 2 4 8" xfId="19264"/>
    <cellStyle name="20% - Accent6 2 3 2 4 9" xfId="19265"/>
    <cellStyle name="20% - Accent6 2 3 2 5" xfId="19266"/>
    <cellStyle name="20% - Accent6 2 3 2 5 2" xfId="19267"/>
    <cellStyle name="20% - Accent6 2 3 2 5 2 2" xfId="19268"/>
    <cellStyle name="20% - Accent6 2 3 2 5 2 3" xfId="19269"/>
    <cellStyle name="20% - Accent6 2 3 2 5 3" xfId="19270"/>
    <cellStyle name="20% - Accent6 2 3 2 5 3 2" xfId="19271"/>
    <cellStyle name="20% - Accent6 2 3 2 5 4" xfId="19272"/>
    <cellStyle name="20% - Accent6 2 3 2 5 5" xfId="19273"/>
    <cellStyle name="20% - Accent6 2 3 2 5 6" xfId="19274"/>
    <cellStyle name="20% - Accent6 2 3 2 5 7" xfId="19275"/>
    <cellStyle name="20% - Accent6 2 3 2 5 8" xfId="19276"/>
    <cellStyle name="20% - Accent6 2 3 2 5 9" xfId="19277"/>
    <cellStyle name="20% - Accent6 2 3 2 6" xfId="19278"/>
    <cellStyle name="20% - Accent6 2 3 2 6 2" xfId="19279"/>
    <cellStyle name="20% - Accent6 2 3 2 6 3" xfId="19280"/>
    <cellStyle name="20% - Accent6 2 3 2 7" xfId="19281"/>
    <cellStyle name="20% - Accent6 2 3 2 7 2" xfId="19282"/>
    <cellStyle name="20% - Accent6 2 3 2 8" xfId="19283"/>
    <cellStyle name="20% - Accent6 2 3 2 9" xfId="19284"/>
    <cellStyle name="20% - Accent6 2 3 3" xfId="19285"/>
    <cellStyle name="20% - Accent6 2 3 3 10" xfId="19286"/>
    <cellStyle name="20% - Accent6 2 3 3 11" xfId="19287"/>
    <cellStyle name="20% - Accent6 2 3 3 12" xfId="19288"/>
    <cellStyle name="20% - Accent6 2 3 3 13" xfId="19289"/>
    <cellStyle name="20% - Accent6 2 3 3 2" xfId="19290"/>
    <cellStyle name="20% - Accent6 2 3 3 2 10" xfId="19291"/>
    <cellStyle name="20% - Accent6 2 3 3 2 11" xfId="19292"/>
    <cellStyle name="20% - Accent6 2 3 3 2 12" xfId="19293"/>
    <cellStyle name="20% - Accent6 2 3 3 2 2" xfId="19294"/>
    <cellStyle name="20% - Accent6 2 3 3 2 2 2" xfId="19295"/>
    <cellStyle name="20% - Accent6 2 3 3 2 2 2 2" xfId="19296"/>
    <cellStyle name="20% - Accent6 2 3 3 2 2 2 3" xfId="19297"/>
    <cellStyle name="20% - Accent6 2 3 3 2 2 3" xfId="19298"/>
    <cellStyle name="20% - Accent6 2 3 3 2 2 3 2" xfId="19299"/>
    <cellStyle name="20% - Accent6 2 3 3 2 2 4" xfId="19300"/>
    <cellStyle name="20% - Accent6 2 3 3 2 2 5" xfId="19301"/>
    <cellStyle name="20% - Accent6 2 3 3 2 2 6" xfId="19302"/>
    <cellStyle name="20% - Accent6 2 3 3 2 2 7" xfId="19303"/>
    <cellStyle name="20% - Accent6 2 3 3 2 2 8" xfId="19304"/>
    <cellStyle name="20% - Accent6 2 3 3 2 2 9" xfId="19305"/>
    <cellStyle name="20% - Accent6 2 3 3 2 3" xfId="19306"/>
    <cellStyle name="20% - Accent6 2 3 3 2 3 2" xfId="19307"/>
    <cellStyle name="20% - Accent6 2 3 3 2 3 2 2" xfId="19308"/>
    <cellStyle name="20% - Accent6 2 3 3 2 3 2 3" xfId="19309"/>
    <cellStyle name="20% - Accent6 2 3 3 2 3 3" xfId="19310"/>
    <cellStyle name="20% - Accent6 2 3 3 2 3 3 2" xfId="19311"/>
    <cellStyle name="20% - Accent6 2 3 3 2 3 4" xfId="19312"/>
    <cellStyle name="20% - Accent6 2 3 3 2 3 5" xfId="19313"/>
    <cellStyle name="20% - Accent6 2 3 3 2 3 6" xfId="19314"/>
    <cellStyle name="20% - Accent6 2 3 3 2 3 7" xfId="19315"/>
    <cellStyle name="20% - Accent6 2 3 3 2 3 8" xfId="19316"/>
    <cellStyle name="20% - Accent6 2 3 3 2 3 9" xfId="19317"/>
    <cellStyle name="20% - Accent6 2 3 3 2 4" xfId="19318"/>
    <cellStyle name="20% - Accent6 2 3 3 2 4 2" xfId="19319"/>
    <cellStyle name="20% - Accent6 2 3 3 2 4 2 2" xfId="19320"/>
    <cellStyle name="20% - Accent6 2 3 3 2 4 2 3" xfId="19321"/>
    <cellStyle name="20% - Accent6 2 3 3 2 4 3" xfId="19322"/>
    <cellStyle name="20% - Accent6 2 3 3 2 4 3 2" xfId="19323"/>
    <cellStyle name="20% - Accent6 2 3 3 2 4 4" xfId="19324"/>
    <cellStyle name="20% - Accent6 2 3 3 2 4 5" xfId="19325"/>
    <cellStyle name="20% - Accent6 2 3 3 2 4 6" xfId="19326"/>
    <cellStyle name="20% - Accent6 2 3 3 2 4 7" xfId="19327"/>
    <cellStyle name="20% - Accent6 2 3 3 2 4 8" xfId="19328"/>
    <cellStyle name="20% - Accent6 2 3 3 2 4 9" xfId="19329"/>
    <cellStyle name="20% - Accent6 2 3 3 2 5" xfId="19330"/>
    <cellStyle name="20% - Accent6 2 3 3 2 5 2" xfId="19331"/>
    <cellStyle name="20% - Accent6 2 3 3 2 5 3" xfId="19332"/>
    <cellStyle name="20% - Accent6 2 3 3 2 6" xfId="19333"/>
    <cellStyle name="20% - Accent6 2 3 3 2 6 2" xfId="19334"/>
    <cellStyle name="20% - Accent6 2 3 3 2 7" xfId="19335"/>
    <cellStyle name="20% - Accent6 2 3 3 2 8" xfId="19336"/>
    <cellStyle name="20% - Accent6 2 3 3 2 9" xfId="19337"/>
    <cellStyle name="20% - Accent6 2 3 3 3" xfId="19338"/>
    <cellStyle name="20% - Accent6 2 3 3 3 2" xfId="19339"/>
    <cellStyle name="20% - Accent6 2 3 3 3 2 2" xfId="19340"/>
    <cellStyle name="20% - Accent6 2 3 3 3 2 3" xfId="19341"/>
    <cellStyle name="20% - Accent6 2 3 3 3 3" xfId="19342"/>
    <cellStyle name="20% - Accent6 2 3 3 3 3 2" xfId="19343"/>
    <cellStyle name="20% - Accent6 2 3 3 3 4" xfId="19344"/>
    <cellStyle name="20% - Accent6 2 3 3 3 5" xfId="19345"/>
    <cellStyle name="20% - Accent6 2 3 3 3 6" xfId="19346"/>
    <cellStyle name="20% - Accent6 2 3 3 3 7" xfId="19347"/>
    <cellStyle name="20% - Accent6 2 3 3 3 8" xfId="19348"/>
    <cellStyle name="20% - Accent6 2 3 3 3 9" xfId="19349"/>
    <cellStyle name="20% - Accent6 2 3 3 4" xfId="19350"/>
    <cellStyle name="20% - Accent6 2 3 3 4 2" xfId="19351"/>
    <cellStyle name="20% - Accent6 2 3 3 4 2 2" xfId="19352"/>
    <cellStyle name="20% - Accent6 2 3 3 4 2 3" xfId="19353"/>
    <cellStyle name="20% - Accent6 2 3 3 4 3" xfId="19354"/>
    <cellStyle name="20% - Accent6 2 3 3 4 3 2" xfId="19355"/>
    <cellStyle name="20% - Accent6 2 3 3 4 4" xfId="19356"/>
    <cellStyle name="20% - Accent6 2 3 3 4 5" xfId="19357"/>
    <cellStyle name="20% - Accent6 2 3 3 4 6" xfId="19358"/>
    <cellStyle name="20% - Accent6 2 3 3 4 7" xfId="19359"/>
    <cellStyle name="20% - Accent6 2 3 3 4 8" xfId="19360"/>
    <cellStyle name="20% - Accent6 2 3 3 4 9" xfId="19361"/>
    <cellStyle name="20% - Accent6 2 3 3 5" xfId="19362"/>
    <cellStyle name="20% - Accent6 2 3 3 5 2" xfId="19363"/>
    <cellStyle name="20% - Accent6 2 3 3 5 2 2" xfId="19364"/>
    <cellStyle name="20% - Accent6 2 3 3 5 2 3" xfId="19365"/>
    <cellStyle name="20% - Accent6 2 3 3 5 3" xfId="19366"/>
    <cellStyle name="20% - Accent6 2 3 3 5 3 2" xfId="19367"/>
    <cellStyle name="20% - Accent6 2 3 3 5 4" xfId="19368"/>
    <cellStyle name="20% - Accent6 2 3 3 5 5" xfId="19369"/>
    <cellStyle name="20% - Accent6 2 3 3 5 6" xfId="19370"/>
    <cellStyle name="20% - Accent6 2 3 3 5 7" xfId="19371"/>
    <cellStyle name="20% - Accent6 2 3 3 5 8" xfId="19372"/>
    <cellStyle name="20% - Accent6 2 3 3 5 9" xfId="19373"/>
    <cellStyle name="20% - Accent6 2 3 3 6" xfId="19374"/>
    <cellStyle name="20% - Accent6 2 3 3 6 2" xfId="19375"/>
    <cellStyle name="20% - Accent6 2 3 3 6 3" xfId="19376"/>
    <cellStyle name="20% - Accent6 2 3 3 7" xfId="19377"/>
    <cellStyle name="20% - Accent6 2 3 3 7 2" xfId="19378"/>
    <cellStyle name="20% - Accent6 2 3 3 8" xfId="19379"/>
    <cellStyle name="20% - Accent6 2 3 3 9" xfId="19380"/>
    <cellStyle name="20% - Accent6 2 3 4" xfId="19381"/>
    <cellStyle name="20% - Accent6 2 3 4 10" xfId="19382"/>
    <cellStyle name="20% - Accent6 2 3 4 11" xfId="19383"/>
    <cellStyle name="20% - Accent6 2 3 4 12" xfId="19384"/>
    <cellStyle name="20% - Accent6 2 3 4 2" xfId="19385"/>
    <cellStyle name="20% - Accent6 2 3 4 2 2" xfId="19386"/>
    <cellStyle name="20% - Accent6 2 3 4 2 2 2" xfId="19387"/>
    <cellStyle name="20% - Accent6 2 3 4 2 2 3" xfId="19388"/>
    <cellStyle name="20% - Accent6 2 3 4 2 3" xfId="19389"/>
    <cellStyle name="20% - Accent6 2 3 4 2 3 2" xfId="19390"/>
    <cellStyle name="20% - Accent6 2 3 4 2 4" xfId="19391"/>
    <cellStyle name="20% - Accent6 2 3 4 2 5" xfId="19392"/>
    <cellStyle name="20% - Accent6 2 3 4 2 6" xfId="19393"/>
    <cellStyle name="20% - Accent6 2 3 4 2 7" xfId="19394"/>
    <cellStyle name="20% - Accent6 2 3 4 2 8" xfId="19395"/>
    <cellStyle name="20% - Accent6 2 3 4 2 9" xfId="19396"/>
    <cellStyle name="20% - Accent6 2 3 4 3" xfId="19397"/>
    <cellStyle name="20% - Accent6 2 3 4 3 2" xfId="19398"/>
    <cellStyle name="20% - Accent6 2 3 4 3 2 2" xfId="19399"/>
    <cellStyle name="20% - Accent6 2 3 4 3 2 3" xfId="19400"/>
    <cellStyle name="20% - Accent6 2 3 4 3 3" xfId="19401"/>
    <cellStyle name="20% - Accent6 2 3 4 3 3 2" xfId="19402"/>
    <cellStyle name="20% - Accent6 2 3 4 3 4" xfId="19403"/>
    <cellStyle name="20% - Accent6 2 3 4 3 5" xfId="19404"/>
    <cellStyle name="20% - Accent6 2 3 4 3 6" xfId="19405"/>
    <cellStyle name="20% - Accent6 2 3 4 3 7" xfId="19406"/>
    <cellStyle name="20% - Accent6 2 3 4 3 8" xfId="19407"/>
    <cellStyle name="20% - Accent6 2 3 4 3 9" xfId="19408"/>
    <cellStyle name="20% - Accent6 2 3 4 4" xfId="19409"/>
    <cellStyle name="20% - Accent6 2 3 4 4 2" xfId="19410"/>
    <cellStyle name="20% - Accent6 2 3 4 4 2 2" xfId="19411"/>
    <cellStyle name="20% - Accent6 2 3 4 4 2 3" xfId="19412"/>
    <cellStyle name="20% - Accent6 2 3 4 4 3" xfId="19413"/>
    <cellStyle name="20% - Accent6 2 3 4 4 3 2" xfId="19414"/>
    <cellStyle name="20% - Accent6 2 3 4 4 4" xfId="19415"/>
    <cellStyle name="20% - Accent6 2 3 4 4 5" xfId="19416"/>
    <cellStyle name="20% - Accent6 2 3 4 4 6" xfId="19417"/>
    <cellStyle name="20% - Accent6 2 3 4 4 7" xfId="19418"/>
    <cellStyle name="20% - Accent6 2 3 4 4 8" xfId="19419"/>
    <cellStyle name="20% - Accent6 2 3 4 4 9" xfId="19420"/>
    <cellStyle name="20% - Accent6 2 3 4 5" xfId="19421"/>
    <cellStyle name="20% - Accent6 2 3 4 5 2" xfId="19422"/>
    <cellStyle name="20% - Accent6 2 3 4 5 3" xfId="19423"/>
    <cellStyle name="20% - Accent6 2 3 4 6" xfId="19424"/>
    <cellStyle name="20% - Accent6 2 3 4 6 2" xfId="19425"/>
    <cellStyle name="20% - Accent6 2 3 4 7" xfId="19426"/>
    <cellStyle name="20% - Accent6 2 3 4 8" xfId="19427"/>
    <cellStyle name="20% - Accent6 2 3 4 9" xfId="19428"/>
    <cellStyle name="20% - Accent6 2 3 5" xfId="19429"/>
    <cellStyle name="20% - Accent6 2 3 5 2" xfId="19430"/>
    <cellStyle name="20% - Accent6 2 3 5 2 2" xfId="19431"/>
    <cellStyle name="20% - Accent6 2 3 5 2 3" xfId="19432"/>
    <cellStyle name="20% - Accent6 2 3 5 3" xfId="19433"/>
    <cellStyle name="20% - Accent6 2 3 5 3 2" xfId="19434"/>
    <cellStyle name="20% - Accent6 2 3 5 4" xfId="19435"/>
    <cellStyle name="20% - Accent6 2 3 5 5" xfId="19436"/>
    <cellStyle name="20% - Accent6 2 3 5 6" xfId="19437"/>
    <cellStyle name="20% - Accent6 2 3 5 7" xfId="19438"/>
    <cellStyle name="20% - Accent6 2 3 5 8" xfId="19439"/>
    <cellStyle name="20% - Accent6 2 3 5 9" xfId="19440"/>
    <cellStyle name="20% - Accent6 2 3 6" xfId="19441"/>
    <cellStyle name="20% - Accent6 2 3 6 2" xfId="19442"/>
    <cellStyle name="20% - Accent6 2 3 6 2 2" xfId="19443"/>
    <cellStyle name="20% - Accent6 2 3 6 2 3" xfId="19444"/>
    <cellStyle name="20% - Accent6 2 3 6 3" xfId="19445"/>
    <cellStyle name="20% - Accent6 2 3 6 3 2" xfId="19446"/>
    <cellStyle name="20% - Accent6 2 3 6 4" xfId="19447"/>
    <cellStyle name="20% - Accent6 2 3 6 5" xfId="19448"/>
    <cellStyle name="20% - Accent6 2 3 6 6" xfId="19449"/>
    <cellStyle name="20% - Accent6 2 3 6 7" xfId="19450"/>
    <cellStyle name="20% - Accent6 2 3 6 8" xfId="19451"/>
    <cellStyle name="20% - Accent6 2 3 6 9" xfId="19452"/>
    <cellStyle name="20% - Accent6 2 3 7" xfId="19453"/>
    <cellStyle name="20% - Accent6 2 3 7 2" xfId="19454"/>
    <cellStyle name="20% - Accent6 2 3 7 2 2" xfId="19455"/>
    <cellStyle name="20% - Accent6 2 3 7 2 3" xfId="19456"/>
    <cellStyle name="20% - Accent6 2 3 7 3" xfId="19457"/>
    <cellStyle name="20% - Accent6 2 3 7 3 2" xfId="19458"/>
    <cellStyle name="20% - Accent6 2 3 7 4" xfId="19459"/>
    <cellStyle name="20% - Accent6 2 3 7 5" xfId="19460"/>
    <cellStyle name="20% - Accent6 2 3 7 6" xfId="19461"/>
    <cellStyle name="20% - Accent6 2 3 7 7" xfId="19462"/>
    <cellStyle name="20% - Accent6 2 3 7 8" xfId="19463"/>
    <cellStyle name="20% - Accent6 2 3 7 9" xfId="19464"/>
    <cellStyle name="20% - Accent6 2 3 8" xfId="19465"/>
    <cellStyle name="20% - Accent6 2 3 8 2" xfId="19466"/>
    <cellStyle name="20% - Accent6 2 3 8 3" xfId="19467"/>
    <cellStyle name="20% - Accent6 2 3 9" xfId="19468"/>
    <cellStyle name="20% - Accent6 2 3 9 2" xfId="19469"/>
    <cellStyle name="20% - Accent6 2 4" xfId="19470"/>
    <cellStyle name="20% - Accent6 2 4 10" xfId="19471"/>
    <cellStyle name="20% - Accent6 2 4 11" xfId="19472"/>
    <cellStyle name="20% - Accent6 2 4 12" xfId="19473"/>
    <cellStyle name="20% - Accent6 2 4 13" xfId="19474"/>
    <cellStyle name="20% - Accent6 2 4 14" xfId="19475"/>
    <cellStyle name="20% - Accent6 2 4 15" xfId="19476"/>
    <cellStyle name="20% - Accent6 2 4 2" xfId="19477"/>
    <cellStyle name="20% - Accent6 2 4 2 10" xfId="19478"/>
    <cellStyle name="20% - Accent6 2 4 2 11" xfId="19479"/>
    <cellStyle name="20% - Accent6 2 4 2 12" xfId="19480"/>
    <cellStyle name="20% - Accent6 2 4 2 13" xfId="19481"/>
    <cellStyle name="20% - Accent6 2 4 2 2" xfId="19482"/>
    <cellStyle name="20% - Accent6 2 4 2 2 10" xfId="19483"/>
    <cellStyle name="20% - Accent6 2 4 2 2 11" xfId="19484"/>
    <cellStyle name="20% - Accent6 2 4 2 2 12" xfId="19485"/>
    <cellStyle name="20% - Accent6 2 4 2 2 2" xfId="19486"/>
    <cellStyle name="20% - Accent6 2 4 2 2 2 2" xfId="19487"/>
    <cellStyle name="20% - Accent6 2 4 2 2 2 2 2" xfId="19488"/>
    <cellStyle name="20% - Accent6 2 4 2 2 2 2 3" xfId="19489"/>
    <cellStyle name="20% - Accent6 2 4 2 2 2 3" xfId="19490"/>
    <cellStyle name="20% - Accent6 2 4 2 2 2 3 2" xfId="19491"/>
    <cellStyle name="20% - Accent6 2 4 2 2 2 4" xfId="19492"/>
    <cellStyle name="20% - Accent6 2 4 2 2 2 5" xfId="19493"/>
    <cellStyle name="20% - Accent6 2 4 2 2 2 6" xfId="19494"/>
    <cellStyle name="20% - Accent6 2 4 2 2 2 7" xfId="19495"/>
    <cellStyle name="20% - Accent6 2 4 2 2 2 8" xfId="19496"/>
    <cellStyle name="20% - Accent6 2 4 2 2 2 9" xfId="19497"/>
    <cellStyle name="20% - Accent6 2 4 2 2 3" xfId="19498"/>
    <cellStyle name="20% - Accent6 2 4 2 2 3 2" xfId="19499"/>
    <cellStyle name="20% - Accent6 2 4 2 2 3 2 2" xfId="19500"/>
    <cellStyle name="20% - Accent6 2 4 2 2 3 2 3" xfId="19501"/>
    <cellStyle name="20% - Accent6 2 4 2 2 3 3" xfId="19502"/>
    <cellStyle name="20% - Accent6 2 4 2 2 3 3 2" xfId="19503"/>
    <cellStyle name="20% - Accent6 2 4 2 2 3 4" xfId="19504"/>
    <cellStyle name="20% - Accent6 2 4 2 2 3 5" xfId="19505"/>
    <cellStyle name="20% - Accent6 2 4 2 2 3 6" xfId="19506"/>
    <cellStyle name="20% - Accent6 2 4 2 2 3 7" xfId="19507"/>
    <cellStyle name="20% - Accent6 2 4 2 2 3 8" xfId="19508"/>
    <cellStyle name="20% - Accent6 2 4 2 2 3 9" xfId="19509"/>
    <cellStyle name="20% - Accent6 2 4 2 2 4" xfId="19510"/>
    <cellStyle name="20% - Accent6 2 4 2 2 4 2" xfId="19511"/>
    <cellStyle name="20% - Accent6 2 4 2 2 4 2 2" xfId="19512"/>
    <cellStyle name="20% - Accent6 2 4 2 2 4 2 3" xfId="19513"/>
    <cellStyle name="20% - Accent6 2 4 2 2 4 3" xfId="19514"/>
    <cellStyle name="20% - Accent6 2 4 2 2 4 3 2" xfId="19515"/>
    <cellStyle name="20% - Accent6 2 4 2 2 4 4" xfId="19516"/>
    <cellStyle name="20% - Accent6 2 4 2 2 4 5" xfId="19517"/>
    <cellStyle name="20% - Accent6 2 4 2 2 4 6" xfId="19518"/>
    <cellStyle name="20% - Accent6 2 4 2 2 4 7" xfId="19519"/>
    <cellStyle name="20% - Accent6 2 4 2 2 4 8" xfId="19520"/>
    <cellStyle name="20% - Accent6 2 4 2 2 4 9" xfId="19521"/>
    <cellStyle name="20% - Accent6 2 4 2 2 5" xfId="19522"/>
    <cellStyle name="20% - Accent6 2 4 2 2 5 2" xfId="19523"/>
    <cellStyle name="20% - Accent6 2 4 2 2 5 3" xfId="19524"/>
    <cellStyle name="20% - Accent6 2 4 2 2 6" xfId="19525"/>
    <cellStyle name="20% - Accent6 2 4 2 2 6 2" xfId="19526"/>
    <cellStyle name="20% - Accent6 2 4 2 2 7" xfId="19527"/>
    <cellStyle name="20% - Accent6 2 4 2 2 8" xfId="19528"/>
    <cellStyle name="20% - Accent6 2 4 2 2 9" xfId="19529"/>
    <cellStyle name="20% - Accent6 2 4 2 3" xfId="19530"/>
    <cellStyle name="20% - Accent6 2 4 2 3 2" xfId="19531"/>
    <cellStyle name="20% - Accent6 2 4 2 3 2 2" xfId="19532"/>
    <cellStyle name="20% - Accent6 2 4 2 3 2 3" xfId="19533"/>
    <cellStyle name="20% - Accent6 2 4 2 3 3" xfId="19534"/>
    <cellStyle name="20% - Accent6 2 4 2 3 3 2" xfId="19535"/>
    <cellStyle name="20% - Accent6 2 4 2 3 4" xfId="19536"/>
    <cellStyle name="20% - Accent6 2 4 2 3 5" xfId="19537"/>
    <cellStyle name="20% - Accent6 2 4 2 3 6" xfId="19538"/>
    <cellStyle name="20% - Accent6 2 4 2 3 7" xfId="19539"/>
    <cellStyle name="20% - Accent6 2 4 2 3 8" xfId="19540"/>
    <cellStyle name="20% - Accent6 2 4 2 3 9" xfId="19541"/>
    <cellStyle name="20% - Accent6 2 4 2 4" xfId="19542"/>
    <cellStyle name="20% - Accent6 2 4 2 4 2" xfId="19543"/>
    <cellStyle name="20% - Accent6 2 4 2 4 2 2" xfId="19544"/>
    <cellStyle name="20% - Accent6 2 4 2 4 2 3" xfId="19545"/>
    <cellStyle name="20% - Accent6 2 4 2 4 3" xfId="19546"/>
    <cellStyle name="20% - Accent6 2 4 2 4 3 2" xfId="19547"/>
    <cellStyle name="20% - Accent6 2 4 2 4 4" xfId="19548"/>
    <cellStyle name="20% - Accent6 2 4 2 4 5" xfId="19549"/>
    <cellStyle name="20% - Accent6 2 4 2 4 6" xfId="19550"/>
    <cellStyle name="20% - Accent6 2 4 2 4 7" xfId="19551"/>
    <cellStyle name="20% - Accent6 2 4 2 4 8" xfId="19552"/>
    <cellStyle name="20% - Accent6 2 4 2 4 9" xfId="19553"/>
    <cellStyle name="20% - Accent6 2 4 2 5" xfId="19554"/>
    <cellStyle name="20% - Accent6 2 4 2 5 2" xfId="19555"/>
    <cellStyle name="20% - Accent6 2 4 2 5 2 2" xfId="19556"/>
    <cellStyle name="20% - Accent6 2 4 2 5 2 3" xfId="19557"/>
    <cellStyle name="20% - Accent6 2 4 2 5 3" xfId="19558"/>
    <cellStyle name="20% - Accent6 2 4 2 5 3 2" xfId="19559"/>
    <cellStyle name="20% - Accent6 2 4 2 5 4" xfId="19560"/>
    <cellStyle name="20% - Accent6 2 4 2 5 5" xfId="19561"/>
    <cellStyle name="20% - Accent6 2 4 2 5 6" xfId="19562"/>
    <cellStyle name="20% - Accent6 2 4 2 5 7" xfId="19563"/>
    <cellStyle name="20% - Accent6 2 4 2 5 8" xfId="19564"/>
    <cellStyle name="20% - Accent6 2 4 2 5 9" xfId="19565"/>
    <cellStyle name="20% - Accent6 2 4 2 6" xfId="19566"/>
    <cellStyle name="20% - Accent6 2 4 2 6 2" xfId="19567"/>
    <cellStyle name="20% - Accent6 2 4 2 6 3" xfId="19568"/>
    <cellStyle name="20% - Accent6 2 4 2 7" xfId="19569"/>
    <cellStyle name="20% - Accent6 2 4 2 7 2" xfId="19570"/>
    <cellStyle name="20% - Accent6 2 4 2 8" xfId="19571"/>
    <cellStyle name="20% - Accent6 2 4 2 9" xfId="19572"/>
    <cellStyle name="20% - Accent6 2 4 3" xfId="19573"/>
    <cellStyle name="20% - Accent6 2 4 3 10" xfId="19574"/>
    <cellStyle name="20% - Accent6 2 4 3 11" xfId="19575"/>
    <cellStyle name="20% - Accent6 2 4 3 12" xfId="19576"/>
    <cellStyle name="20% - Accent6 2 4 3 13" xfId="19577"/>
    <cellStyle name="20% - Accent6 2 4 3 2" xfId="19578"/>
    <cellStyle name="20% - Accent6 2 4 3 2 10" xfId="19579"/>
    <cellStyle name="20% - Accent6 2 4 3 2 11" xfId="19580"/>
    <cellStyle name="20% - Accent6 2 4 3 2 12" xfId="19581"/>
    <cellStyle name="20% - Accent6 2 4 3 2 2" xfId="19582"/>
    <cellStyle name="20% - Accent6 2 4 3 2 2 2" xfId="19583"/>
    <cellStyle name="20% - Accent6 2 4 3 2 2 2 2" xfId="19584"/>
    <cellStyle name="20% - Accent6 2 4 3 2 2 2 3" xfId="19585"/>
    <cellStyle name="20% - Accent6 2 4 3 2 2 3" xfId="19586"/>
    <cellStyle name="20% - Accent6 2 4 3 2 2 3 2" xfId="19587"/>
    <cellStyle name="20% - Accent6 2 4 3 2 2 4" xfId="19588"/>
    <cellStyle name="20% - Accent6 2 4 3 2 2 5" xfId="19589"/>
    <cellStyle name="20% - Accent6 2 4 3 2 2 6" xfId="19590"/>
    <cellStyle name="20% - Accent6 2 4 3 2 2 7" xfId="19591"/>
    <cellStyle name="20% - Accent6 2 4 3 2 2 8" xfId="19592"/>
    <cellStyle name="20% - Accent6 2 4 3 2 2 9" xfId="19593"/>
    <cellStyle name="20% - Accent6 2 4 3 2 3" xfId="19594"/>
    <cellStyle name="20% - Accent6 2 4 3 2 3 2" xfId="19595"/>
    <cellStyle name="20% - Accent6 2 4 3 2 3 2 2" xfId="19596"/>
    <cellStyle name="20% - Accent6 2 4 3 2 3 2 3" xfId="19597"/>
    <cellStyle name="20% - Accent6 2 4 3 2 3 3" xfId="19598"/>
    <cellStyle name="20% - Accent6 2 4 3 2 3 3 2" xfId="19599"/>
    <cellStyle name="20% - Accent6 2 4 3 2 3 4" xfId="19600"/>
    <cellStyle name="20% - Accent6 2 4 3 2 3 5" xfId="19601"/>
    <cellStyle name="20% - Accent6 2 4 3 2 3 6" xfId="19602"/>
    <cellStyle name="20% - Accent6 2 4 3 2 3 7" xfId="19603"/>
    <cellStyle name="20% - Accent6 2 4 3 2 3 8" xfId="19604"/>
    <cellStyle name="20% - Accent6 2 4 3 2 3 9" xfId="19605"/>
    <cellStyle name="20% - Accent6 2 4 3 2 4" xfId="19606"/>
    <cellStyle name="20% - Accent6 2 4 3 2 4 2" xfId="19607"/>
    <cellStyle name="20% - Accent6 2 4 3 2 4 2 2" xfId="19608"/>
    <cellStyle name="20% - Accent6 2 4 3 2 4 2 3" xfId="19609"/>
    <cellStyle name="20% - Accent6 2 4 3 2 4 3" xfId="19610"/>
    <cellStyle name="20% - Accent6 2 4 3 2 4 3 2" xfId="19611"/>
    <cellStyle name="20% - Accent6 2 4 3 2 4 4" xfId="19612"/>
    <cellStyle name="20% - Accent6 2 4 3 2 4 5" xfId="19613"/>
    <cellStyle name="20% - Accent6 2 4 3 2 4 6" xfId="19614"/>
    <cellStyle name="20% - Accent6 2 4 3 2 4 7" xfId="19615"/>
    <cellStyle name="20% - Accent6 2 4 3 2 4 8" xfId="19616"/>
    <cellStyle name="20% - Accent6 2 4 3 2 4 9" xfId="19617"/>
    <cellStyle name="20% - Accent6 2 4 3 2 5" xfId="19618"/>
    <cellStyle name="20% - Accent6 2 4 3 2 5 2" xfId="19619"/>
    <cellStyle name="20% - Accent6 2 4 3 2 5 3" xfId="19620"/>
    <cellStyle name="20% - Accent6 2 4 3 2 6" xfId="19621"/>
    <cellStyle name="20% - Accent6 2 4 3 2 6 2" xfId="19622"/>
    <cellStyle name="20% - Accent6 2 4 3 2 7" xfId="19623"/>
    <cellStyle name="20% - Accent6 2 4 3 2 8" xfId="19624"/>
    <cellStyle name="20% - Accent6 2 4 3 2 9" xfId="19625"/>
    <cellStyle name="20% - Accent6 2 4 3 3" xfId="19626"/>
    <cellStyle name="20% - Accent6 2 4 3 3 2" xfId="19627"/>
    <cellStyle name="20% - Accent6 2 4 3 3 2 2" xfId="19628"/>
    <cellStyle name="20% - Accent6 2 4 3 3 2 3" xfId="19629"/>
    <cellStyle name="20% - Accent6 2 4 3 3 3" xfId="19630"/>
    <cellStyle name="20% - Accent6 2 4 3 3 3 2" xfId="19631"/>
    <cellStyle name="20% - Accent6 2 4 3 3 4" xfId="19632"/>
    <cellStyle name="20% - Accent6 2 4 3 3 5" xfId="19633"/>
    <cellStyle name="20% - Accent6 2 4 3 3 6" xfId="19634"/>
    <cellStyle name="20% - Accent6 2 4 3 3 7" xfId="19635"/>
    <cellStyle name="20% - Accent6 2 4 3 3 8" xfId="19636"/>
    <cellStyle name="20% - Accent6 2 4 3 3 9" xfId="19637"/>
    <cellStyle name="20% - Accent6 2 4 3 4" xfId="19638"/>
    <cellStyle name="20% - Accent6 2 4 3 4 2" xfId="19639"/>
    <cellStyle name="20% - Accent6 2 4 3 4 2 2" xfId="19640"/>
    <cellStyle name="20% - Accent6 2 4 3 4 2 3" xfId="19641"/>
    <cellStyle name="20% - Accent6 2 4 3 4 3" xfId="19642"/>
    <cellStyle name="20% - Accent6 2 4 3 4 3 2" xfId="19643"/>
    <cellStyle name="20% - Accent6 2 4 3 4 4" xfId="19644"/>
    <cellStyle name="20% - Accent6 2 4 3 4 5" xfId="19645"/>
    <cellStyle name="20% - Accent6 2 4 3 4 6" xfId="19646"/>
    <cellStyle name="20% - Accent6 2 4 3 4 7" xfId="19647"/>
    <cellStyle name="20% - Accent6 2 4 3 4 8" xfId="19648"/>
    <cellStyle name="20% - Accent6 2 4 3 4 9" xfId="19649"/>
    <cellStyle name="20% - Accent6 2 4 3 5" xfId="19650"/>
    <cellStyle name="20% - Accent6 2 4 3 5 2" xfId="19651"/>
    <cellStyle name="20% - Accent6 2 4 3 5 2 2" xfId="19652"/>
    <cellStyle name="20% - Accent6 2 4 3 5 2 3" xfId="19653"/>
    <cellStyle name="20% - Accent6 2 4 3 5 3" xfId="19654"/>
    <cellStyle name="20% - Accent6 2 4 3 5 3 2" xfId="19655"/>
    <cellStyle name="20% - Accent6 2 4 3 5 4" xfId="19656"/>
    <cellStyle name="20% - Accent6 2 4 3 5 5" xfId="19657"/>
    <cellStyle name="20% - Accent6 2 4 3 5 6" xfId="19658"/>
    <cellStyle name="20% - Accent6 2 4 3 5 7" xfId="19659"/>
    <cellStyle name="20% - Accent6 2 4 3 5 8" xfId="19660"/>
    <cellStyle name="20% - Accent6 2 4 3 5 9" xfId="19661"/>
    <cellStyle name="20% - Accent6 2 4 3 6" xfId="19662"/>
    <cellStyle name="20% - Accent6 2 4 3 6 2" xfId="19663"/>
    <cellStyle name="20% - Accent6 2 4 3 6 3" xfId="19664"/>
    <cellStyle name="20% - Accent6 2 4 3 7" xfId="19665"/>
    <cellStyle name="20% - Accent6 2 4 3 7 2" xfId="19666"/>
    <cellStyle name="20% - Accent6 2 4 3 8" xfId="19667"/>
    <cellStyle name="20% - Accent6 2 4 3 9" xfId="19668"/>
    <cellStyle name="20% - Accent6 2 4 4" xfId="19669"/>
    <cellStyle name="20% - Accent6 2 4 4 10" xfId="19670"/>
    <cellStyle name="20% - Accent6 2 4 4 11" xfId="19671"/>
    <cellStyle name="20% - Accent6 2 4 4 12" xfId="19672"/>
    <cellStyle name="20% - Accent6 2 4 4 2" xfId="19673"/>
    <cellStyle name="20% - Accent6 2 4 4 2 2" xfId="19674"/>
    <cellStyle name="20% - Accent6 2 4 4 2 2 2" xfId="19675"/>
    <cellStyle name="20% - Accent6 2 4 4 2 2 3" xfId="19676"/>
    <cellStyle name="20% - Accent6 2 4 4 2 3" xfId="19677"/>
    <cellStyle name="20% - Accent6 2 4 4 2 3 2" xfId="19678"/>
    <cellStyle name="20% - Accent6 2 4 4 2 4" xfId="19679"/>
    <cellStyle name="20% - Accent6 2 4 4 2 5" xfId="19680"/>
    <cellStyle name="20% - Accent6 2 4 4 2 6" xfId="19681"/>
    <cellStyle name="20% - Accent6 2 4 4 2 7" xfId="19682"/>
    <cellStyle name="20% - Accent6 2 4 4 2 8" xfId="19683"/>
    <cellStyle name="20% - Accent6 2 4 4 2 9" xfId="19684"/>
    <cellStyle name="20% - Accent6 2 4 4 3" xfId="19685"/>
    <cellStyle name="20% - Accent6 2 4 4 3 2" xfId="19686"/>
    <cellStyle name="20% - Accent6 2 4 4 3 2 2" xfId="19687"/>
    <cellStyle name="20% - Accent6 2 4 4 3 2 3" xfId="19688"/>
    <cellStyle name="20% - Accent6 2 4 4 3 3" xfId="19689"/>
    <cellStyle name="20% - Accent6 2 4 4 3 3 2" xfId="19690"/>
    <cellStyle name="20% - Accent6 2 4 4 3 4" xfId="19691"/>
    <cellStyle name="20% - Accent6 2 4 4 3 5" xfId="19692"/>
    <cellStyle name="20% - Accent6 2 4 4 3 6" xfId="19693"/>
    <cellStyle name="20% - Accent6 2 4 4 3 7" xfId="19694"/>
    <cellStyle name="20% - Accent6 2 4 4 3 8" xfId="19695"/>
    <cellStyle name="20% - Accent6 2 4 4 3 9" xfId="19696"/>
    <cellStyle name="20% - Accent6 2 4 4 4" xfId="19697"/>
    <cellStyle name="20% - Accent6 2 4 4 4 2" xfId="19698"/>
    <cellStyle name="20% - Accent6 2 4 4 4 2 2" xfId="19699"/>
    <cellStyle name="20% - Accent6 2 4 4 4 2 3" xfId="19700"/>
    <cellStyle name="20% - Accent6 2 4 4 4 3" xfId="19701"/>
    <cellStyle name="20% - Accent6 2 4 4 4 3 2" xfId="19702"/>
    <cellStyle name="20% - Accent6 2 4 4 4 4" xfId="19703"/>
    <cellStyle name="20% - Accent6 2 4 4 4 5" xfId="19704"/>
    <cellStyle name="20% - Accent6 2 4 4 4 6" xfId="19705"/>
    <cellStyle name="20% - Accent6 2 4 4 4 7" xfId="19706"/>
    <cellStyle name="20% - Accent6 2 4 4 4 8" xfId="19707"/>
    <cellStyle name="20% - Accent6 2 4 4 4 9" xfId="19708"/>
    <cellStyle name="20% - Accent6 2 4 4 5" xfId="19709"/>
    <cellStyle name="20% - Accent6 2 4 4 5 2" xfId="19710"/>
    <cellStyle name="20% - Accent6 2 4 4 5 3" xfId="19711"/>
    <cellStyle name="20% - Accent6 2 4 4 6" xfId="19712"/>
    <cellStyle name="20% - Accent6 2 4 4 6 2" xfId="19713"/>
    <cellStyle name="20% - Accent6 2 4 4 7" xfId="19714"/>
    <cellStyle name="20% - Accent6 2 4 4 8" xfId="19715"/>
    <cellStyle name="20% - Accent6 2 4 4 9" xfId="19716"/>
    <cellStyle name="20% - Accent6 2 4 5" xfId="19717"/>
    <cellStyle name="20% - Accent6 2 4 5 2" xfId="19718"/>
    <cellStyle name="20% - Accent6 2 4 5 2 2" xfId="19719"/>
    <cellStyle name="20% - Accent6 2 4 5 2 3" xfId="19720"/>
    <cellStyle name="20% - Accent6 2 4 5 3" xfId="19721"/>
    <cellStyle name="20% - Accent6 2 4 5 3 2" xfId="19722"/>
    <cellStyle name="20% - Accent6 2 4 5 4" xfId="19723"/>
    <cellStyle name="20% - Accent6 2 4 5 5" xfId="19724"/>
    <cellStyle name="20% - Accent6 2 4 5 6" xfId="19725"/>
    <cellStyle name="20% - Accent6 2 4 5 7" xfId="19726"/>
    <cellStyle name="20% - Accent6 2 4 5 8" xfId="19727"/>
    <cellStyle name="20% - Accent6 2 4 5 9" xfId="19728"/>
    <cellStyle name="20% - Accent6 2 4 6" xfId="19729"/>
    <cellStyle name="20% - Accent6 2 4 6 2" xfId="19730"/>
    <cellStyle name="20% - Accent6 2 4 6 2 2" xfId="19731"/>
    <cellStyle name="20% - Accent6 2 4 6 2 3" xfId="19732"/>
    <cellStyle name="20% - Accent6 2 4 6 3" xfId="19733"/>
    <cellStyle name="20% - Accent6 2 4 6 3 2" xfId="19734"/>
    <cellStyle name="20% - Accent6 2 4 6 4" xfId="19735"/>
    <cellStyle name="20% - Accent6 2 4 6 5" xfId="19736"/>
    <cellStyle name="20% - Accent6 2 4 6 6" xfId="19737"/>
    <cellStyle name="20% - Accent6 2 4 6 7" xfId="19738"/>
    <cellStyle name="20% - Accent6 2 4 6 8" xfId="19739"/>
    <cellStyle name="20% - Accent6 2 4 6 9" xfId="19740"/>
    <cellStyle name="20% - Accent6 2 4 7" xfId="19741"/>
    <cellStyle name="20% - Accent6 2 4 7 2" xfId="19742"/>
    <cellStyle name="20% - Accent6 2 4 7 2 2" xfId="19743"/>
    <cellStyle name="20% - Accent6 2 4 7 2 3" xfId="19744"/>
    <cellStyle name="20% - Accent6 2 4 7 3" xfId="19745"/>
    <cellStyle name="20% - Accent6 2 4 7 3 2" xfId="19746"/>
    <cellStyle name="20% - Accent6 2 4 7 4" xfId="19747"/>
    <cellStyle name="20% - Accent6 2 4 7 5" xfId="19748"/>
    <cellStyle name="20% - Accent6 2 4 7 6" xfId="19749"/>
    <cellStyle name="20% - Accent6 2 4 7 7" xfId="19750"/>
    <cellStyle name="20% - Accent6 2 4 7 8" xfId="19751"/>
    <cellStyle name="20% - Accent6 2 4 7 9" xfId="19752"/>
    <cellStyle name="20% - Accent6 2 4 8" xfId="19753"/>
    <cellStyle name="20% - Accent6 2 4 8 2" xfId="19754"/>
    <cellStyle name="20% - Accent6 2 4 8 3" xfId="19755"/>
    <cellStyle name="20% - Accent6 2 4 9" xfId="19756"/>
    <cellStyle name="20% - Accent6 2 4 9 2" xfId="19757"/>
    <cellStyle name="20% - Accent6 2 5" xfId="19758"/>
    <cellStyle name="20% - Accent6 2 5 10" xfId="19759"/>
    <cellStyle name="20% - Accent6 2 5 11" xfId="19760"/>
    <cellStyle name="20% - Accent6 2 5 12" xfId="19761"/>
    <cellStyle name="20% - Accent6 2 5 13" xfId="19762"/>
    <cellStyle name="20% - Accent6 2 5 14" xfId="19763"/>
    <cellStyle name="20% - Accent6 2 5 15" xfId="19764"/>
    <cellStyle name="20% - Accent6 2 5 2" xfId="19765"/>
    <cellStyle name="20% - Accent6 2 5 2 10" xfId="19766"/>
    <cellStyle name="20% - Accent6 2 5 2 11" xfId="19767"/>
    <cellStyle name="20% - Accent6 2 5 2 12" xfId="19768"/>
    <cellStyle name="20% - Accent6 2 5 2 13" xfId="19769"/>
    <cellStyle name="20% - Accent6 2 5 2 2" xfId="19770"/>
    <cellStyle name="20% - Accent6 2 5 2 2 10" xfId="19771"/>
    <cellStyle name="20% - Accent6 2 5 2 2 11" xfId="19772"/>
    <cellStyle name="20% - Accent6 2 5 2 2 12" xfId="19773"/>
    <cellStyle name="20% - Accent6 2 5 2 2 2" xfId="19774"/>
    <cellStyle name="20% - Accent6 2 5 2 2 2 2" xfId="19775"/>
    <cellStyle name="20% - Accent6 2 5 2 2 2 2 2" xfId="19776"/>
    <cellStyle name="20% - Accent6 2 5 2 2 2 2 3" xfId="19777"/>
    <cellStyle name="20% - Accent6 2 5 2 2 2 3" xfId="19778"/>
    <cellStyle name="20% - Accent6 2 5 2 2 2 3 2" xfId="19779"/>
    <cellStyle name="20% - Accent6 2 5 2 2 2 4" xfId="19780"/>
    <cellStyle name="20% - Accent6 2 5 2 2 2 5" xfId="19781"/>
    <cellStyle name="20% - Accent6 2 5 2 2 2 6" xfId="19782"/>
    <cellStyle name="20% - Accent6 2 5 2 2 2 7" xfId="19783"/>
    <cellStyle name="20% - Accent6 2 5 2 2 2 8" xfId="19784"/>
    <cellStyle name="20% - Accent6 2 5 2 2 2 9" xfId="19785"/>
    <cellStyle name="20% - Accent6 2 5 2 2 3" xfId="19786"/>
    <cellStyle name="20% - Accent6 2 5 2 2 3 2" xfId="19787"/>
    <cellStyle name="20% - Accent6 2 5 2 2 3 2 2" xfId="19788"/>
    <cellStyle name="20% - Accent6 2 5 2 2 3 2 3" xfId="19789"/>
    <cellStyle name="20% - Accent6 2 5 2 2 3 3" xfId="19790"/>
    <cellStyle name="20% - Accent6 2 5 2 2 3 3 2" xfId="19791"/>
    <cellStyle name="20% - Accent6 2 5 2 2 3 4" xfId="19792"/>
    <cellStyle name="20% - Accent6 2 5 2 2 3 5" xfId="19793"/>
    <cellStyle name="20% - Accent6 2 5 2 2 3 6" xfId="19794"/>
    <cellStyle name="20% - Accent6 2 5 2 2 3 7" xfId="19795"/>
    <cellStyle name="20% - Accent6 2 5 2 2 3 8" xfId="19796"/>
    <cellStyle name="20% - Accent6 2 5 2 2 3 9" xfId="19797"/>
    <cellStyle name="20% - Accent6 2 5 2 2 4" xfId="19798"/>
    <cellStyle name="20% - Accent6 2 5 2 2 4 2" xfId="19799"/>
    <cellStyle name="20% - Accent6 2 5 2 2 4 2 2" xfId="19800"/>
    <cellStyle name="20% - Accent6 2 5 2 2 4 2 3" xfId="19801"/>
    <cellStyle name="20% - Accent6 2 5 2 2 4 3" xfId="19802"/>
    <cellStyle name="20% - Accent6 2 5 2 2 4 3 2" xfId="19803"/>
    <cellStyle name="20% - Accent6 2 5 2 2 4 4" xfId="19804"/>
    <cellStyle name="20% - Accent6 2 5 2 2 4 5" xfId="19805"/>
    <cellStyle name="20% - Accent6 2 5 2 2 4 6" xfId="19806"/>
    <cellStyle name="20% - Accent6 2 5 2 2 4 7" xfId="19807"/>
    <cellStyle name="20% - Accent6 2 5 2 2 4 8" xfId="19808"/>
    <cellStyle name="20% - Accent6 2 5 2 2 4 9" xfId="19809"/>
    <cellStyle name="20% - Accent6 2 5 2 2 5" xfId="19810"/>
    <cellStyle name="20% - Accent6 2 5 2 2 5 2" xfId="19811"/>
    <cellStyle name="20% - Accent6 2 5 2 2 5 3" xfId="19812"/>
    <cellStyle name="20% - Accent6 2 5 2 2 6" xfId="19813"/>
    <cellStyle name="20% - Accent6 2 5 2 2 6 2" xfId="19814"/>
    <cellStyle name="20% - Accent6 2 5 2 2 7" xfId="19815"/>
    <cellStyle name="20% - Accent6 2 5 2 2 8" xfId="19816"/>
    <cellStyle name="20% - Accent6 2 5 2 2 9" xfId="19817"/>
    <cellStyle name="20% - Accent6 2 5 2 3" xfId="19818"/>
    <cellStyle name="20% - Accent6 2 5 2 3 2" xfId="19819"/>
    <cellStyle name="20% - Accent6 2 5 2 3 2 2" xfId="19820"/>
    <cellStyle name="20% - Accent6 2 5 2 3 2 3" xfId="19821"/>
    <cellStyle name="20% - Accent6 2 5 2 3 3" xfId="19822"/>
    <cellStyle name="20% - Accent6 2 5 2 3 3 2" xfId="19823"/>
    <cellStyle name="20% - Accent6 2 5 2 3 4" xfId="19824"/>
    <cellStyle name="20% - Accent6 2 5 2 3 5" xfId="19825"/>
    <cellStyle name="20% - Accent6 2 5 2 3 6" xfId="19826"/>
    <cellStyle name="20% - Accent6 2 5 2 3 7" xfId="19827"/>
    <cellStyle name="20% - Accent6 2 5 2 3 8" xfId="19828"/>
    <cellStyle name="20% - Accent6 2 5 2 3 9" xfId="19829"/>
    <cellStyle name="20% - Accent6 2 5 2 4" xfId="19830"/>
    <cellStyle name="20% - Accent6 2 5 2 4 2" xfId="19831"/>
    <cellStyle name="20% - Accent6 2 5 2 4 2 2" xfId="19832"/>
    <cellStyle name="20% - Accent6 2 5 2 4 2 3" xfId="19833"/>
    <cellStyle name="20% - Accent6 2 5 2 4 3" xfId="19834"/>
    <cellStyle name="20% - Accent6 2 5 2 4 3 2" xfId="19835"/>
    <cellStyle name="20% - Accent6 2 5 2 4 4" xfId="19836"/>
    <cellStyle name="20% - Accent6 2 5 2 4 5" xfId="19837"/>
    <cellStyle name="20% - Accent6 2 5 2 4 6" xfId="19838"/>
    <cellStyle name="20% - Accent6 2 5 2 4 7" xfId="19839"/>
    <cellStyle name="20% - Accent6 2 5 2 4 8" xfId="19840"/>
    <cellStyle name="20% - Accent6 2 5 2 4 9" xfId="19841"/>
    <cellStyle name="20% - Accent6 2 5 2 5" xfId="19842"/>
    <cellStyle name="20% - Accent6 2 5 2 5 2" xfId="19843"/>
    <cellStyle name="20% - Accent6 2 5 2 5 2 2" xfId="19844"/>
    <cellStyle name="20% - Accent6 2 5 2 5 2 3" xfId="19845"/>
    <cellStyle name="20% - Accent6 2 5 2 5 3" xfId="19846"/>
    <cellStyle name="20% - Accent6 2 5 2 5 3 2" xfId="19847"/>
    <cellStyle name="20% - Accent6 2 5 2 5 4" xfId="19848"/>
    <cellStyle name="20% - Accent6 2 5 2 5 5" xfId="19849"/>
    <cellStyle name="20% - Accent6 2 5 2 5 6" xfId="19850"/>
    <cellStyle name="20% - Accent6 2 5 2 5 7" xfId="19851"/>
    <cellStyle name="20% - Accent6 2 5 2 5 8" xfId="19852"/>
    <cellStyle name="20% - Accent6 2 5 2 5 9" xfId="19853"/>
    <cellStyle name="20% - Accent6 2 5 2 6" xfId="19854"/>
    <cellStyle name="20% - Accent6 2 5 2 6 2" xfId="19855"/>
    <cellStyle name="20% - Accent6 2 5 2 6 3" xfId="19856"/>
    <cellStyle name="20% - Accent6 2 5 2 7" xfId="19857"/>
    <cellStyle name="20% - Accent6 2 5 2 7 2" xfId="19858"/>
    <cellStyle name="20% - Accent6 2 5 2 8" xfId="19859"/>
    <cellStyle name="20% - Accent6 2 5 2 9" xfId="19860"/>
    <cellStyle name="20% - Accent6 2 5 3" xfId="19861"/>
    <cellStyle name="20% - Accent6 2 5 3 10" xfId="19862"/>
    <cellStyle name="20% - Accent6 2 5 3 11" xfId="19863"/>
    <cellStyle name="20% - Accent6 2 5 3 12" xfId="19864"/>
    <cellStyle name="20% - Accent6 2 5 3 13" xfId="19865"/>
    <cellStyle name="20% - Accent6 2 5 3 2" xfId="19866"/>
    <cellStyle name="20% - Accent6 2 5 3 2 10" xfId="19867"/>
    <cellStyle name="20% - Accent6 2 5 3 2 11" xfId="19868"/>
    <cellStyle name="20% - Accent6 2 5 3 2 12" xfId="19869"/>
    <cellStyle name="20% - Accent6 2 5 3 2 2" xfId="19870"/>
    <cellStyle name="20% - Accent6 2 5 3 2 2 2" xfId="19871"/>
    <cellStyle name="20% - Accent6 2 5 3 2 2 2 2" xfId="19872"/>
    <cellStyle name="20% - Accent6 2 5 3 2 2 2 3" xfId="19873"/>
    <cellStyle name="20% - Accent6 2 5 3 2 2 3" xfId="19874"/>
    <cellStyle name="20% - Accent6 2 5 3 2 2 3 2" xfId="19875"/>
    <cellStyle name="20% - Accent6 2 5 3 2 2 4" xfId="19876"/>
    <cellStyle name="20% - Accent6 2 5 3 2 2 5" xfId="19877"/>
    <cellStyle name="20% - Accent6 2 5 3 2 2 6" xfId="19878"/>
    <cellStyle name="20% - Accent6 2 5 3 2 2 7" xfId="19879"/>
    <cellStyle name="20% - Accent6 2 5 3 2 2 8" xfId="19880"/>
    <cellStyle name="20% - Accent6 2 5 3 2 2 9" xfId="19881"/>
    <cellStyle name="20% - Accent6 2 5 3 2 3" xfId="19882"/>
    <cellStyle name="20% - Accent6 2 5 3 2 3 2" xfId="19883"/>
    <cellStyle name="20% - Accent6 2 5 3 2 3 2 2" xfId="19884"/>
    <cellStyle name="20% - Accent6 2 5 3 2 3 2 3" xfId="19885"/>
    <cellStyle name="20% - Accent6 2 5 3 2 3 3" xfId="19886"/>
    <cellStyle name="20% - Accent6 2 5 3 2 3 3 2" xfId="19887"/>
    <cellStyle name="20% - Accent6 2 5 3 2 3 4" xfId="19888"/>
    <cellStyle name="20% - Accent6 2 5 3 2 3 5" xfId="19889"/>
    <cellStyle name="20% - Accent6 2 5 3 2 3 6" xfId="19890"/>
    <cellStyle name="20% - Accent6 2 5 3 2 3 7" xfId="19891"/>
    <cellStyle name="20% - Accent6 2 5 3 2 3 8" xfId="19892"/>
    <cellStyle name="20% - Accent6 2 5 3 2 3 9" xfId="19893"/>
    <cellStyle name="20% - Accent6 2 5 3 2 4" xfId="19894"/>
    <cellStyle name="20% - Accent6 2 5 3 2 4 2" xfId="19895"/>
    <cellStyle name="20% - Accent6 2 5 3 2 4 2 2" xfId="19896"/>
    <cellStyle name="20% - Accent6 2 5 3 2 4 2 3" xfId="19897"/>
    <cellStyle name="20% - Accent6 2 5 3 2 4 3" xfId="19898"/>
    <cellStyle name="20% - Accent6 2 5 3 2 4 3 2" xfId="19899"/>
    <cellStyle name="20% - Accent6 2 5 3 2 4 4" xfId="19900"/>
    <cellStyle name="20% - Accent6 2 5 3 2 4 5" xfId="19901"/>
    <cellStyle name="20% - Accent6 2 5 3 2 4 6" xfId="19902"/>
    <cellStyle name="20% - Accent6 2 5 3 2 4 7" xfId="19903"/>
    <cellStyle name="20% - Accent6 2 5 3 2 4 8" xfId="19904"/>
    <cellStyle name="20% - Accent6 2 5 3 2 4 9" xfId="19905"/>
    <cellStyle name="20% - Accent6 2 5 3 2 5" xfId="19906"/>
    <cellStyle name="20% - Accent6 2 5 3 2 5 2" xfId="19907"/>
    <cellStyle name="20% - Accent6 2 5 3 2 5 3" xfId="19908"/>
    <cellStyle name="20% - Accent6 2 5 3 2 6" xfId="19909"/>
    <cellStyle name="20% - Accent6 2 5 3 2 6 2" xfId="19910"/>
    <cellStyle name="20% - Accent6 2 5 3 2 7" xfId="19911"/>
    <cellStyle name="20% - Accent6 2 5 3 2 8" xfId="19912"/>
    <cellStyle name="20% - Accent6 2 5 3 2 9" xfId="19913"/>
    <cellStyle name="20% - Accent6 2 5 3 3" xfId="19914"/>
    <cellStyle name="20% - Accent6 2 5 3 3 2" xfId="19915"/>
    <cellStyle name="20% - Accent6 2 5 3 3 2 2" xfId="19916"/>
    <cellStyle name="20% - Accent6 2 5 3 3 2 3" xfId="19917"/>
    <cellStyle name="20% - Accent6 2 5 3 3 3" xfId="19918"/>
    <cellStyle name="20% - Accent6 2 5 3 3 3 2" xfId="19919"/>
    <cellStyle name="20% - Accent6 2 5 3 3 4" xfId="19920"/>
    <cellStyle name="20% - Accent6 2 5 3 3 5" xfId="19921"/>
    <cellStyle name="20% - Accent6 2 5 3 3 6" xfId="19922"/>
    <cellStyle name="20% - Accent6 2 5 3 3 7" xfId="19923"/>
    <cellStyle name="20% - Accent6 2 5 3 3 8" xfId="19924"/>
    <cellStyle name="20% - Accent6 2 5 3 3 9" xfId="19925"/>
    <cellStyle name="20% - Accent6 2 5 3 4" xfId="19926"/>
    <cellStyle name="20% - Accent6 2 5 3 4 2" xfId="19927"/>
    <cellStyle name="20% - Accent6 2 5 3 4 2 2" xfId="19928"/>
    <cellStyle name="20% - Accent6 2 5 3 4 2 3" xfId="19929"/>
    <cellStyle name="20% - Accent6 2 5 3 4 3" xfId="19930"/>
    <cellStyle name="20% - Accent6 2 5 3 4 3 2" xfId="19931"/>
    <cellStyle name="20% - Accent6 2 5 3 4 4" xfId="19932"/>
    <cellStyle name="20% - Accent6 2 5 3 4 5" xfId="19933"/>
    <cellStyle name="20% - Accent6 2 5 3 4 6" xfId="19934"/>
    <cellStyle name="20% - Accent6 2 5 3 4 7" xfId="19935"/>
    <cellStyle name="20% - Accent6 2 5 3 4 8" xfId="19936"/>
    <cellStyle name="20% - Accent6 2 5 3 4 9" xfId="19937"/>
    <cellStyle name="20% - Accent6 2 5 3 5" xfId="19938"/>
    <cellStyle name="20% - Accent6 2 5 3 5 2" xfId="19939"/>
    <cellStyle name="20% - Accent6 2 5 3 5 2 2" xfId="19940"/>
    <cellStyle name="20% - Accent6 2 5 3 5 2 3" xfId="19941"/>
    <cellStyle name="20% - Accent6 2 5 3 5 3" xfId="19942"/>
    <cellStyle name="20% - Accent6 2 5 3 5 3 2" xfId="19943"/>
    <cellStyle name="20% - Accent6 2 5 3 5 4" xfId="19944"/>
    <cellStyle name="20% - Accent6 2 5 3 5 5" xfId="19945"/>
    <cellStyle name="20% - Accent6 2 5 3 5 6" xfId="19946"/>
    <cellStyle name="20% - Accent6 2 5 3 5 7" xfId="19947"/>
    <cellStyle name="20% - Accent6 2 5 3 5 8" xfId="19948"/>
    <cellStyle name="20% - Accent6 2 5 3 5 9" xfId="19949"/>
    <cellStyle name="20% - Accent6 2 5 3 6" xfId="19950"/>
    <cellStyle name="20% - Accent6 2 5 3 6 2" xfId="19951"/>
    <cellStyle name="20% - Accent6 2 5 3 6 3" xfId="19952"/>
    <cellStyle name="20% - Accent6 2 5 3 7" xfId="19953"/>
    <cellStyle name="20% - Accent6 2 5 3 7 2" xfId="19954"/>
    <cellStyle name="20% - Accent6 2 5 3 8" xfId="19955"/>
    <cellStyle name="20% - Accent6 2 5 3 9" xfId="19956"/>
    <cellStyle name="20% - Accent6 2 5 4" xfId="19957"/>
    <cellStyle name="20% - Accent6 2 5 4 10" xfId="19958"/>
    <cellStyle name="20% - Accent6 2 5 4 11" xfId="19959"/>
    <cellStyle name="20% - Accent6 2 5 4 12" xfId="19960"/>
    <cellStyle name="20% - Accent6 2 5 4 2" xfId="19961"/>
    <cellStyle name="20% - Accent6 2 5 4 2 2" xfId="19962"/>
    <cellStyle name="20% - Accent6 2 5 4 2 2 2" xfId="19963"/>
    <cellStyle name="20% - Accent6 2 5 4 2 2 3" xfId="19964"/>
    <cellStyle name="20% - Accent6 2 5 4 2 3" xfId="19965"/>
    <cellStyle name="20% - Accent6 2 5 4 2 3 2" xfId="19966"/>
    <cellStyle name="20% - Accent6 2 5 4 2 4" xfId="19967"/>
    <cellStyle name="20% - Accent6 2 5 4 2 5" xfId="19968"/>
    <cellStyle name="20% - Accent6 2 5 4 2 6" xfId="19969"/>
    <cellStyle name="20% - Accent6 2 5 4 2 7" xfId="19970"/>
    <cellStyle name="20% - Accent6 2 5 4 2 8" xfId="19971"/>
    <cellStyle name="20% - Accent6 2 5 4 2 9" xfId="19972"/>
    <cellStyle name="20% - Accent6 2 5 4 3" xfId="19973"/>
    <cellStyle name="20% - Accent6 2 5 4 3 2" xfId="19974"/>
    <cellStyle name="20% - Accent6 2 5 4 3 2 2" xfId="19975"/>
    <cellStyle name="20% - Accent6 2 5 4 3 2 3" xfId="19976"/>
    <cellStyle name="20% - Accent6 2 5 4 3 3" xfId="19977"/>
    <cellStyle name="20% - Accent6 2 5 4 3 3 2" xfId="19978"/>
    <cellStyle name="20% - Accent6 2 5 4 3 4" xfId="19979"/>
    <cellStyle name="20% - Accent6 2 5 4 3 5" xfId="19980"/>
    <cellStyle name="20% - Accent6 2 5 4 3 6" xfId="19981"/>
    <cellStyle name="20% - Accent6 2 5 4 3 7" xfId="19982"/>
    <cellStyle name="20% - Accent6 2 5 4 3 8" xfId="19983"/>
    <cellStyle name="20% - Accent6 2 5 4 3 9" xfId="19984"/>
    <cellStyle name="20% - Accent6 2 5 4 4" xfId="19985"/>
    <cellStyle name="20% - Accent6 2 5 4 4 2" xfId="19986"/>
    <cellStyle name="20% - Accent6 2 5 4 4 2 2" xfId="19987"/>
    <cellStyle name="20% - Accent6 2 5 4 4 2 3" xfId="19988"/>
    <cellStyle name="20% - Accent6 2 5 4 4 3" xfId="19989"/>
    <cellStyle name="20% - Accent6 2 5 4 4 3 2" xfId="19990"/>
    <cellStyle name="20% - Accent6 2 5 4 4 4" xfId="19991"/>
    <cellStyle name="20% - Accent6 2 5 4 4 5" xfId="19992"/>
    <cellStyle name="20% - Accent6 2 5 4 4 6" xfId="19993"/>
    <cellStyle name="20% - Accent6 2 5 4 4 7" xfId="19994"/>
    <cellStyle name="20% - Accent6 2 5 4 4 8" xfId="19995"/>
    <cellStyle name="20% - Accent6 2 5 4 4 9" xfId="19996"/>
    <cellStyle name="20% - Accent6 2 5 4 5" xfId="19997"/>
    <cellStyle name="20% - Accent6 2 5 4 5 2" xfId="19998"/>
    <cellStyle name="20% - Accent6 2 5 4 5 3" xfId="19999"/>
    <cellStyle name="20% - Accent6 2 5 4 6" xfId="20000"/>
    <cellStyle name="20% - Accent6 2 5 4 6 2" xfId="20001"/>
    <cellStyle name="20% - Accent6 2 5 4 7" xfId="20002"/>
    <cellStyle name="20% - Accent6 2 5 4 8" xfId="20003"/>
    <cellStyle name="20% - Accent6 2 5 4 9" xfId="20004"/>
    <cellStyle name="20% - Accent6 2 5 5" xfId="20005"/>
    <cellStyle name="20% - Accent6 2 5 5 2" xfId="20006"/>
    <cellStyle name="20% - Accent6 2 5 5 2 2" xfId="20007"/>
    <cellStyle name="20% - Accent6 2 5 5 2 3" xfId="20008"/>
    <cellStyle name="20% - Accent6 2 5 5 3" xfId="20009"/>
    <cellStyle name="20% - Accent6 2 5 5 3 2" xfId="20010"/>
    <cellStyle name="20% - Accent6 2 5 5 4" xfId="20011"/>
    <cellStyle name="20% - Accent6 2 5 5 5" xfId="20012"/>
    <cellStyle name="20% - Accent6 2 5 5 6" xfId="20013"/>
    <cellStyle name="20% - Accent6 2 5 5 7" xfId="20014"/>
    <cellStyle name="20% - Accent6 2 5 5 8" xfId="20015"/>
    <cellStyle name="20% - Accent6 2 5 5 9" xfId="20016"/>
    <cellStyle name="20% - Accent6 2 5 6" xfId="20017"/>
    <cellStyle name="20% - Accent6 2 5 6 2" xfId="20018"/>
    <cellStyle name="20% - Accent6 2 5 6 2 2" xfId="20019"/>
    <cellStyle name="20% - Accent6 2 5 6 2 3" xfId="20020"/>
    <cellStyle name="20% - Accent6 2 5 6 3" xfId="20021"/>
    <cellStyle name="20% - Accent6 2 5 6 3 2" xfId="20022"/>
    <cellStyle name="20% - Accent6 2 5 6 4" xfId="20023"/>
    <cellStyle name="20% - Accent6 2 5 6 5" xfId="20024"/>
    <cellStyle name="20% - Accent6 2 5 6 6" xfId="20025"/>
    <cellStyle name="20% - Accent6 2 5 6 7" xfId="20026"/>
    <cellStyle name="20% - Accent6 2 5 6 8" xfId="20027"/>
    <cellStyle name="20% - Accent6 2 5 6 9" xfId="20028"/>
    <cellStyle name="20% - Accent6 2 5 7" xfId="20029"/>
    <cellStyle name="20% - Accent6 2 5 7 2" xfId="20030"/>
    <cellStyle name="20% - Accent6 2 5 7 2 2" xfId="20031"/>
    <cellStyle name="20% - Accent6 2 5 7 2 3" xfId="20032"/>
    <cellStyle name="20% - Accent6 2 5 7 3" xfId="20033"/>
    <cellStyle name="20% - Accent6 2 5 7 3 2" xfId="20034"/>
    <cellStyle name="20% - Accent6 2 5 7 4" xfId="20035"/>
    <cellStyle name="20% - Accent6 2 5 7 5" xfId="20036"/>
    <cellStyle name="20% - Accent6 2 5 7 6" xfId="20037"/>
    <cellStyle name="20% - Accent6 2 5 7 7" xfId="20038"/>
    <cellStyle name="20% - Accent6 2 5 7 8" xfId="20039"/>
    <cellStyle name="20% - Accent6 2 5 7 9" xfId="20040"/>
    <cellStyle name="20% - Accent6 2 5 8" xfId="20041"/>
    <cellStyle name="20% - Accent6 2 5 8 2" xfId="20042"/>
    <cellStyle name="20% - Accent6 2 5 8 3" xfId="20043"/>
    <cellStyle name="20% - Accent6 2 5 9" xfId="20044"/>
    <cellStyle name="20% - Accent6 2 5 9 2" xfId="20045"/>
    <cellStyle name="20% - Accent6 2 6" xfId="20046"/>
    <cellStyle name="20% - Accent6 2 6 10" xfId="20047"/>
    <cellStyle name="20% - Accent6 2 6 11" xfId="20048"/>
    <cellStyle name="20% - Accent6 2 6 12" xfId="20049"/>
    <cellStyle name="20% - Accent6 2 6 13" xfId="20050"/>
    <cellStyle name="20% - Accent6 2 6 14" xfId="20051"/>
    <cellStyle name="20% - Accent6 2 6 15" xfId="20052"/>
    <cellStyle name="20% - Accent6 2 6 2" xfId="20053"/>
    <cellStyle name="20% - Accent6 2 6 2 10" xfId="20054"/>
    <cellStyle name="20% - Accent6 2 6 2 11" xfId="20055"/>
    <cellStyle name="20% - Accent6 2 6 2 12" xfId="20056"/>
    <cellStyle name="20% - Accent6 2 6 2 13" xfId="20057"/>
    <cellStyle name="20% - Accent6 2 6 2 2" xfId="20058"/>
    <cellStyle name="20% - Accent6 2 6 2 2 10" xfId="20059"/>
    <cellStyle name="20% - Accent6 2 6 2 2 11" xfId="20060"/>
    <cellStyle name="20% - Accent6 2 6 2 2 12" xfId="20061"/>
    <cellStyle name="20% - Accent6 2 6 2 2 2" xfId="20062"/>
    <cellStyle name="20% - Accent6 2 6 2 2 2 2" xfId="20063"/>
    <cellStyle name="20% - Accent6 2 6 2 2 2 2 2" xfId="20064"/>
    <cellStyle name="20% - Accent6 2 6 2 2 2 2 3" xfId="20065"/>
    <cellStyle name="20% - Accent6 2 6 2 2 2 3" xfId="20066"/>
    <cellStyle name="20% - Accent6 2 6 2 2 2 3 2" xfId="20067"/>
    <cellStyle name="20% - Accent6 2 6 2 2 2 4" xfId="20068"/>
    <cellStyle name="20% - Accent6 2 6 2 2 2 5" xfId="20069"/>
    <cellStyle name="20% - Accent6 2 6 2 2 2 6" xfId="20070"/>
    <cellStyle name="20% - Accent6 2 6 2 2 2 7" xfId="20071"/>
    <cellStyle name="20% - Accent6 2 6 2 2 2 8" xfId="20072"/>
    <cellStyle name="20% - Accent6 2 6 2 2 2 9" xfId="20073"/>
    <cellStyle name="20% - Accent6 2 6 2 2 3" xfId="20074"/>
    <cellStyle name="20% - Accent6 2 6 2 2 3 2" xfId="20075"/>
    <cellStyle name="20% - Accent6 2 6 2 2 3 2 2" xfId="20076"/>
    <cellStyle name="20% - Accent6 2 6 2 2 3 2 3" xfId="20077"/>
    <cellStyle name="20% - Accent6 2 6 2 2 3 3" xfId="20078"/>
    <cellStyle name="20% - Accent6 2 6 2 2 3 3 2" xfId="20079"/>
    <cellStyle name="20% - Accent6 2 6 2 2 3 4" xfId="20080"/>
    <cellStyle name="20% - Accent6 2 6 2 2 3 5" xfId="20081"/>
    <cellStyle name="20% - Accent6 2 6 2 2 3 6" xfId="20082"/>
    <cellStyle name="20% - Accent6 2 6 2 2 3 7" xfId="20083"/>
    <cellStyle name="20% - Accent6 2 6 2 2 3 8" xfId="20084"/>
    <cellStyle name="20% - Accent6 2 6 2 2 3 9" xfId="20085"/>
    <cellStyle name="20% - Accent6 2 6 2 2 4" xfId="20086"/>
    <cellStyle name="20% - Accent6 2 6 2 2 4 2" xfId="20087"/>
    <cellStyle name="20% - Accent6 2 6 2 2 4 2 2" xfId="20088"/>
    <cellStyle name="20% - Accent6 2 6 2 2 4 2 3" xfId="20089"/>
    <cellStyle name="20% - Accent6 2 6 2 2 4 3" xfId="20090"/>
    <cellStyle name="20% - Accent6 2 6 2 2 4 3 2" xfId="20091"/>
    <cellStyle name="20% - Accent6 2 6 2 2 4 4" xfId="20092"/>
    <cellStyle name="20% - Accent6 2 6 2 2 4 5" xfId="20093"/>
    <cellStyle name="20% - Accent6 2 6 2 2 4 6" xfId="20094"/>
    <cellStyle name="20% - Accent6 2 6 2 2 4 7" xfId="20095"/>
    <cellStyle name="20% - Accent6 2 6 2 2 4 8" xfId="20096"/>
    <cellStyle name="20% - Accent6 2 6 2 2 4 9" xfId="20097"/>
    <cellStyle name="20% - Accent6 2 6 2 2 5" xfId="20098"/>
    <cellStyle name="20% - Accent6 2 6 2 2 5 2" xfId="20099"/>
    <cellStyle name="20% - Accent6 2 6 2 2 5 3" xfId="20100"/>
    <cellStyle name="20% - Accent6 2 6 2 2 6" xfId="20101"/>
    <cellStyle name="20% - Accent6 2 6 2 2 6 2" xfId="20102"/>
    <cellStyle name="20% - Accent6 2 6 2 2 7" xfId="20103"/>
    <cellStyle name="20% - Accent6 2 6 2 2 8" xfId="20104"/>
    <cellStyle name="20% - Accent6 2 6 2 2 9" xfId="20105"/>
    <cellStyle name="20% - Accent6 2 6 2 3" xfId="20106"/>
    <cellStyle name="20% - Accent6 2 6 2 3 2" xfId="20107"/>
    <cellStyle name="20% - Accent6 2 6 2 3 2 2" xfId="20108"/>
    <cellStyle name="20% - Accent6 2 6 2 3 2 3" xfId="20109"/>
    <cellStyle name="20% - Accent6 2 6 2 3 3" xfId="20110"/>
    <cellStyle name="20% - Accent6 2 6 2 3 3 2" xfId="20111"/>
    <cellStyle name="20% - Accent6 2 6 2 3 4" xfId="20112"/>
    <cellStyle name="20% - Accent6 2 6 2 3 5" xfId="20113"/>
    <cellStyle name="20% - Accent6 2 6 2 3 6" xfId="20114"/>
    <cellStyle name="20% - Accent6 2 6 2 3 7" xfId="20115"/>
    <cellStyle name="20% - Accent6 2 6 2 3 8" xfId="20116"/>
    <cellStyle name="20% - Accent6 2 6 2 3 9" xfId="20117"/>
    <cellStyle name="20% - Accent6 2 6 2 4" xfId="20118"/>
    <cellStyle name="20% - Accent6 2 6 2 4 2" xfId="20119"/>
    <cellStyle name="20% - Accent6 2 6 2 4 2 2" xfId="20120"/>
    <cellStyle name="20% - Accent6 2 6 2 4 2 3" xfId="20121"/>
    <cellStyle name="20% - Accent6 2 6 2 4 3" xfId="20122"/>
    <cellStyle name="20% - Accent6 2 6 2 4 3 2" xfId="20123"/>
    <cellStyle name="20% - Accent6 2 6 2 4 4" xfId="20124"/>
    <cellStyle name="20% - Accent6 2 6 2 4 5" xfId="20125"/>
    <cellStyle name="20% - Accent6 2 6 2 4 6" xfId="20126"/>
    <cellStyle name="20% - Accent6 2 6 2 4 7" xfId="20127"/>
    <cellStyle name="20% - Accent6 2 6 2 4 8" xfId="20128"/>
    <cellStyle name="20% - Accent6 2 6 2 4 9" xfId="20129"/>
    <cellStyle name="20% - Accent6 2 6 2 5" xfId="20130"/>
    <cellStyle name="20% - Accent6 2 6 2 5 2" xfId="20131"/>
    <cellStyle name="20% - Accent6 2 6 2 5 2 2" xfId="20132"/>
    <cellStyle name="20% - Accent6 2 6 2 5 2 3" xfId="20133"/>
    <cellStyle name="20% - Accent6 2 6 2 5 3" xfId="20134"/>
    <cellStyle name="20% - Accent6 2 6 2 5 3 2" xfId="20135"/>
    <cellStyle name="20% - Accent6 2 6 2 5 4" xfId="20136"/>
    <cellStyle name="20% - Accent6 2 6 2 5 5" xfId="20137"/>
    <cellStyle name="20% - Accent6 2 6 2 5 6" xfId="20138"/>
    <cellStyle name="20% - Accent6 2 6 2 5 7" xfId="20139"/>
    <cellStyle name="20% - Accent6 2 6 2 5 8" xfId="20140"/>
    <cellStyle name="20% - Accent6 2 6 2 5 9" xfId="20141"/>
    <cellStyle name="20% - Accent6 2 6 2 6" xfId="20142"/>
    <cellStyle name="20% - Accent6 2 6 2 6 2" xfId="20143"/>
    <cellStyle name="20% - Accent6 2 6 2 6 3" xfId="20144"/>
    <cellStyle name="20% - Accent6 2 6 2 7" xfId="20145"/>
    <cellStyle name="20% - Accent6 2 6 2 7 2" xfId="20146"/>
    <cellStyle name="20% - Accent6 2 6 2 8" xfId="20147"/>
    <cellStyle name="20% - Accent6 2 6 2 9" xfId="20148"/>
    <cellStyle name="20% - Accent6 2 6 3" xfId="20149"/>
    <cellStyle name="20% - Accent6 2 6 3 10" xfId="20150"/>
    <cellStyle name="20% - Accent6 2 6 3 11" xfId="20151"/>
    <cellStyle name="20% - Accent6 2 6 3 12" xfId="20152"/>
    <cellStyle name="20% - Accent6 2 6 3 13" xfId="20153"/>
    <cellStyle name="20% - Accent6 2 6 3 2" xfId="20154"/>
    <cellStyle name="20% - Accent6 2 6 3 2 10" xfId="20155"/>
    <cellStyle name="20% - Accent6 2 6 3 2 11" xfId="20156"/>
    <cellStyle name="20% - Accent6 2 6 3 2 12" xfId="20157"/>
    <cellStyle name="20% - Accent6 2 6 3 2 2" xfId="20158"/>
    <cellStyle name="20% - Accent6 2 6 3 2 2 2" xfId="20159"/>
    <cellStyle name="20% - Accent6 2 6 3 2 2 2 2" xfId="20160"/>
    <cellStyle name="20% - Accent6 2 6 3 2 2 2 3" xfId="20161"/>
    <cellStyle name="20% - Accent6 2 6 3 2 2 3" xfId="20162"/>
    <cellStyle name="20% - Accent6 2 6 3 2 2 3 2" xfId="20163"/>
    <cellStyle name="20% - Accent6 2 6 3 2 2 4" xfId="20164"/>
    <cellStyle name="20% - Accent6 2 6 3 2 2 5" xfId="20165"/>
    <cellStyle name="20% - Accent6 2 6 3 2 2 6" xfId="20166"/>
    <cellStyle name="20% - Accent6 2 6 3 2 2 7" xfId="20167"/>
    <cellStyle name="20% - Accent6 2 6 3 2 2 8" xfId="20168"/>
    <cellStyle name="20% - Accent6 2 6 3 2 2 9" xfId="20169"/>
    <cellStyle name="20% - Accent6 2 6 3 2 3" xfId="20170"/>
    <cellStyle name="20% - Accent6 2 6 3 2 3 2" xfId="20171"/>
    <cellStyle name="20% - Accent6 2 6 3 2 3 2 2" xfId="20172"/>
    <cellStyle name="20% - Accent6 2 6 3 2 3 2 3" xfId="20173"/>
    <cellStyle name="20% - Accent6 2 6 3 2 3 3" xfId="20174"/>
    <cellStyle name="20% - Accent6 2 6 3 2 3 3 2" xfId="20175"/>
    <cellStyle name="20% - Accent6 2 6 3 2 3 4" xfId="20176"/>
    <cellStyle name="20% - Accent6 2 6 3 2 3 5" xfId="20177"/>
    <cellStyle name="20% - Accent6 2 6 3 2 3 6" xfId="20178"/>
    <cellStyle name="20% - Accent6 2 6 3 2 3 7" xfId="20179"/>
    <cellStyle name="20% - Accent6 2 6 3 2 3 8" xfId="20180"/>
    <cellStyle name="20% - Accent6 2 6 3 2 3 9" xfId="20181"/>
    <cellStyle name="20% - Accent6 2 6 3 2 4" xfId="20182"/>
    <cellStyle name="20% - Accent6 2 6 3 2 4 2" xfId="20183"/>
    <cellStyle name="20% - Accent6 2 6 3 2 4 2 2" xfId="20184"/>
    <cellStyle name="20% - Accent6 2 6 3 2 4 2 3" xfId="20185"/>
    <cellStyle name="20% - Accent6 2 6 3 2 4 3" xfId="20186"/>
    <cellStyle name="20% - Accent6 2 6 3 2 4 3 2" xfId="20187"/>
    <cellStyle name="20% - Accent6 2 6 3 2 4 4" xfId="20188"/>
    <cellStyle name="20% - Accent6 2 6 3 2 4 5" xfId="20189"/>
    <cellStyle name="20% - Accent6 2 6 3 2 4 6" xfId="20190"/>
    <cellStyle name="20% - Accent6 2 6 3 2 4 7" xfId="20191"/>
    <cellStyle name="20% - Accent6 2 6 3 2 4 8" xfId="20192"/>
    <cellStyle name="20% - Accent6 2 6 3 2 4 9" xfId="20193"/>
    <cellStyle name="20% - Accent6 2 6 3 2 5" xfId="20194"/>
    <cellStyle name="20% - Accent6 2 6 3 2 5 2" xfId="20195"/>
    <cellStyle name="20% - Accent6 2 6 3 2 5 3" xfId="20196"/>
    <cellStyle name="20% - Accent6 2 6 3 2 6" xfId="20197"/>
    <cellStyle name="20% - Accent6 2 6 3 2 6 2" xfId="20198"/>
    <cellStyle name="20% - Accent6 2 6 3 2 7" xfId="20199"/>
    <cellStyle name="20% - Accent6 2 6 3 2 8" xfId="20200"/>
    <cellStyle name="20% - Accent6 2 6 3 2 9" xfId="20201"/>
    <cellStyle name="20% - Accent6 2 6 3 3" xfId="20202"/>
    <cellStyle name="20% - Accent6 2 6 3 3 2" xfId="20203"/>
    <cellStyle name="20% - Accent6 2 6 3 3 2 2" xfId="20204"/>
    <cellStyle name="20% - Accent6 2 6 3 3 2 3" xfId="20205"/>
    <cellStyle name="20% - Accent6 2 6 3 3 3" xfId="20206"/>
    <cellStyle name="20% - Accent6 2 6 3 3 3 2" xfId="20207"/>
    <cellStyle name="20% - Accent6 2 6 3 3 4" xfId="20208"/>
    <cellStyle name="20% - Accent6 2 6 3 3 5" xfId="20209"/>
    <cellStyle name="20% - Accent6 2 6 3 3 6" xfId="20210"/>
    <cellStyle name="20% - Accent6 2 6 3 3 7" xfId="20211"/>
    <cellStyle name="20% - Accent6 2 6 3 3 8" xfId="20212"/>
    <cellStyle name="20% - Accent6 2 6 3 3 9" xfId="20213"/>
    <cellStyle name="20% - Accent6 2 6 3 4" xfId="20214"/>
    <cellStyle name="20% - Accent6 2 6 3 4 2" xfId="20215"/>
    <cellStyle name="20% - Accent6 2 6 3 4 2 2" xfId="20216"/>
    <cellStyle name="20% - Accent6 2 6 3 4 2 3" xfId="20217"/>
    <cellStyle name="20% - Accent6 2 6 3 4 3" xfId="20218"/>
    <cellStyle name="20% - Accent6 2 6 3 4 3 2" xfId="20219"/>
    <cellStyle name="20% - Accent6 2 6 3 4 4" xfId="20220"/>
    <cellStyle name="20% - Accent6 2 6 3 4 5" xfId="20221"/>
    <cellStyle name="20% - Accent6 2 6 3 4 6" xfId="20222"/>
    <cellStyle name="20% - Accent6 2 6 3 4 7" xfId="20223"/>
    <cellStyle name="20% - Accent6 2 6 3 4 8" xfId="20224"/>
    <cellStyle name="20% - Accent6 2 6 3 4 9" xfId="20225"/>
    <cellStyle name="20% - Accent6 2 6 3 5" xfId="20226"/>
    <cellStyle name="20% - Accent6 2 6 3 5 2" xfId="20227"/>
    <cellStyle name="20% - Accent6 2 6 3 5 2 2" xfId="20228"/>
    <cellStyle name="20% - Accent6 2 6 3 5 2 3" xfId="20229"/>
    <cellStyle name="20% - Accent6 2 6 3 5 3" xfId="20230"/>
    <cellStyle name="20% - Accent6 2 6 3 5 3 2" xfId="20231"/>
    <cellStyle name="20% - Accent6 2 6 3 5 4" xfId="20232"/>
    <cellStyle name="20% - Accent6 2 6 3 5 5" xfId="20233"/>
    <cellStyle name="20% - Accent6 2 6 3 5 6" xfId="20234"/>
    <cellStyle name="20% - Accent6 2 6 3 5 7" xfId="20235"/>
    <cellStyle name="20% - Accent6 2 6 3 5 8" xfId="20236"/>
    <cellStyle name="20% - Accent6 2 6 3 5 9" xfId="20237"/>
    <cellStyle name="20% - Accent6 2 6 3 6" xfId="20238"/>
    <cellStyle name="20% - Accent6 2 6 3 6 2" xfId="20239"/>
    <cellStyle name="20% - Accent6 2 6 3 6 3" xfId="20240"/>
    <cellStyle name="20% - Accent6 2 6 3 7" xfId="20241"/>
    <cellStyle name="20% - Accent6 2 6 3 7 2" xfId="20242"/>
    <cellStyle name="20% - Accent6 2 6 3 8" xfId="20243"/>
    <cellStyle name="20% - Accent6 2 6 3 9" xfId="20244"/>
    <cellStyle name="20% - Accent6 2 6 4" xfId="20245"/>
    <cellStyle name="20% - Accent6 2 6 4 10" xfId="20246"/>
    <cellStyle name="20% - Accent6 2 6 4 11" xfId="20247"/>
    <cellStyle name="20% - Accent6 2 6 4 12" xfId="20248"/>
    <cellStyle name="20% - Accent6 2 6 4 2" xfId="20249"/>
    <cellStyle name="20% - Accent6 2 6 4 2 2" xfId="20250"/>
    <cellStyle name="20% - Accent6 2 6 4 2 2 2" xfId="20251"/>
    <cellStyle name="20% - Accent6 2 6 4 2 2 3" xfId="20252"/>
    <cellStyle name="20% - Accent6 2 6 4 2 3" xfId="20253"/>
    <cellStyle name="20% - Accent6 2 6 4 2 3 2" xfId="20254"/>
    <cellStyle name="20% - Accent6 2 6 4 2 4" xfId="20255"/>
    <cellStyle name="20% - Accent6 2 6 4 2 5" xfId="20256"/>
    <cellStyle name="20% - Accent6 2 6 4 2 6" xfId="20257"/>
    <cellStyle name="20% - Accent6 2 6 4 2 7" xfId="20258"/>
    <cellStyle name="20% - Accent6 2 6 4 2 8" xfId="20259"/>
    <cellStyle name="20% - Accent6 2 6 4 2 9" xfId="20260"/>
    <cellStyle name="20% - Accent6 2 6 4 3" xfId="20261"/>
    <cellStyle name="20% - Accent6 2 6 4 3 2" xfId="20262"/>
    <cellStyle name="20% - Accent6 2 6 4 3 2 2" xfId="20263"/>
    <cellStyle name="20% - Accent6 2 6 4 3 2 3" xfId="20264"/>
    <cellStyle name="20% - Accent6 2 6 4 3 3" xfId="20265"/>
    <cellStyle name="20% - Accent6 2 6 4 3 3 2" xfId="20266"/>
    <cellStyle name="20% - Accent6 2 6 4 3 4" xfId="20267"/>
    <cellStyle name="20% - Accent6 2 6 4 3 5" xfId="20268"/>
    <cellStyle name="20% - Accent6 2 6 4 3 6" xfId="20269"/>
    <cellStyle name="20% - Accent6 2 6 4 3 7" xfId="20270"/>
    <cellStyle name="20% - Accent6 2 6 4 3 8" xfId="20271"/>
    <cellStyle name="20% - Accent6 2 6 4 3 9" xfId="20272"/>
    <cellStyle name="20% - Accent6 2 6 4 4" xfId="20273"/>
    <cellStyle name="20% - Accent6 2 6 4 4 2" xfId="20274"/>
    <cellStyle name="20% - Accent6 2 6 4 4 2 2" xfId="20275"/>
    <cellStyle name="20% - Accent6 2 6 4 4 2 3" xfId="20276"/>
    <cellStyle name="20% - Accent6 2 6 4 4 3" xfId="20277"/>
    <cellStyle name="20% - Accent6 2 6 4 4 3 2" xfId="20278"/>
    <cellStyle name="20% - Accent6 2 6 4 4 4" xfId="20279"/>
    <cellStyle name="20% - Accent6 2 6 4 4 5" xfId="20280"/>
    <cellStyle name="20% - Accent6 2 6 4 4 6" xfId="20281"/>
    <cellStyle name="20% - Accent6 2 6 4 4 7" xfId="20282"/>
    <cellStyle name="20% - Accent6 2 6 4 4 8" xfId="20283"/>
    <cellStyle name="20% - Accent6 2 6 4 4 9" xfId="20284"/>
    <cellStyle name="20% - Accent6 2 6 4 5" xfId="20285"/>
    <cellStyle name="20% - Accent6 2 6 4 5 2" xfId="20286"/>
    <cellStyle name="20% - Accent6 2 6 4 5 3" xfId="20287"/>
    <cellStyle name="20% - Accent6 2 6 4 6" xfId="20288"/>
    <cellStyle name="20% - Accent6 2 6 4 6 2" xfId="20289"/>
    <cellStyle name="20% - Accent6 2 6 4 7" xfId="20290"/>
    <cellStyle name="20% - Accent6 2 6 4 8" xfId="20291"/>
    <cellStyle name="20% - Accent6 2 6 4 9" xfId="20292"/>
    <cellStyle name="20% - Accent6 2 6 5" xfId="20293"/>
    <cellStyle name="20% - Accent6 2 6 5 2" xfId="20294"/>
    <cellStyle name="20% - Accent6 2 6 5 2 2" xfId="20295"/>
    <cellStyle name="20% - Accent6 2 6 5 2 3" xfId="20296"/>
    <cellStyle name="20% - Accent6 2 6 5 3" xfId="20297"/>
    <cellStyle name="20% - Accent6 2 6 5 3 2" xfId="20298"/>
    <cellStyle name="20% - Accent6 2 6 5 4" xfId="20299"/>
    <cellStyle name="20% - Accent6 2 6 5 5" xfId="20300"/>
    <cellStyle name="20% - Accent6 2 6 5 6" xfId="20301"/>
    <cellStyle name="20% - Accent6 2 6 5 7" xfId="20302"/>
    <cellStyle name="20% - Accent6 2 6 5 8" xfId="20303"/>
    <cellStyle name="20% - Accent6 2 6 5 9" xfId="20304"/>
    <cellStyle name="20% - Accent6 2 6 6" xfId="20305"/>
    <cellStyle name="20% - Accent6 2 6 6 2" xfId="20306"/>
    <cellStyle name="20% - Accent6 2 6 6 2 2" xfId="20307"/>
    <cellStyle name="20% - Accent6 2 6 6 2 3" xfId="20308"/>
    <cellStyle name="20% - Accent6 2 6 6 3" xfId="20309"/>
    <cellStyle name="20% - Accent6 2 6 6 3 2" xfId="20310"/>
    <cellStyle name="20% - Accent6 2 6 6 4" xfId="20311"/>
    <cellStyle name="20% - Accent6 2 6 6 5" xfId="20312"/>
    <cellStyle name="20% - Accent6 2 6 6 6" xfId="20313"/>
    <cellStyle name="20% - Accent6 2 6 6 7" xfId="20314"/>
    <cellStyle name="20% - Accent6 2 6 6 8" xfId="20315"/>
    <cellStyle name="20% - Accent6 2 6 6 9" xfId="20316"/>
    <cellStyle name="20% - Accent6 2 6 7" xfId="20317"/>
    <cellStyle name="20% - Accent6 2 6 7 2" xfId="20318"/>
    <cellStyle name="20% - Accent6 2 6 7 2 2" xfId="20319"/>
    <cellStyle name="20% - Accent6 2 6 7 2 3" xfId="20320"/>
    <cellStyle name="20% - Accent6 2 6 7 3" xfId="20321"/>
    <cellStyle name="20% - Accent6 2 6 7 3 2" xfId="20322"/>
    <cellStyle name="20% - Accent6 2 6 7 4" xfId="20323"/>
    <cellStyle name="20% - Accent6 2 6 7 5" xfId="20324"/>
    <cellStyle name="20% - Accent6 2 6 7 6" xfId="20325"/>
    <cellStyle name="20% - Accent6 2 6 7 7" xfId="20326"/>
    <cellStyle name="20% - Accent6 2 6 7 8" xfId="20327"/>
    <cellStyle name="20% - Accent6 2 6 7 9" xfId="20328"/>
    <cellStyle name="20% - Accent6 2 6 8" xfId="20329"/>
    <cellStyle name="20% - Accent6 2 6 8 2" xfId="20330"/>
    <cellStyle name="20% - Accent6 2 6 8 3" xfId="20331"/>
    <cellStyle name="20% - Accent6 2 6 9" xfId="20332"/>
    <cellStyle name="20% - Accent6 2 6 9 2" xfId="20333"/>
    <cellStyle name="20% - Accent6 2 7" xfId="20334"/>
    <cellStyle name="20% - Accent6 2 7 10" xfId="20335"/>
    <cellStyle name="20% - Accent6 2 7 11" xfId="20336"/>
    <cellStyle name="20% - Accent6 2 7 12" xfId="20337"/>
    <cellStyle name="20% - Accent6 2 7 13" xfId="20338"/>
    <cellStyle name="20% - Accent6 2 7 2" xfId="20339"/>
    <cellStyle name="20% - Accent6 2 7 2 10" xfId="20340"/>
    <cellStyle name="20% - Accent6 2 7 2 11" xfId="20341"/>
    <cellStyle name="20% - Accent6 2 7 2 12" xfId="20342"/>
    <cellStyle name="20% - Accent6 2 7 2 2" xfId="20343"/>
    <cellStyle name="20% - Accent6 2 7 2 2 2" xfId="20344"/>
    <cellStyle name="20% - Accent6 2 7 2 2 2 2" xfId="20345"/>
    <cellStyle name="20% - Accent6 2 7 2 2 2 3" xfId="20346"/>
    <cellStyle name="20% - Accent6 2 7 2 2 3" xfId="20347"/>
    <cellStyle name="20% - Accent6 2 7 2 2 3 2" xfId="20348"/>
    <cellStyle name="20% - Accent6 2 7 2 2 4" xfId="20349"/>
    <cellStyle name="20% - Accent6 2 7 2 2 5" xfId="20350"/>
    <cellStyle name="20% - Accent6 2 7 2 2 6" xfId="20351"/>
    <cellStyle name="20% - Accent6 2 7 2 2 7" xfId="20352"/>
    <cellStyle name="20% - Accent6 2 7 2 2 8" xfId="20353"/>
    <cellStyle name="20% - Accent6 2 7 2 2 9" xfId="20354"/>
    <cellStyle name="20% - Accent6 2 7 2 3" xfId="20355"/>
    <cellStyle name="20% - Accent6 2 7 2 3 2" xfId="20356"/>
    <cellStyle name="20% - Accent6 2 7 2 3 2 2" xfId="20357"/>
    <cellStyle name="20% - Accent6 2 7 2 3 2 3" xfId="20358"/>
    <cellStyle name="20% - Accent6 2 7 2 3 3" xfId="20359"/>
    <cellStyle name="20% - Accent6 2 7 2 3 3 2" xfId="20360"/>
    <cellStyle name="20% - Accent6 2 7 2 3 4" xfId="20361"/>
    <cellStyle name="20% - Accent6 2 7 2 3 5" xfId="20362"/>
    <cellStyle name="20% - Accent6 2 7 2 3 6" xfId="20363"/>
    <cellStyle name="20% - Accent6 2 7 2 3 7" xfId="20364"/>
    <cellStyle name="20% - Accent6 2 7 2 3 8" xfId="20365"/>
    <cellStyle name="20% - Accent6 2 7 2 3 9" xfId="20366"/>
    <cellStyle name="20% - Accent6 2 7 2 4" xfId="20367"/>
    <cellStyle name="20% - Accent6 2 7 2 4 2" xfId="20368"/>
    <cellStyle name="20% - Accent6 2 7 2 4 2 2" xfId="20369"/>
    <cellStyle name="20% - Accent6 2 7 2 4 2 3" xfId="20370"/>
    <cellStyle name="20% - Accent6 2 7 2 4 3" xfId="20371"/>
    <cellStyle name="20% - Accent6 2 7 2 4 3 2" xfId="20372"/>
    <cellStyle name="20% - Accent6 2 7 2 4 4" xfId="20373"/>
    <cellStyle name="20% - Accent6 2 7 2 4 5" xfId="20374"/>
    <cellStyle name="20% - Accent6 2 7 2 4 6" xfId="20375"/>
    <cellStyle name="20% - Accent6 2 7 2 4 7" xfId="20376"/>
    <cellStyle name="20% - Accent6 2 7 2 4 8" xfId="20377"/>
    <cellStyle name="20% - Accent6 2 7 2 4 9" xfId="20378"/>
    <cellStyle name="20% - Accent6 2 7 2 5" xfId="20379"/>
    <cellStyle name="20% - Accent6 2 7 2 5 2" xfId="20380"/>
    <cellStyle name="20% - Accent6 2 7 2 5 3" xfId="20381"/>
    <cellStyle name="20% - Accent6 2 7 2 6" xfId="20382"/>
    <cellStyle name="20% - Accent6 2 7 2 6 2" xfId="20383"/>
    <cellStyle name="20% - Accent6 2 7 2 7" xfId="20384"/>
    <cellStyle name="20% - Accent6 2 7 2 8" xfId="20385"/>
    <cellStyle name="20% - Accent6 2 7 2 9" xfId="20386"/>
    <cellStyle name="20% - Accent6 2 7 3" xfId="20387"/>
    <cellStyle name="20% - Accent6 2 7 3 2" xfId="20388"/>
    <cellStyle name="20% - Accent6 2 7 3 2 2" xfId="20389"/>
    <cellStyle name="20% - Accent6 2 7 3 2 3" xfId="20390"/>
    <cellStyle name="20% - Accent6 2 7 3 3" xfId="20391"/>
    <cellStyle name="20% - Accent6 2 7 3 3 2" xfId="20392"/>
    <cellStyle name="20% - Accent6 2 7 3 4" xfId="20393"/>
    <cellStyle name="20% - Accent6 2 7 3 5" xfId="20394"/>
    <cellStyle name="20% - Accent6 2 7 3 6" xfId="20395"/>
    <cellStyle name="20% - Accent6 2 7 3 7" xfId="20396"/>
    <cellStyle name="20% - Accent6 2 7 3 8" xfId="20397"/>
    <cellStyle name="20% - Accent6 2 7 3 9" xfId="20398"/>
    <cellStyle name="20% - Accent6 2 7 4" xfId="20399"/>
    <cellStyle name="20% - Accent6 2 7 4 2" xfId="20400"/>
    <cellStyle name="20% - Accent6 2 7 4 2 2" xfId="20401"/>
    <cellStyle name="20% - Accent6 2 7 4 2 3" xfId="20402"/>
    <cellStyle name="20% - Accent6 2 7 4 3" xfId="20403"/>
    <cellStyle name="20% - Accent6 2 7 4 3 2" xfId="20404"/>
    <cellStyle name="20% - Accent6 2 7 4 4" xfId="20405"/>
    <cellStyle name="20% - Accent6 2 7 4 5" xfId="20406"/>
    <cellStyle name="20% - Accent6 2 7 4 6" xfId="20407"/>
    <cellStyle name="20% - Accent6 2 7 4 7" xfId="20408"/>
    <cellStyle name="20% - Accent6 2 7 4 8" xfId="20409"/>
    <cellStyle name="20% - Accent6 2 7 4 9" xfId="20410"/>
    <cellStyle name="20% - Accent6 2 7 5" xfId="20411"/>
    <cellStyle name="20% - Accent6 2 7 5 2" xfId="20412"/>
    <cellStyle name="20% - Accent6 2 7 5 2 2" xfId="20413"/>
    <cellStyle name="20% - Accent6 2 7 5 2 3" xfId="20414"/>
    <cellStyle name="20% - Accent6 2 7 5 3" xfId="20415"/>
    <cellStyle name="20% - Accent6 2 7 5 3 2" xfId="20416"/>
    <cellStyle name="20% - Accent6 2 7 5 4" xfId="20417"/>
    <cellStyle name="20% - Accent6 2 7 5 5" xfId="20418"/>
    <cellStyle name="20% - Accent6 2 7 5 6" xfId="20419"/>
    <cellStyle name="20% - Accent6 2 7 5 7" xfId="20420"/>
    <cellStyle name="20% - Accent6 2 7 5 8" xfId="20421"/>
    <cellStyle name="20% - Accent6 2 7 5 9" xfId="20422"/>
    <cellStyle name="20% - Accent6 2 7 6" xfId="20423"/>
    <cellStyle name="20% - Accent6 2 7 6 2" xfId="20424"/>
    <cellStyle name="20% - Accent6 2 7 6 3" xfId="20425"/>
    <cellStyle name="20% - Accent6 2 7 7" xfId="20426"/>
    <cellStyle name="20% - Accent6 2 7 7 2" xfId="20427"/>
    <cellStyle name="20% - Accent6 2 7 8" xfId="20428"/>
    <cellStyle name="20% - Accent6 2 7 9" xfId="20429"/>
    <cellStyle name="20% - Accent6 2 8" xfId="20430"/>
    <cellStyle name="20% - Accent6 2 8 10" xfId="20431"/>
    <cellStyle name="20% - Accent6 2 8 11" xfId="20432"/>
    <cellStyle name="20% - Accent6 2 8 12" xfId="20433"/>
    <cellStyle name="20% - Accent6 2 8 13" xfId="20434"/>
    <cellStyle name="20% - Accent6 2 8 2" xfId="20435"/>
    <cellStyle name="20% - Accent6 2 8 2 10" xfId="20436"/>
    <cellStyle name="20% - Accent6 2 8 2 11" xfId="20437"/>
    <cellStyle name="20% - Accent6 2 8 2 12" xfId="20438"/>
    <cellStyle name="20% - Accent6 2 8 2 2" xfId="20439"/>
    <cellStyle name="20% - Accent6 2 8 2 2 2" xfId="20440"/>
    <cellStyle name="20% - Accent6 2 8 2 2 2 2" xfId="20441"/>
    <cellStyle name="20% - Accent6 2 8 2 2 2 3" xfId="20442"/>
    <cellStyle name="20% - Accent6 2 8 2 2 3" xfId="20443"/>
    <cellStyle name="20% - Accent6 2 8 2 2 3 2" xfId="20444"/>
    <cellStyle name="20% - Accent6 2 8 2 2 4" xfId="20445"/>
    <cellStyle name="20% - Accent6 2 8 2 2 5" xfId="20446"/>
    <cellStyle name="20% - Accent6 2 8 2 2 6" xfId="20447"/>
    <cellStyle name="20% - Accent6 2 8 2 2 7" xfId="20448"/>
    <cellStyle name="20% - Accent6 2 8 2 2 8" xfId="20449"/>
    <cellStyle name="20% - Accent6 2 8 2 2 9" xfId="20450"/>
    <cellStyle name="20% - Accent6 2 8 2 3" xfId="20451"/>
    <cellStyle name="20% - Accent6 2 8 2 3 2" xfId="20452"/>
    <cellStyle name="20% - Accent6 2 8 2 3 2 2" xfId="20453"/>
    <cellStyle name="20% - Accent6 2 8 2 3 2 3" xfId="20454"/>
    <cellStyle name="20% - Accent6 2 8 2 3 3" xfId="20455"/>
    <cellStyle name="20% - Accent6 2 8 2 3 3 2" xfId="20456"/>
    <cellStyle name="20% - Accent6 2 8 2 3 4" xfId="20457"/>
    <cellStyle name="20% - Accent6 2 8 2 3 5" xfId="20458"/>
    <cellStyle name="20% - Accent6 2 8 2 3 6" xfId="20459"/>
    <cellStyle name="20% - Accent6 2 8 2 3 7" xfId="20460"/>
    <cellStyle name="20% - Accent6 2 8 2 3 8" xfId="20461"/>
    <cellStyle name="20% - Accent6 2 8 2 3 9" xfId="20462"/>
    <cellStyle name="20% - Accent6 2 8 2 4" xfId="20463"/>
    <cellStyle name="20% - Accent6 2 8 2 4 2" xfId="20464"/>
    <cellStyle name="20% - Accent6 2 8 2 4 2 2" xfId="20465"/>
    <cellStyle name="20% - Accent6 2 8 2 4 2 3" xfId="20466"/>
    <cellStyle name="20% - Accent6 2 8 2 4 3" xfId="20467"/>
    <cellStyle name="20% - Accent6 2 8 2 4 3 2" xfId="20468"/>
    <cellStyle name="20% - Accent6 2 8 2 4 4" xfId="20469"/>
    <cellStyle name="20% - Accent6 2 8 2 4 5" xfId="20470"/>
    <cellStyle name="20% - Accent6 2 8 2 4 6" xfId="20471"/>
    <cellStyle name="20% - Accent6 2 8 2 4 7" xfId="20472"/>
    <cellStyle name="20% - Accent6 2 8 2 4 8" xfId="20473"/>
    <cellStyle name="20% - Accent6 2 8 2 4 9" xfId="20474"/>
    <cellStyle name="20% - Accent6 2 8 2 5" xfId="20475"/>
    <cellStyle name="20% - Accent6 2 8 2 5 2" xfId="20476"/>
    <cellStyle name="20% - Accent6 2 8 2 5 3" xfId="20477"/>
    <cellStyle name="20% - Accent6 2 8 2 6" xfId="20478"/>
    <cellStyle name="20% - Accent6 2 8 2 6 2" xfId="20479"/>
    <cellStyle name="20% - Accent6 2 8 2 7" xfId="20480"/>
    <cellStyle name="20% - Accent6 2 8 2 8" xfId="20481"/>
    <cellStyle name="20% - Accent6 2 8 2 9" xfId="20482"/>
    <cellStyle name="20% - Accent6 2 8 3" xfId="20483"/>
    <cellStyle name="20% - Accent6 2 8 3 2" xfId="20484"/>
    <cellStyle name="20% - Accent6 2 8 3 2 2" xfId="20485"/>
    <cellStyle name="20% - Accent6 2 8 3 2 3" xfId="20486"/>
    <cellStyle name="20% - Accent6 2 8 3 3" xfId="20487"/>
    <cellStyle name="20% - Accent6 2 8 3 3 2" xfId="20488"/>
    <cellStyle name="20% - Accent6 2 8 3 4" xfId="20489"/>
    <cellStyle name="20% - Accent6 2 8 3 5" xfId="20490"/>
    <cellStyle name="20% - Accent6 2 8 3 6" xfId="20491"/>
    <cellStyle name="20% - Accent6 2 8 3 7" xfId="20492"/>
    <cellStyle name="20% - Accent6 2 8 3 8" xfId="20493"/>
    <cellStyle name="20% - Accent6 2 8 3 9" xfId="20494"/>
    <cellStyle name="20% - Accent6 2 8 4" xfId="20495"/>
    <cellStyle name="20% - Accent6 2 8 4 2" xfId="20496"/>
    <cellStyle name="20% - Accent6 2 8 4 2 2" xfId="20497"/>
    <cellStyle name="20% - Accent6 2 8 4 2 3" xfId="20498"/>
    <cellStyle name="20% - Accent6 2 8 4 3" xfId="20499"/>
    <cellStyle name="20% - Accent6 2 8 4 3 2" xfId="20500"/>
    <cellStyle name="20% - Accent6 2 8 4 4" xfId="20501"/>
    <cellStyle name="20% - Accent6 2 8 4 5" xfId="20502"/>
    <cellStyle name="20% - Accent6 2 8 4 6" xfId="20503"/>
    <cellStyle name="20% - Accent6 2 8 4 7" xfId="20504"/>
    <cellStyle name="20% - Accent6 2 8 4 8" xfId="20505"/>
    <cellStyle name="20% - Accent6 2 8 4 9" xfId="20506"/>
    <cellStyle name="20% - Accent6 2 8 5" xfId="20507"/>
    <cellStyle name="20% - Accent6 2 8 5 2" xfId="20508"/>
    <cellStyle name="20% - Accent6 2 8 5 2 2" xfId="20509"/>
    <cellStyle name="20% - Accent6 2 8 5 2 3" xfId="20510"/>
    <cellStyle name="20% - Accent6 2 8 5 3" xfId="20511"/>
    <cellStyle name="20% - Accent6 2 8 5 3 2" xfId="20512"/>
    <cellStyle name="20% - Accent6 2 8 5 4" xfId="20513"/>
    <cellStyle name="20% - Accent6 2 8 5 5" xfId="20514"/>
    <cellStyle name="20% - Accent6 2 8 5 6" xfId="20515"/>
    <cellStyle name="20% - Accent6 2 8 5 7" xfId="20516"/>
    <cellStyle name="20% - Accent6 2 8 5 8" xfId="20517"/>
    <cellStyle name="20% - Accent6 2 8 5 9" xfId="20518"/>
    <cellStyle name="20% - Accent6 2 8 6" xfId="20519"/>
    <cellStyle name="20% - Accent6 2 8 6 2" xfId="20520"/>
    <cellStyle name="20% - Accent6 2 8 6 3" xfId="20521"/>
    <cellStyle name="20% - Accent6 2 8 7" xfId="20522"/>
    <cellStyle name="20% - Accent6 2 8 7 2" xfId="20523"/>
    <cellStyle name="20% - Accent6 2 8 8" xfId="20524"/>
    <cellStyle name="20% - Accent6 2 8 9" xfId="20525"/>
    <cellStyle name="20% - Accent6 2 9" xfId="20526"/>
    <cellStyle name="20% - Accent6 2 9 10" xfId="20527"/>
    <cellStyle name="20% - Accent6 2 9 11" xfId="20528"/>
    <cellStyle name="20% - Accent6 2 9 12" xfId="20529"/>
    <cellStyle name="20% - Accent6 2 9 2" xfId="20530"/>
    <cellStyle name="20% - Accent6 2 9 2 2" xfId="20531"/>
    <cellStyle name="20% - Accent6 2 9 2 2 2" xfId="20532"/>
    <cellStyle name="20% - Accent6 2 9 2 2 3" xfId="20533"/>
    <cellStyle name="20% - Accent6 2 9 2 3" xfId="20534"/>
    <cellStyle name="20% - Accent6 2 9 2 3 2" xfId="20535"/>
    <cellStyle name="20% - Accent6 2 9 2 4" xfId="20536"/>
    <cellStyle name="20% - Accent6 2 9 2 5" xfId="20537"/>
    <cellStyle name="20% - Accent6 2 9 2 6" xfId="20538"/>
    <cellStyle name="20% - Accent6 2 9 2 7" xfId="20539"/>
    <cellStyle name="20% - Accent6 2 9 2 8" xfId="20540"/>
    <cellStyle name="20% - Accent6 2 9 2 9" xfId="20541"/>
    <cellStyle name="20% - Accent6 2 9 3" xfId="20542"/>
    <cellStyle name="20% - Accent6 2 9 3 2" xfId="20543"/>
    <cellStyle name="20% - Accent6 2 9 3 2 2" xfId="20544"/>
    <cellStyle name="20% - Accent6 2 9 3 2 3" xfId="20545"/>
    <cellStyle name="20% - Accent6 2 9 3 3" xfId="20546"/>
    <cellStyle name="20% - Accent6 2 9 3 3 2" xfId="20547"/>
    <cellStyle name="20% - Accent6 2 9 3 4" xfId="20548"/>
    <cellStyle name="20% - Accent6 2 9 3 5" xfId="20549"/>
    <cellStyle name="20% - Accent6 2 9 3 6" xfId="20550"/>
    <cellStyle name="20% - Accent6 2 9 3 7" xfId="20551"/>
    <cellStyle name="20% - Accent6 2 9 3 8" xfId="20552"/>
    <cellStyle name="20% - Accent6 2 9 3 9" xfId="20553"/>
    <cellStyle name="20% - Accent6 2 9 4" xfId="20554"/>
    <cellStyle name="20% - Accent6 2 9 4 2" xfId="20555"/>
    <cellStyle name="20% - Accent6 2 9 4 2 2" xfId="20556"/>
    <cellStyle name="20% - Accent6 2 9 4 2 3" xfId="20557"/>
    <cellStyle name="20% - Accent6 2 9 4 3" xfId="20558"/>
    <cellStyle name="20% - Accent6 2 9 4 3 2" xfId="20559"/>
    <cellStyle name="20% - Accent6 2 9 4 4" xfId="20560"/>
    <cellStyle name="20% - Accent6 2 9 4 5" xfId="20561"/>
    <cellStyle name="20% - Accent6 2 9 4 6" xfId="20562"/>
    <cellStyle name="20% - Accent6 2 9 4 7" xfId="20563"/>
    <cellStyle name="20% - Accent6 2 9 4 8" xfId="20564"/>
    <cellStyle name="20% - Accent6 2 9 4 9" xfId="20565"/>
    <cellStyle name="20% - Accent6 2 9 5" xfId="20566"/>
    <cellStyle name="20% - Accent6 2 9 5 2" xfId="20567"/>
    <cellStyle name="20% - Accent6 2 9 5 3" xfId="20568"/>
    <cellStyle name="20% - Accent6 2 9 6" xfId="20569"/>
    <cellStyle name="20% - Accent6 2 9 6 2" xfId="20570"/>
    <cellStyle name="20% - Accent6 2 9 7" xfId="20571"/>
    <cellStyle name="20% - Accent6 2 9 8" xfId="20572"/>
    <cellStyle name="20% - Accent6 2 9 9" xfId="20573"/>
    <cellStyle name="20% - Accent6 3" xfId="20574"/>
    <cellStyle name="20% - Accent6 3 10" xfId="20575"/>
    <cellStyle name="20% - Accent6 3 10 2" xfId="20576"/>
    <cellStyle name="20% - Accent6 3 10 2 2" xfId="20577"/>
    <cellStyle name="20% - Accent6 3 10 2 3" xfId="20578"/>
    <cellStyle name="20% - Accent6 3 10 3" xfId="20579"/>
    <cellStyle name="20% - Accent6 3 10 3 2" xfId="20580"/>
    <cellStyle name="20% - Accent6 3 10 4" xfId="20581"/>
    <cellStyle name="20% - Accent6 3 10 5" xfId="20582"/>
    <cellStyle name="20% - Accent6 3 10 6" xfId="20583"/>
    <cellStyle name="20% - Accent6 3 10 7" xfId="20584"/>
    <cellStyle name="20% - Accent6 3 10 8" xfId="20585"/>
    <cellStyle name="20% - Accent6 3 10 9" xfId="20586"/>
    <cellStyle name="20% - Accent6 3 11" xfId="20587"/>
    <cellStyle name="20% - Accent6 3 11 2" xfId="20588"/>
    <cellStyle name="20% - Accent6 3 11 2 2" xfId="20589"/>
    <cellStyle name="20% - Accent6 3 11 2 3" xfId="20590"/>
    <cellStyle name="20% - Accent6 3 11 3" xfId="20591"/>
    <cellStyle name="20% - Accent6 3 11 3 2" xfId="20592"/>
    <cellStyle name="20% - Accent6 3 11 4" xfId="20593"/>
    <cellStyle name="20% - Accent6 3 11 5" xfId="20594"/>
    <cellStyle name="20% - Accent6 3 11 6" xfId="20595"/>
    <cellStyle name="20% - Accent6 3 11 7" xfId="20596"/>
    <cellStyle name="20% - Accent6 3 11 8" xfId="20597"/>
    <cellStyle name="20% - Accent6 3 11 9" xfId="20598"/>
    <cellStyle name="20% - Accent6 3 12" xfId="20599"/>
    <cellStyle name="20% - Accent6 3 12 2" xfId="20600"/>
    <cellStyle name="20% - Accent6 3 12 2 2" xfId="20601"/>
    <cellStyle name="20% - Accent6 3 12 2 3" xfId="20602"/>
    <cellStyle name="20% - Accent6 3 12 3" xfId="20603"/>
    <cellStyle name="20% - Accent6 3 12 3 2" xfId="20604"/>
    <cellStyle name="20% - Accent6 3 12 4" xfId="20605"/>
    <cellStyle name="20% - Accent6 3 12 5" xfId="20606"/>
    <cellStyle name="20% - Accent6 3 12 6" xfId="20607"/>
    <cellStyle name="20% - Accent6 3 12 7" xfId="20608"/>
    <cellStyle name="20% - Accent6 3 12 8" xfId="20609"/>
    <cellStyle name="20% - Accent6 3 12 9" xfId="20610"/>
    <cellStyle name="20% - Accent6 3 13" xfId="20611"/>
    <cellStyle name="20% - Accent6 3 13 2" xfId="20612"/>
    <cellStyle name="20% - Accent6 3 14" xfId="20613"/>
    <cellStyle name="20% - Accent6 3 14 2" xfId="20614"/>
    <cellStyle name="20% - Accent6 3 15" xfId="20615"/>
    <cellStyle name="20% - Accent6 3 16" xfId="20616"/>
    <cellStyle name="20% - Accent6 3 17" xfId="20617"/>
    <cellStyle name="20% - Accent6 3 18" xfId="20618"/>
    <cellStyle name="20% - Accent6 3 19" xfId="20619"/>
    <cellStyle name="20% - Accent6 3 2" xfId="20620"/>
    <cellStyle name="20% - Accent6 3 2 10" xfId="20621"/>
    <cellStyle name="20% - Accent6 3 2 11" xfId="20622"/>
    <cellStyle name="20% - Accent6 3 2 12" xfId="20623"/>
    <cellStyle name="20% - Accent6 3 2 13" xfId="20624"/>
    <cellStyle name="20% - Accent6 3 2 14" xfId="20625"/>
    <cellStyle name="20% - Accent6 3 2 15" xfId="20626"/>
    <cellStyle name="20% - Accent6 3 2 2" xfId="20627"/>
    <cellStyle name="20% - Accent6 3 2 2 10" xfId="20628"/>
    <cellStyle name="20% - Accent6 3 2 2 11" xfId="20629"/>
    <cellStyle name="20% - Accent6 3 2 2 12" xfId="20630"/>
    <cellStyle name="20% - Accent6 3 2 2 13" xfId="20631"/>
    <cellStyle name="20% - Accent6 3 2 2 2" xfId="20632"/>
    <cellStyle name="20% - Accent6 3 2 2 2 10" xfId="20633"/>
    <cellStyle name="20% - Accent6 3 2 2 2 11" xfId="20634"/>
    <cellStyle name="20% - Accent6 3 2 2 2 12" xfId="20635"/>
    <cellStyle name="20% - Accent6 3 2 2 2 2" xfId="20636"/>
    <cellStyle name="20% - Accent6 3 2 2 2 2 2" xfId="20637"/>
    <cellStyle name="20% - Accent6 3 2 2 2 2 2 2" xfId="20638"/>
    <cellStyle name="20% - Accent6 3 2 2 2 2 2 3" xfId="20639"/>
    <cellStyle name="20% - Accent6 3 2 2 2 2 3" xfId="20640"/>
    <cellStyle name="20% - Accent6 3 2 2 2 2 3 2" xfId="20641"/>
    <cellStyle name="20% - Accent6 3 2 2 2 2 4" xfId="20642"/>
    <cellStyle name="20% - Accent6 3 2 2 2 2 5" xfId="20643"/>
    <cellStyle name="20% - Accent6 3 2 2 2 2 6" xfId="20644"/>
    <cellStyle name="20% - Accent6 3 2 2 2 2 7" xfId="20645"/>
    <cellStyle name="20% - Accent6 3 2 2 2 2 8" xfId="20646"/>
    <cellStyle name="20% - Accent6 3 2 2 2 2 9" xfId="20647"/>
    <cellStyle name="20% - Accent6 3 2 2 2 3" xfId="20648"/>
    <cellStyle name="20% - Accent6 3 2 2 2 3 2" xfId="20649"/>
    <cellStyle name="20% - Accent6 3 2 2 2 3 2 2" xfId="20650"/>
    <cellStyle name="20% - Accent6 3 2 2 2 3 2 3" xfId="20651"/>
    <cellStyle name="20% - Accent6 3 2 2 2 3 3" xfId="20652"/>
    <cellStyle name="20% - Accent6 3 2 2 2 3 3 2" xfId="20653"/>
    <cellStyle name="20% - Accent6 3 2 2 2 3 4" xfId="20654"/>
    <cellStyle name="20% - Accent6 3 2 2 2 3 5" xfId="20655"/>
    <cellStyle name="20% - Accent6 3 2 2 2 3 6" xfId="20656"/>
    <cellStyle name="20% - Accent6 3 2 2 2 3 7" xfId="20657"/>
    <cellStyle name="20% - Accent6 3 2 2 2 3 8" xfId="20658"/>
    <cellStyle name="20% - Accent6 3 2 2 2 3 9" xfId="20659"/>
    <cellStyle name="20% - Accent6 3 2 2 2 4" xfId="20660"/>
    <cellStyle name="20% - Accent6 3 2 2 2 4 2" xfId="20661"/>
    <cellStyle name="20% - Accent6 3 2 2 2 4 2 2" xfId="20662"/>
    <cellStyle name="20% - Accent6 3 2 2 2 4 2 3" xfId="20663"/>
    <cellStyle name="20% - Accent6 3 2 2 2 4 3" xfId="20664"/>
    <cellStyle name="20% - Accent6 3 2 2 2 4 3 2" xfId="20665"/>
    <cellStyle name="20% - Accent6 3 2 2 2 4 4" xfId="20666"/>
    <cellStyle name="20% - Accent6 3 2 2 2 4 5" xfId="20667"/>
    <cellStyle name="20% - Accent6 3 2 2 2 4 6" xfId="20668"/>
    <cellStyle name="20% - Accent6 3 2 2 2 4 7" xfId="20669"/>
    <cellStyle name="20% - Accent6 3 2 2 2 4 8" xfId="20670"/>
    <cellStyle name="20% - Accent6 3 2 2 2 4 9" xfId="20671"/>
    <cellStyle name="20% - Accent6 3 2 2 2 5" xfId="20672"/>
    <cellStyle name="20% - Accent6 3 2 2 2 5 2" xfId="20673"/>
    <cellStyle name="20% - Accent6 3 2 2 2 5 3" xfId="20674"/>
    <cellStyle name="20% - Accent6 3 2 2 2 6" xfId="20675"/>
    <cellStyle name="20% - Accent6 3 2 2 2 6 2" xfId="20676"/>
    <cellStyle name="20% - Accent6 3 2 2 2 7" xfId="20677"/>
    <cellStyle name="20% - Accent6 3 2 2 2 8" xfId="20678"/>
    <cellStyle name="20% - Accent6 3 2 2 2 9" xfId="20679"/>
    <cellStyle name="20% - Accent6 3 2 2 3" xfId="20680"/>
    <cellStyle name="20% - Accent6 3 2 2 3 2" xfId="20681"/>
    <cellStyle name="20% - Accent6 3 2 2 3 2 2" xfId="20682"/>
    <cellStyle name="20% - Accent6 3 2 2 3 2 3" xfId="20683"/>
    <cellStyle name="20% - Accent6 3 2 2 3 3" xfId="20684"/>
    <cellStyle name="20% - Accent6 3 2 2 3 3 2" xfId="20685"/>
    <cellStyle name="20% - Accent6 3 2 2 3 4" xfId="20686"/>
    <cellStyle name="20% - Accent6 3 2 2 3 5" xfId="20687"/>
    <cellStyle name="20% - Accent6 3 2 2 3 6" xfId="20688"/>
    <cellStyle name="20% - Accent6 3 2 2 3 7" xfId="20689"/>
    <cellStyle name="20% - Accent6 3 2 2 3 8" xfId="20690"/>
    <cellStyle name="20% - Accent6 3 2 2 3 9" xfId="20691"/>
    <cellStyle name="20% - Accent6 3 2 2 4" xfId="20692"/>
    <cellStyle name="20% - Accent6 3 2 2 4 2" xfId="20693"/>
    <cellStyle name="20% - Accent6 3 2 2 4 2 2" xfId="20694"/>
    <cellStyle name="20% - Accent6 3 2 2 4 2 3" xfId="20695"/>
    <cellStyle name="20% - Accent6 3 2 2 4 3" xfId="20696"/>
    <cellStyle name="20% - Accent6 3 2 2 4 3 2" xfId="20697"/>
    <cellStyle name="20% - Accent6 3 2 2 4 4" xfId="20698"/>
    <cellStyle name="20% - Accent6 3 2 2 4 5" xfId="20699"/>
    <cellStyle name="20% - Accent6 3 2 2 4 6" xfId="20700"/>
    <cellStyle name="20% - Accent6 3 2 2 4 7" xfId="20701"/>
    <cellStyle name="20% - Accent6 3 2 2 4 8" xfId="20702"/>
    <cellStyle name="20% - Accent6 3 2 2 4 9" xfId="20703"/>
    <cellStyle name="20% - Accent6 3 2 2 5" xfId="20704"/>
    <cellStyle name="20% - Accent6 3 2 2 5 2" xfId="20705"/>
    <cellStyle name="20% - Accent6 3 2 2 5 2 2" xfId="20706"/>
    <cellStyle name="20% - Accent6 3 2 2 5 2 3" xfId="20707"/>
    <cellStyle name="20% - Accent6 3 2 2 5 3" xfId="20708"/>
    <cellStyle name="20% - Accent6 3 2 2 5 3 2" xfId="20709"/>
    <cellStyle name="20% - Accent6 3 2 2 5 4" xfId="20710"/>
    <cellStyle name="20% - Accent6 3 2 2 5 5" xfId="20711"/>
    <cellStyle name="20% - Accent6 3 2 2 5 6" xfId="20712"/>
    <cellStyle name="20% - Accent6 3 2 2 5 7" xfId="20713"/>
    <cellStyle name="20% - Accent6 3 2 2 5 8" xfId="20714"/>
    <cellStyle name="20% - Accent6 3 2 2 5 9" xfId="20715"/>
    <cellStyle name="20% - Accent6 3 2 2 6" xfId="20716"/>
    <cellStyle name="20% - Accent6 3 2 2 6 2" xfId="20717"/>
    <cellStyle name="20% - Accent6 3 2 2 6 3" xfId="20718"/>
    <cellStyle name="20% - Accent6 3 2 2 7" xfId="20719"/>
    <cellStyle name="20% - Accent6 3 2 2 7 2" xfId="20720"/>
    <cellStyle name="20% - Accent6 3 2 2 8" xfId="20721"/>
    <cellStyle name="20% - Accent6 3 2 2 9" xfId="20722"/>
    <cellStyle name="20% - Accent6 3 2 3" xfId="20723"/>
    <cellStyle name="20% - Accent6 3 2 3 10" xfId="20724"/>
    <cellStyle name="20% - Accent6 3 2 3 11" xfId="20725"/>
    <cellStyle name="20% - Accent6 3 2 3 12" xfId="20726"/>
    <cellStyle name="20% - Accent6 3 2 3 13" xfId="20727"/>
    <cellStyle name="20% - Accent6 3 2 3 2" xfId="20728"/>
    <cellStyle name="20% - Accent6 3 2 3 2 10" xfId="20729"/>
    <cellStyle name="20% - Accent6 3 2 3 2 11" xfId="20730"/>
    <cellStyle name="20% - Accent6 3 2 3 2 12" xfId="20731"/>
    <cellStyle name="20% - Accent6 3 2 3 2 2" xfId="20732"/>
    <cellStyle name="20% - Accent6 3 2 3 2 2 2" xfId="20733"/>
    <cellStyle name="20% - Accent6 3 2 3 2 2 2 2" xfId="20734"/>
    <cellStyle name="20% - Accent6 3 2 3 2 2 2 3" xfId="20735"/>
    <cellStyle name="20% - Accent6 3 2 3 2 2 3" xfId="20736"/>
    <cellStyle name="20% - Accent6 3 2 3 2 2 3 2" xfId="20737"/>
    <cellStyle name="20% - Accent6 3 2 3 2 2 4" xfId="20738"/>
    <cellStyle name="20% - Accent6 3 2 3 2 2 5" xfId="20739"/>
    <cellStyle name="20% - Accent6 3 2 3 2 2 6" xfId="20740"/>
    <cellStyle name="20% - Accent6 3 2 3 2 2 7" xfId="20741"/>
    <cellStyle name="20% - Accent6 3 2 3 2 2 8" xfId="20742"/>
    <cellStyle name="20% - Accent6 3 2 3 2 2 9" xfId="20743"/>
    <cellStyle name="20% - Accent6 3 2 3 2 3" xfId="20744"/>
    <cellStyle name="20% - Accent6 3 2 3 2 3 2" xfId="20745"/>
    <cellStyle name="20% - Accent6 3 2 3 2 3 2 2" xfId="20746"/>
    <cellStyle name="20% - Accent6 3 2 3 2 3 2 3" xfId="20747"/>
    <cellStyle name="20% - Accent6 3 2 3 2 3 3" xfId="20748"/>
    <cellStyle name="20% - Accent6 3 2 3 2 3 3 2" xfId="20749"/>
    <cellStyle name="20% - Accent6 3 2 3 2 3 4" xfId="20750"/>
    <cellStyle name="20% - Accent6 3 2 3 2 3 5" xfId="20751"/>
    <cellStyle name="20% - Accent6 3 2 3 2 3 6" xfId="20752"/>
    <cellStyle name="20% - Accent6 3 2 3 2 3 7" xfId="20753"/>
    <cellStyle name="20% - Accent6 3 2 3 2 3 8" xfId="20754"/>
    <cellStyle name="20% - Accent6 3 2 3 2 3 9" xfId="20755"/>
    <cellStyle name="20% - Accent6 3 2 3 2 4" xfId="20756"/>
    <cellStyle name="20% - Accent6 3 2 3 2 4 2" xfId="20757"/>
    <cellStyle name="20% - Accent6 3 2 3 2 4 2 2" xfId="20758"/>
    <cellStyle name="20% - Accent6 3 2 3 2 4 2 3" xfId="20759"/>
    <cellStyle name="20% - Accent6 3 2 3 2 4 3" xfId="20760"/>
    <cellStyle name="20% - Accent6 3 2 3 2 4 3 2" xfId="20761"/>
    <cellStyle name="20% - Accent6 3 2 3 2 4 4" xfId="20762"/>
    <cellStyle name="20% - Accent6 3 2 3 2 4 5" xfId="20763"/>
    <cellStyle name="20% - Accent6 3 2 3 2 4 6" xfId="20764"/>
    <cellStyle name="20% - Accent6 3 2 3 2 4 7" xfId="20765"/>
    <cellStyle name="20% - Accent6 3 2 3 2 4 8" xfId="20766"/>
    <cellStyle name="20% - Accent6 3 2 3 2 4 9" xfId="20767"/>
    <cellStyle name="20% - Accent6 3 2 3 2 5" xfId="20768"/>
    <cellStyle name="20% - Accent6 3 2 3 2 5 2" xfId="20769"/>
    <cellStyle name="20% - Accent6 3 2 3 2 5 3" xfId="20770"/>
    <cellStyle name="20% - Accent6 3 2 3 2 6" xfId="20771"/>
    <cellStyle name="20% - Accent6 3 2 3 2 6 2" xfId="20772"/>
    <cellStyle name="20% - Accent6 3 2 3 2 7" xfId="20773"/>
    <cellStyle name="20% - Accent6 3 2 3 2 8" xfId="20774"/>
    <cellStyle name="20% - Accent6 3 2 3 2 9" xfId="20775"/>
    <cellStyle name="20% - Accent6 3 2 3 3" xfId="20776"/>
    <cellStyle name="20% - Accent6 3 2 3 3 2" xfId="20777"/>
    <cellStyle name="20% - Accent6 3 2 3 3 2 2" xfId="20778"/>
    <cellStyle name="20% - Accent6 3 2 3 3 2 3" xfId="20779"/>
    <cellStyle name="20% - Accent6 3 2 3 3 3" xfId="20780"/>
    <cellStyle name="20% - Accent6 3 2 3 3 3 2" xfId="20781"/>
    <cellStyle name="20% - Accent6 3 2 3 3 4" xfId="20782"/>
    <cellStyle name="20% - Accent6 3 2 3 3 5" xfId="20783"/>
    <cellStyle name="20% - Accent6 3 2 3 3 6" xfId="20784"/>
    <cellStyle name="20% - Accent6 3 2 3 3 7" xfId="20785"/>
    <cellStyle name="20% - Accent6 3 2 3 3 8" xfId="20786"/>
    <cellStyle name="20% - Accent6 3 2 3 3 9" xfId="20787"/>
    <cellStyle name="20% - Accent6 3 2 3 4" xfId="20788"/>
    <cellStyle name="20% - Accent6 3 2 3 4 2" xfId="20789"/>
    <cellStyle name="20% - Accent6 3 2 3 4 2 2" xfId="20790"/>
    <cellStyle name="20% - Accent6 3 2 3 4 2 3" xfId="20791"/>
    <cellStyle name="20% - Accent6 3 2 3 4 3" xfId="20792"/>
    <cellStyle name="20% - Accent6 3 2 3 4 3 2" xfId="20793"/>
    <cellStyle name="20% - Accent6 3 2 3 4 4" xfId="20794"/>
    <cellStyle name="20% - Accent6 3 2 3 4 5" xfId="20795"/>
    <cellStyle name="20% - Accent6 3 2 3 4 6" xfId="20796"/>
    <cellStyle name="20% - Accent6 3 2 3 4 7" xfId="20797"/>
    <cellStyle name="20% - Accent6 3 2 3 4 8" xfId="20798"/>
    <cellStyle name="20% - Accent6 3 2 3 4 9" xfId="20799"/>
    <cellStyle name="20% - Accent6 3 2 3 5" xfId="20800"/>
    <cellStyle name="20% - Accent6 3 2 3 5 2" xfId="20801"/>
    <cellStyle name="20% - Accent6 3 2 3 5 2 2" xfId="20802"/>
    <cellStyle name="20% - Accent6 3 2 3 5 2 3" xfId="20803"/>
    <cellStyle name="20% - Accent6 3 2 3 5 3" xfId="20804"/>
    <cellStyle name="20% - Accent6 3 2 3 5 3 2" xfId="20805"/>
    <cellStyle name="20% - Accent6 3 2 3 5 4" xfId="20806"/>
    <cellStyle name="20% - Accent6 3 2 3 5 5" xfId="20807"/>
    <cellStyle name="20% - Accent6 3 2 3 5 6" xfId="20808"/>
    <cellStyle name="20% - Accent6 3 2 3 5 7" xfId="20809"/>
    <cellStyle name="20% - Accent6 3 2 3 5 8" xfId="20810"/>
    <cellStyle name="20% - Accent6 3 2 3 5 9" xfId="20811"/>
    <cellStyle name="20% - Accent6 3 2 3 6" xfId="20812"/>
    <cellStyle name="20% - Accent6 3 2 3 6 2" xfId="20813"/>
    <cellStyle name="20% - Accent6 3 2 3 6 3" xfId="20814"/>
    <cellStyle name="20% - Accent6 3 2 3 7" xfId="20815"/>
    <cellStyle name="20% - Accent6 3 2 3 7 2" xfId="20816"/>
    <cellStyle name="20% - Accent6 3 2 3 8" xfId="20817"/>
    <cellStyle name="20% - Accent6 3 2 3 9" xfId="20818"/>
    <cellStyle name="20% - Accent6 3 2 4" xfId="20819"/>
    <cellStyle name="20% - Accent6 3 2 4 10" xfId="20820"/>
    <cellStyle name="20% - Accent6 3 2 4 11" xfId="20821"/>
    <cellStyle name="20% - Accent6 3 2 4 12" xfId="20822"/>
    <cellStyle name="20% - Accent6 3 2 4 2" xfId="20823"/>
    <cellStyle name="20% - Accent6 3 2 4 2 2" xfId="20824"/>
    <cellStyle name="20% - Accent6 3 2 4 2 2 2" xfId="20825"/>
    <cellStyle name="20% - Accent6 3 2 4 2 2 3" xfId="20826"/>
    <cellStyle name="20% - Accent6 3 2 4 2 3" xfId="20827"/>
    <cellStyle name="20% - Accent6 3 2 4 2 3 2" xfId="20828"/>
    <cellStyle name="20% - Accent6 3 2 4 2 4" xfId="20829"/>
    <cellStyle name="20% - Accent6 3 2 4 2 5" xfId="20830"/>
    <cellStyle name="20% - Accent6 3 2 4 2 6" xfId="20831"/>
    <cellStyle name="20% - Accent6 3 2 4 2 7" xfId="20832"/>
    <cellStyle name="20% - Accent6 3 2 4 2 8" xfId="20833"/>
    <cellStyle name="20% - Accent6 3 2 4 2 9" xfId="20834"/>
    <cellStyle name="20% - Accent6 3 2 4 3" xfId="20835"/>
    <cellStyle name="20% - Accent6 3 2 4 3 2" xfId="20836"/>
    <cellStyle name="20% - Accent6 3 2 4 3 2 2" xfId="20837"/>
    <cellStyle name="20% - Accent6 3 2 4 3 2 3" xfId="20838"/>
    <cellStyle name="20% - Accent6 3 2 4 3 3" xfId="20839"/>
    <cellStyle name="20% - Accent6 3 2 4 3 3 2" xfId="20840"/>
    <cellStyle name="20% - Accent6 3 2 4 3 4" xfId="20841"/>
    <cellStyle name="20% - Accent6 3 2 4 3 5" xfId="20842"/>
    <cellStyle name="20% - Accent6 3 2 4 3 6" xfId="20843"/>
    <cellStyle name="20% - Accent6 3 2 4 3 7" xfId="20844"/>
    <cellStyle name="20% - Accent6 3 2 4 3 8" xfId="20845"/>
    <cellStyle name="20% - Accent6 3 2 4 3 9" xfId="20846"/>
    <cellStyle name="20% - Accent6 3 2 4 4" xfId="20847"/>
    <cellStyle name="20% - Accent6 3 2 4 4 2" xfId="20848"/>
    <cellStyle name="20% - Accent6 3 2 4 4 2 2" xfId="20849"/>
    <cellStyle name="20% - Accent6 3 2 4 4 2 3" xfId="20850"/>
    <cellStyle name="20% - Accent6 3 2 4 4 3" xfId="20851"/>
    <cellStyle name="20% - Accent6 3 2 4 4 3 2" xfId="20852"/>
    <cellStyle name="20% - Accent6 3 2 4 4 4" xfId="20853"/>
    <cellStyle name="20% - Accent6 3 2 4 4 5" xfId="20854"/>
    <cellStyle name="20% - Accent6 3 2 4 4 6" xfId="20855"/>
    <cellStyle name="20% - Accent6 3 2 4 4 7" xfId="20856"/>
    <cellStyle name="20% - Accent6 3 2 4 4 8" xfId="20857"/>
    <cellStyle name="20% - Accent6 3 2 4 4 9" xfId="20858"/>
    <cellStyle name="20% - Accent6 3 2 4 5" xfId="20859"/>
    <cellStyle name="20% - Accent6 3 2 4 5 2" xfId="20860"/>
    <cellStyle name="20% - Accent6 3 2 4 5 3" xfId="20861"/>
    <cellStyle name="20% - Accent6 3 2 4 6" xfId="20862"/>
    <cellStyle name="20% - Accent6 3 2 4 6 2" xfId="20863"/>
    <cellStyle name="20% - Accent6 3 2 4 7" xfId="20864"/>
    <cellStyle name="20% - Accent6 3 2 4 8" xfId="20865"/>
    <cellStyle name="20% - Accent6 3 2 4 9" xfId="20866"/>
    <cellStyle name="20% - Accent6 3 2 5" xfId="20867"/>
    <cellStyle name="20% - Accent6 3 2 5 2" xfId="20868"/>
    <cellStyle name="20% - Accent6 3 2 5 2 2" xfId="20869"/>
    <cellStyle name="20% - Accent6 3 2 5 2 3" xfId="20870"/>
    <cellStyle name="20% - Accent6 3 2 5 3" xfId="20871"/>
    <cellStyle name="20% - Accent6 3 2 5 3 2" xfId="20872"/>
    <cellStyle name="20% - Accent6 3 2 5 4" xfId="20873"/>
    <cellStyle name="20% - Accent6 3 2 5 5" xfId="20874"/>
    <cellStyle name="20% - Accent6 3 2 5 6" xfId="20875"/>
    <cellStyle name="20% - Accent6 3 2 5 7" xfId="20876"/>
    <cellStyle name="20% - Accent6 3 2 5 8" xfId="20877"/>
    <cellStyle name="20% - Accent6 3 2 5 9" xfId="20878"/>
    <cellStyle name="20% - Accent6 3 2 6" xfId="20879"/>
    <cellStyle name="20% - Accent6 3 2 6 2" xfId="20880"/>
    <cellStyle name="20% - Accent6 3 2 6 2 2" xfId="20881"/>
    <cellStyle name="20% - Accent6 3 2 6 2 3" xfId="20882"/>
    <cellStyle name="20% - Accent6 3 2 6 3" xfId="20883"/>
    <cellStyle name="20% - Accent6 3 2 6 3 2" xfId="20884"/>
    <cellStyle name="20% - Accent6 3 2 6 4" xfId="20885"/>
    <cellStyle name="20% - Accent6 3 2 6 5" xfId="20886"/>
    <cellStyle name="20% - Accent6 3 2 6 6" xfId="20887"/>
    <cellStyle name="20% - Accent6 3 2 6 7" xfId="20888"/>
    <cellStyle name="20% - Accent6 3 2 6 8" xfId="20889"/>
    <cellStyle name="20% - Accent6 3 2 6 9" xfId="20890"/>
    <cellStyle name="20% - Accent6 3 2 7" xfId="20891"/>
    <cellStyle name="20% - Accent6 3 2 7 2" xfId="20892"/>
    <cellStyle name="20% - Accent6 3 2 7 2 2" xfId="20893"/>
    <cellStyle name="20% - Accent6 3 2 7 2 3" xfId="20894"/>
    <cellStyle name="20% - Accent6 3 2 7 3" xfId="20895"/>
    <cellStyle name="20% - Accent6 3 2 7 3 2" xfId="20896"/>
    <cellStyle name="20% - Accent6 3 2 7 4" xfId="20897"/>
    <cellStyle name="20% - Accent6 3 2 7 5" xfId="20898"/>
    <cellStyle name="20% - Accent6 3 2 7 6" xfId="20899"/>
    <cellStyle name="20% - Accent6 3 2 7 7" xfId="20900"/>
    <cellStyle name="20% - Accent6 3 2 7 8" xfId="20901"/>
    <cellStyle name="20% - Accent6 3 2 7 9" xfId="20902"/>
    <cellStyle name="20% - Accent6 3 2 8" xfId="20903"/>
    <cellStyle name="20% - Accent6 3 2 8 2" xfId="20904"/>
    <cellStyle name="20% - Accent6 3 2 8 3" xfId="20905"/>
    <cellStyle name="20% - Accent6 3 2 9" xfId="20906"/>
    <cellStyle name="20% - Accent6 3 2 9 2" xfId="20907"/>
    <cellStyle name="20% - Accent6 3 3" xfId="20908"/>
    <cellStyle name="20% - Accent6 3 3 10" xfId="20909"/>
    <cellStyle name="20% - Accent6 3 3 11" xfId="20910"/>
    <cellStyle name="20% - Accent6 3 3 12" xfId="20911"/>
    <cellStyle name="20% - Accent6 3 3 13" xfId="20912"/>
    <cellStyle name="20% - Accent6 3 3 14" xfId="20913"/>
    <cellStyle name="20% - Accent6 3 3 15" xfId="20914"/>
    <cellStyle name="20% - Accent6 3 3 2" xfId="20915"/>
    <cellStyle name="20% - Accent6 3 3 2 10" xfId="20916"/>
    <cellStyle name="20% - Accent6 3 3 2 11" xfId="20917"/>
    <cellStyle name="20% - Accent6 3 3 2 12" xfId="20918"/>
    <cellStyle name="20% - Accent6 3 3 2 13" xfId="20919"/>
    <cellStyle name="20% - Accent6 3 3 2 2" xfId="20920"/>
    <cellStyle name="20% - Accent6 3 3 2 2 10" xfId="20921"/>
    <cellStyle name="20% - Accent6 3 3 2 2 11" xfId="20922"/>
    <cellStyle name="20% - Accent6 3 3 2 2 12" xfId="20923"/>
    <cellStyle name="20% - Accent6 3 3 2 2 2" xfId="20924"/>
    <cellStyle name="20% - Accent6 3 3 2 2 2 2" xfId="20925"/>
    <cellStyle name="20% - Accent6 3 3 2 2 2 2 2" xfId="20926"/>
    <cellStyle name="20% - Accent6 3 3 2 2 2 2 3" xfId="20927"/>
    <cellStyle name="20% - Accent6 3 3 2 2 2 3" xfId="20928"/>
    <cellStyle name="20% - Accent6 3 3 2 2 2 3 2" xfId="20929"/>
    <cellStyle name="20% - Accent6 3 3 2 2 2 4" xfId="20930"/>
    <cellStyle name="20% - Accent6 3 3 2 2 2 5" xfId="20931"/>
    <cellStyle name="20% - Accent6 3 3 2 2 2 6" xfId="20932"/>
    <cellStyle name="20% - Accent6 3 3 2 2 2 7" xfId="20933"/>
    <cellStyle name="20% - Accent6 3 3 2 2 2 8" xfId="20934"/>
    <cellStyle name="20% - Accent6 3 3 2 2 2 9" xfId="20935"/>
    <cellStyle name="20% - Accent6 3 3 2 2 3" xfId="20936"/>
    <cellStyle name="20% - Accent6 3 3 2 2 3 2" xfId="20937"/>
    <cellStyle name="20% - Accent6 3 3 2 2 3 2 2" xfId="20938"/>
    <cellStyle name="20% - Accent6 3 3 2 2 3 2 3" xfId="20939"/>
    <cellStyle name="20% - Accent6 3 3 2 2 3 3" xfId="20940"/>
    <cellStyle name="20% - Accent6 3 3 2 2 3 3 2" xfId="20941"/>
    <cellStyle name="20% - Accent6 3 3 2 2 3 4" xfId="20942"/>
    <cellStyle name="20% - Accent6 3 3 2 2 3 5" xfId="20943"/>
    <cellStyle name="20% - Accent6 3 3 2 2 3 6" xfId="20944"/>
    <cellStyle name="20% - Accent6 3 3 2 2 3 7" xfId="20945"/>
    <cellStyle name="20% - Accent6 3 3 2 2 3 8" xfId="20946"/>
    <cellStyle name="20% - Accent6 3 3 2 2 3 9" xfId="20947"/>
    <cellStyle name="20% - Accent6 3 3 2 2 4" xfId="20948"/>
    <cellStyle name="20% - Accent6 3 3 2 2 4 2" xfId="20949"/>
    <cellStyle name="20% - Accent6 3 3 2 2 4 2 2" xfId="20950"/>
    <cellStyle name="20% - Accent6 3 3 2 2 4 2 3" xfId="20951"/>
    <cellStyle name="20% - Accent6 3 3 2 2 4 3" xfId="20952"/>
    <cellStyle name="20% - Accent6 3 3 2 2 4 3 2" xfId="20953"/>
    <cellStyle name="20% - Accent6 3 3 2 2 4 4" xfId="20954"/>
    <cellStyle name="20% - Accent6 3 3 2 2 4 5" xfId="20955"/>
    <cellStyle name="20% - Accent6 3 3 2 2 4 6" xfId="20956"/>
    <cellStyle name="20% - Accent6 3 3 2 2 4 7" xfId="20957"/>
    <cellStyle name="20% - Accent6 3 3 2 2 4 8" xfId="20958"/>
    <cellStyle name="20% - Accent6 3 3 2 2 4 9" xfId="20959"/>
    <cellStyle name="20% - Accent6 3 3 2 2 5" xfId="20960"/>
    <cellStyle name="20% - Accent6 3 3 2 2 5 2" xfId="20961"/>
    <cellStyle name="20% - Accent6 3 3 2 2 5 3" xfId="20962"/>
    <cellStyle name="20% - Accent6 3 3 2 2 6" xfId="20963"/>
    <cellStyle name="20% - Accent6 3 3 2 2 6 2" xfId="20964"/>
    <cellStyle name="20% - Accent6 3 3 2 2 7" xfId="20965"/>
    <cellStyle name="20% - Accent6 3 3 2 2 8" xfId="20966"/>
    <cellStyle name="20% - Accent6 3 3 2 2 9" xfId="20967"/>
    <cellStyle name="20% - Accent6 3 3 2 3" xfId="20968"/>
    <cellStyle name="20% - Accent6 3 3 2 3 2" xfId="20969"/>
    <cellStyle name="20% - Accent6 3 3 2 3 2 2" xfId="20970"/>
    <cellStyle name="20% - Accent6 3 3 2 3 2 3" xfId="20971"/>
    <cellStyle name="20% - Accent6 3 3 2 3 3" xfId="20972"/>
    <cellStyle name="20% - Accent6 3 3 2 3 3 2" xfId="20973"/>
    <cellStyle name="20% - Accent6 3 3 2 3 4" xfId="20974"/>
    <cellStyle name="20% - Accent6 3 3 2 3 5" xfId="20975"/>
    <cellStyle name="20% - Accent6 3 3 2 3 6" xfId="20976"/>
    <cellStyle name="20% - Accent6 3 3 2 3 7" xfId="20977"/>
    <cellStyle name="20% - Accent6 3 3 2 3 8" xfId="20978"/>
    <cellStyle name="20% - Accent6 3 3 2 3 9" xfId="20979"/>
    <cellStyle name="20% - Accent6 3 3 2 4" xfId="20980"/>
    <cellStyle name="20% - Accent6 3 3 2 4 2" xfId="20981"/>
    <cellStyle name="20% - Accent6 3 3 2 4 2 2" xfId="20982"/>
    <cellStyle name="20% - Accent6 3 3 2 4 2 3" xfId="20983"/>
    <cellStyle name="20% - Accent6 3 3 2 4 3" xfId="20984"/>
    <cellStyle name="20% - Accent6 3 3 2 4 3 2" xfId="20985"/>
    <cellStyle name="20% - Accent6 3 3 2 4 4" xfId="20986"/>
    <cellStyle name="20% - Accent6 3 3 2 4 5" xfId="20987"/>
    <cellStyle name="20% - Accent6 3 3 2 4 6" xfId="20988"/>
    <cellStyle name="20% - Accent6 3 3 2 4 7" xfId="20989"/>
    <cellStyle name="20% - Accent6 3 3 2 4 8" xfId="20990"/>
    <cellStyle name="20% - Accent6 3 3 2 4 9" xfId="20991"/>
    <cellStyle name="20% - Accent6 3 3 2 5" xfId="20992"/>
    <cellStyle name="20% - Accent6 3 3 2 5 2" xfId="20993"/>
    <cellStyle name="20% - Accent6 3 3 2 5 2 2" xfId="20994"/>
    <cellStyle name="20% - Accent6 3 3 2 5 2 3" xfId="20995"/>
    <cellStyle name="20% - Accent6 3 3 2 5 3" xfId="20996"/>
    <cellStyle name="20% - Accent6 3 3 2 5 3 2" xfId="20997"/>
    <cellStyle name="20% - Accent6 3 3 2 5 4" xfId="20998"/>
    <cellStyle name="20% - Accent6 3 3 2 5 5" xfId="20999"/>
    <cellStyle name="20% - Accent6 3 3 2 5 6" xfId="21000"/>
    <cellStyle name="20% - Accent6 3 3 2 5 7" xfId="21001"/>
    <cellStyle name="20% - Accent6 3 3 2 5 8" xfId="21002"/>
    <cellStyle name="20% - Accent6 3 3 2 5 9" xfId="21003"/>
    <cellStyle name="20% - Accent6 3 3 2 6" xfId="21004"/>
    <cellStyle name="20% - Accent6 3 3 2 6 2" xfId="21005"/>
    <cellStyle name="20% - Accent6 3 3 2 6 3" xfId="21006"/>
    <cellStyle name="20% - Accent6 3 3 2 7" xfId="21007"/>
    <cellStyle name="20% - Accent6 3 3 2 7 2" xfId="21008"/>
    <cellStyle name="20% - Accent6 3 3 2 8" xfId="21009"/>
    <cellStyle name="20% - Accent6 3 3 2 9" xfId="21010"/>
    <cellStyle name="20% - Accent6 3 3 3" xfId="21011"/>
    <cellStyle name="20% - Accent6 3 3 3 10" xfId="21012"/>
    <cellStyle name="20% - Accent6 3 3 3 11" xfId="21013"/>
    <cellStyle name="20% - Accent6 3 3 3 12" xfId="21014"/>
    <cellStyle name="20% - Accent6 3 3 3 13" xfId="21015"/>
    <cellStyle name="20% - Accent6 3 3 3 2" xfId="21016"/>
    <cellStyle name="20% - Accent6 3 3 3 2 10" xfId="21017"/>
    <cellStyle name="20% - Accent6 3 3 3 2 11" xfId="21018"/>
    <cellStyle name="20% - Accent6 3 3 3 2 12" xfId="21019"/>
    <cellStyle name="20% - Accent6 3 3 3 2 2" xfId="21020"/>
    <cellStyle name="20% - Accent6 3 3 3 2 2 2" xfId="21021"/>
    <cellStyle name="20% - Accent6 3 3 3 2 2 2 2" xfId="21022"/>
    <cellStyle name="20% - Accent6 3 3 3 2 2 2 3" xfId="21023"/>
    <cellStyle name="20% - Accent6 3 3 3 2 2 3" xfId="21024"/>
    <cellStyle name="20% - Accent6 3 3 3 2 2 3 2" xfId="21025"/>
    <cellStyle name="20% - Accent6 3 3 3 2 2 4" xfId="21026"/>
    <cellStyle name="20% - Accent6 3 3 3 2 2 5" xfId="21027"/>
    <cellStyle name="20% - Accent6 3 3 3 2 2 6" xfId="21028"/>
    <cellStyle name="20% - Accent6 3 3 3 2 2 7" xfId="21029"/>
    <cellStyle name="20% - Accent6 3 3 3 2 2 8" xfId="21030"/>
    <cellStyle name="20% - Accent6 3 3 3 2 2 9" xfId="21031"/>
    <cellStyle name="20% - Accent6 3 3 3 2 3" xfId="21032"/>
    <cellStyle name="20% - Accent6 3 3 3 2 3 2" xfId="21033"/>
    <cellStyle name="20% - Accent6 3 3 3 2 3 2 2" xfId="21034"/>
    <cellStyle name="20% - Accent6 3 3 3 2 3 2 3" xfId="21035"/>
    <cellStyle name="20% - Accent6 3 3 3 2 3 3" xfId="21036"/>
    <cellStyle name="20% - Accent6 3 3 3 2 3 3 2" xfId="21037"/>
    <cellStyle name="20% - Accent6 3 3 3 2 3 4" xfId="21038"/>
    <cellStyle name="20% - Accent6 3 3 3 2 3 5" xfId="21039"/>
    <cellStyle name="20% - Accent6 3 3 3 2 3 6" xfId="21040"/>
    <cellStyle name="20% - Accent6 3 3 3 2 3 7" xfId="21041"/>
    <cellStyle name="20% - Accent6 3 3 3 2 3 8" xfId="21042"/>
    <cellStyle name="20% - Accent6 3 3 3 2 3 9" xfId="21043"/>
    <cellStyle name="20% - Accent6 3 3 3 2 4" xfId="21044"/>
    <cellStyle name="20% - Accent6 3 3 3 2 4 2" xfId="21045"/>
    <cellStyle name="20% - Accent6 3 3 3 2 4 2 2" xfId="21046"/>
    <cellStyle name="20% - Accent6 3 3 3 2 4 2 3" xfId="21047"/>
    <cellStyle name="20% - Accent6 3 3 3 2 4 3" xfId="21048"/>
    <cellStyle name="20% - Accent6 3 3 3 2 4 3 2" xfId="21049"/>
    <cellStyle name="20% - Accent6 3 3 3 2 4 4" xfId="21050"/>
    <cellStyle name="20% - Accent6 3 3 3 2 4 5" xfId="21051"/>
    <cellStyle name="20% - Accent6 3 3 3 2 4 6" xfId="21052"/>
    <cellStyle name="20% - Accent6 3 3 3 2 4 7" xfId="21053"/>
    <cellStyle name="20% - Accent6 3 3 3 2 4 8" xfId="21054"/>
    <cellStyle name="20% - Accent6 3 3 3 2 4 9" xfId="21055"/>
    <cellStyle name="20% - Accent6 3 3 3 2 5" xfId="21056"/>
    <cellStyle name="20% - Accent6 3 3 3 2 5 2" xfId="21057"/>
    <cellStyle name="20% - Accent6 3 3 3 2 5 3" xfId="21058"/>
    <cellStyle name="20% - Accent6 3 3 3 2 6" xfId="21059"/>
    <cellStyle name="20% - Accent6 3 3 3 2 6 2" xfId="21060"/>
    <cellStyle name="20% - Accent6 3 3 3 2 7" xfId="21061"/>
    <cellStyle name="20% - Accent6 3 3 3 2 8" xfId="21062"/>
    <cellStyle name="20% - Accent6 3 3 3 2 9" xfId="21063"/>
    <cellStyle name="20% - Accent6 3 3 3 3" xfId="21064"/>
    <cellStyle name="20% - Accent6 3 3 3 3 2" xfId="21065"/>
    <cellStyle name="20% - Accent6 3 3 3 3 2 2" xfId="21066"/>
    <cellStyle name="20% - Accent6 3 3 3 3 2 3" xfId="21067"/>
    <cellStyle name="20% - Accent6 3 3 3 3 3" xfId="21068"/>
    <cellStyle name="20% - Accent6 3 3 3 3 3 2" xfId="21069"/>
    <cellStyle name="20% - Accent6 3 3 3 3 4" xfId="21070"/>
    <cellStyle name="20% - Accent6 3 3 3 3 5" xfId="21071"/>
    <cellStyle name="20% - Accent6 3 3 3 3 6" xfId="21072"/>
    <cellStyle name="20% - Accent6 3 3 3 3 7" xfId="21073"/>
    <cellStyle name="20% - Accent6 3 3 3 3 8" xfId="21074"/>
    <cellStyle name="20% - Accent6 3 3 3 3 9" xfId="21075"/>
    <cellStyle name="20% - Accent6 3 3 3 4" xfId="21076"/>
    <cellStyle name="20% - Accent6 3 3 3 4 2" xfId="21077"/>
    <cellStyle name="20% - Accent6 3 3 3 4 2 2" xfId="21078"/>
    <cellStyle name="20% - Accent6 3 3 3 4 2 3" xfId="21079"/>
    <cellStyle name="20% - Accent6 3 3 3 4 3" xfId="21080"/>
    <cellStyle name="20% - Accent6 3 3 3 4 3 2" xfId="21081"/>
    <cellStyle name="20% - Accent6 3 3 3 4 4" xfId="21082"/>
    <cellStyle name="20% - Accent6 3 3 3 4 5" xfId="21083"/>
    <cellStyle name="20% - Accent6 3 3 3 4 6" xfId="21084"/>
    <cellStyle name="20% - Accent6 3 3 3 4 7" xfId="21085"/>
    <cellStyle name="20% - Accent6 3 3 3 4 8" xfId="21086"/>
    <cellStyle name="20% - Accent6 3 3 3 4 9" xfId="21087"/>
    <cellStyle name="20% - Accent6 3 3 3 5" xfId="21088"/>
    <cellStyle name="20% - Accent6 3 3 3 5 2" xfId="21089"/>
    <cellStyle name="20% - Accent6 3 3 3 5 2 2" xfId="21090"/>
    <cellStyle name="20% - Accent6 3 3 3 5 2 3" xfId="21091"/>
    <cellStyle name="20% - Accent6 3 3 3 5 3" xfId="21092"/>
    <cellStyle name="20% - Accent6 3 3 3 5 3 2" xfId="21093"/>
    <cellStyle name="20% - Accent6 3 3 3 5 4" xfId="21094"/>
    <cellStyle name="20% - Accent6 3 3 3 5 5" xfId="21095"/>
    <cellStyle name="20% - Accent6 3 3 3 5 6" xfId="21096"/>
    <cellStyle name="20% - Accent6 3 3 3 5 7" xfId="21097"/>
    <cellStyle name="20% - Accent6 3 3 3 5 8" xfId="21098"/>
    <cellStyle name="20% - Accent6 3 3 3 5 9" xfId="21099"/>
    <cellStyle name="20% - Accent6 3 3 3 6" xfId="21100"/>
    <cellStyle name="20% - Accent6 3 3 3 6 2" xfId="21101"/>
    <cellStyle name="20% - Accent6 3 3 3 6 3" xfId="21102"/>
    <cellStyle name="20% - Accent6 3 3 3 7" xfId="21103"/>
    <cellStyle name="20% - Accent6 3 3 3 7 2" xfId="21104"/>
    <cellStyle name="20% - Accent6 3 3 3 8" xfId="21105"/>
    <cellStyle name="20% - Accent6 3 3 3 9" xfId="21106"/>
    <cellStyle name="20% - Accent6 3 3 4" xfId="21107"/>
    <cellStyle name="20% - Accent6 3 3 4 10" xfId="21108"/>
    <cellStyle name="20% - Accent6 3 3 4 11" xfId="21109"/>
    <cellStyle name="20% - Accent6 3 3 4 12" xfId="21110"/>
    <cellStyle name="20% - Accent6 3 3 4 2" xfId="21111"/>
    <cellStyle name="20% - Accent6 3 3 4 2 2" xfId="21112"/>
    <cellStyle name="20% - Accent6 3 3 4 2 2 2" xfId="21113"/>
    <cellStyle name="20% - Accent6 3 3 4 2 2 3" xfId="21114"/>
    <cellStyle name="20% - Accent6 3 3 4 2 3" xfId="21115"/>
    <cellStyle name="20% - Accent6 3 3 4 2 3 2" xfId="21116"/>
    <cellStyle name="20% - Accent6 3 3 4 2 4" xfId="21117"/>
    <cellStyle name="20% - Accent6 3 3 4 2 5" xfId="21118"/>
    <cellStyle name="20% - Accent6 3 3 4 2 6" xfId="21119"/>
    <cellStyle name="20% - Accent6 3 3 4 2 7" xfId="21120"/>
    <cellStyle name="20% - Accent6 3 3 4 2 8" xfId="21121"/>
    <cellStyle name="20% - Accent6 3 3 4 2 9" xfId="21122"/>
    <cellStyle name="20% - Accent6 3 3 4 3" xfId="21123"/>
    <cellStyle name="20% - Accent6 3 3 4 3 2" xfId="21124"/>
    <cellStyle name="20% - Accent6 3 3 4 3 2 2" xfId="21125"/>
    <cellStyle name="20% - Accent6 3 3 4 3 2 3" xfId="21126"/>
    <cellStyle name="20% - Accent6 3 3 4 3 3" xfId="21127"/>
    <cellStyle name="20% - Accent6 3 3 4 3 3 2" xfId="21128"/>
    <cellStyle name="20% - Accent6 3 3 4 3 4" xfId="21129"/>
    <cellStyle name="20% - Accent6 3 3 4 3 5" xfId="21130"/>
    <cellStyle name="20% - Accent6 3 3 4 3 6" xfId="21131"/>
    <cellStyle name="20% - Accent6 3 3 4 3 7" xfId="21132"/>
    <cellStyle name="20% - Accent6 3 3 4 3 8" xfId="21133"/>
    <cellStyle name="20% - Accent6 3 3 4 3 9" xfId="21134"/>
    <cellStyle name="20% - Accent6 3 3 4 4" xfId="21135"/>
    <cellStyle name="20% - Accent6 3 3 4 4 2" xfId="21136"/>
    <cellStyle name="20% - Accent6 3 3 4 4 2 2" xfId="21137"/>
    <cellStyle name="20% - Accent6 3 3 4 4 2 3" xfId="21138"/>
    <cellStyle name="20% - Accent6 3 3 4 4 3" xfId="21139"/>
    <cellStyle name="20% - Accent6 3 3 4 4 3 2" xfId="21140"/>
    <cellStyle name="20% - Accent6 3 3 4 4 4" xfId="21141"/>
    <cellStyle name="20% - Accent6 3 3 4 4 5" xfId="21142"/>
    <cellStyle name="20% - Accent6 3 3 4 4 6" xfId="21143"/>
    <cellStyle name="20% - Accent6 3 3 4 4 7" xfId="21144"/>
    <cellStyle name="20% - Accent6 3 3 4 4 8" xfId="21145"/>
    <cellStyle name="20% - Accent6 3 3 4 4 9" xfId="21146"/>
    <cellStyle name="20% - Accent6 3 3 4 5" xfId="21147"/>
    <cellStyle name="20% - Accent6 3 3 4 5 2" xfId="21148"/>
    <cellStyle name="20% - Accent6 3 3 4 5 3" xfId="21149"/>
    <cellStyle name="20% - Accent6 3 3 4 6" xfId="21150"/>
    <cellStyle name="20% - Accent6 3 3 4 6 2" xfId="21151"/>
    <cellStyle name="20% - Accent6 3 3 4 7" xfId="21152"/>
    <cellStyle name="20% - Accent6 3 3 4 8" xfId="21153"/>
    <cellStyle name="20% - Accent6 3 3 4 9" xfId="21154"/>
    <cellStyle name="20% - Accent6 3 3 5" xfId="21155"/>
    <cellStyle name="20% - Accent6 3 3 5 2" xfId="21156"/>
    <cellStyle name="20% - Accent6 3 3 5 2 2" xfId="21157"/>
    <cellStyle name="20% - Accent6 3 3 5 2 3" xfId="21158"/>
    <cellStyle name="20% - Accent6 3 3 5 3" xfId="21159"/>
    <cellStyle name="20% - Accent6 3 3 5 3 2" xfId="21160"/>
    <cellStyle name="20% - Accent6 3 3 5 4" xfId="21161"/>
    <cellStyle name="20% - Accent6 3 3 5 5" xfId="21162"/>
    <cellStyle name="20% - Accent6 3 3 5 6" xfId="21163"/>
    <cellStyle name="20% - Accent6 3 3 5 7" xfId="21164"/>
    <cellStyle name="20% - Accent6 3 3 5 8" xfId="21165"/>
    <cellStyle name="20% - Accent6 3 3 5 9" xfId="21166"/>
    <cellStyle name="20% - Accent6 3 3 6" xfId="21167"/>
    <cellStyle name="20% - Accent6 3 3 6 2" xfId="21168"/>
    <cellStyle name="20% - Accent6 3 3 6 2 2" xfId="21169"/>
    <cellStyle name="20% - Accent6 3 3 6 2 3" xfId="21170"/>
    <cellStyle name="20% - Accent6 3 3 6 3" xfId="21171"/>
    <cellStyle name="20% - Accent6 3 3 6 3 2" xfId="21172"/>
    <cellStyle name="20% - Accent6 3 3 6 4" xfId="21173"/>
    <cellStyle name="20% - Accent6 3 3 6 5" xfId="21174"/>
    <cellStyle name="20% - Accent6 3 3 6 6" xfId="21175"/>
    <cellStyle name="20% - Accent6 3 3 6 7" xfId="21176"/>
    <cellStyle name="20% - Accent6 3 3 6 8" xfId="21177"/>
    <cellStyle name="20% - Accent6 3 3 6 9" xfId="21178"/>
    <cellStyle name="20% - Accent6 3 3 7" xfId="21179"/>
    <cellStyle name="20% - Accent6 3 3 7 2" xfId="21180"/>
    <cellStyle name="20% - Accent6 3 3 7 2 2" xfId="21181"/>
    <cellStyle name="20% - Accent6 3 3 7 2 3" xfId="21182"/>
    <cellStyle name="20% - Accent6 3 3 7 3" xfId="21183"/>
    <cellStyle name="20% - Accent6 3 3 7 3 2" xfId="21184"/>
    <cellStyle name="20% - Accent6 3 3 7 4" xfId="21185"/>
    <cellStyle name="20% - Accent6 3 3 7 5" xfId="21186"/>
    <cellStyle name="20% - Accent6 3 3 7 6" xfId="21187"/>
    <cellStyle name="20% - Accent6 3 3 7 7" xfId="21188"/>
    <cellStyle name="20% - Accent6 3 3 7 8" xfId="21189"/>
    <cellStyle name="20% - Accent6 3 3 7 9" xfId="21190"/>
    <cellStyle name="20% - Accent6 3 3 8" xfId="21191"/>
    <cellStyle name="20% - Accent6 3 3 8 2" xfId="21192"/>
    <cellStyle name="20% - Accent6 3 3 8 3" xfId="21193"/>
    <cellStyle name="20% - Accent6 3 3 9" xfId="21194"/>
    <cellStyle name="20% - Accent6 3 3 9 2" xfId="21195"/>
    <cellStyle name="20% - Accent6 3 4" xfId="21196"/>
    <cellStyle name="20% - Accent6 3 4 10" xfId="21197"/>
    <cellStyle name="20% - Accent6 3 4 11" xfId="21198"/>
    <cellStyle name="20% - Accent6 3 4 12" xfId="21199"/>
    <cellStyle name="20% - Accent6 3 4 13" xfId="21200"/>
    <cellStyle name="20% - Accent6 3 4 14" xfId="21201"/>
    <cellStyle name="20% - Accent6 3 4 15" xfId="21202"/>
    <cellStyle name="20% - Accent6 3 4 2" xfId="21203"/>
    <cellStyle name="20% - Accent6 3 4 2 10" xfId="21204"/>
    <cellStyle name="20% - Accent6 3 4 2 11" xfId="21205"/>
    <cellStyle name="20% - Accent6 3 4 2 12" xfId="21206"/>
    <cellStyle name="20% - Accent6 3 4 2 13" xfId="21207"/>
    <cellStyle name="20% - Accent6 3 4 2 2" xfId="21208"/>
    <cellStyle name="20% - Accent6 3 4 2 2 10" xfId="21209"/>
    <cellStyle name="20% - Accent6 3 4 2 2 11" xfId="21210"/>
    <cellStyle name="20% - Accent6 3 4 2 2 12" xfId="21211"/>
    <cellStyle name="20% - Accent6 3 4 2 2 2" xfId="21212"/>
    <cellStyle name="20% - Accent6 3 4 2 2 2 2" xfId="21213"/>
    <cellStyle name="20% - Accent6 3 4 2 2 2 2 2" xfId="21214"/>
    <cellStyle name="20% - Accent6 3 4 2 2 2 2 3" xfId="21215"/>
    <cellStyle name="20% - Accent6 3 4 2 2 2 3" xfId="21216"/>
    <cellStyle name="20% - Accent6 3 4 2 2 2 3 2" xfId="21217"/>
    <cellStyle name="20% - Accent6 3 4 2 2 2 4" xfId="21218"/>
    <cellStyle name="20% - Accent6 3 4 2 2 2 5" xfId="21219"/>
    <cellStyle name="20% - Accent6 3 4 2 2 2 6" xfId="21220"/>
    <cellStyle name="20% - Accent6 3 4 2 2 2 7" xfId="21221"/>
    <cellStyle name="20% - Accent6 3 4 2 2 2 8" xfId="21222"/>
    <cellStyle name="20% - Accent6 3 4 2 2 2 9" xfId="21223"/>
    <cellStyle name="20% - Accent6 3 4 2 2 3" xfId="21224"/>
    <cellStyle name="20% - Accent6 3 4 2 2 3 2" xfId="21225"/>
    <cellStyle name="20% - Accent6 3 4 2 2 3 2 2" xfId="21226"/>
    <cellStyle name="20% - Accent6 3 4 2 2 3 2 3" xfId="21227"/>
    <cellStyle name="20% - Accent6 3 4 2 2 3 3" xfId="21228"/>
    <cellStyle name="20% - Accent6 3 4 2 2 3 3 2" xfId="21229"/>
    <cellStyle name="20% - Accent6 3 4 2 2 3 4" xfId="21230"/>
    <cellStyle name="20% - Accent6 3 4 2 2 3 5" xfId="21231"/>
    <cellStyle name="20% - Accent6 3 4 2 2 3 6" xfId="21232"/>
    <cellStyle name="20% - Accent6 3 4 2 2 3 7" xfId="21233"/>
    <cellStyle name="20% - Accent6 3 4 2 2 3 8" xfId="21234"/>
    <cellStyle name="20% - Accent6 3 4 2 2 3 9" xfId="21235"/>
    <cellStyle name="20% - Accent6 3 4 2 2 4" xfId="21236"/>
    <cellStyle name="20% - Accent6 3 4 2 2 4 2" xfId="21237"/>
    <cellStyle name="20% - Accent6 3 4 2 2 4 2 2" xfId="21238"/>
    <cellStyle name="20% - Accent6 3 4 2 2 4 2 3" xfId="21239"/>
    <cellStyle name="20% - Accent6 3 4 2 2 4 3" xfId="21240"/>
    <cellStyle name="20% - Accent6 3 4 2 2 4 3 2" xfId="21241"/>
    <cellStyle name="20% - Accent6 3 4 2 2 4 4" xfId="21242"/>
    <cellStyle name="20% - Accent6 3 4 2 2 4 5" xfId="21243"/>
    <cellStyle name="20% - Accent6 3 4 2 2 4 6" xfId="21244"/>
    <cellStyle name="20% - Accent6 3 4 2 2 4 7" xfId="21245"/>
    <cellStyle name="20% - Accent6 3 4 2 2 4 8" xfId="21246"/>
    <cellStyle name="20% - Accent6 3 4 2 2 4 9" xfId="21247"/>
    <cellStyle name="20% - Accent6 3 4 2 2 5" xfId="21248"/>
    <cellStyle name="20% - Accent6 3 4 2 2 5 2" xfId="21249"/>
    <cellStyle name="20% - Accent6 3 4 2 2 5 3" xfId="21250"/>
    <cellStyle name="20% - Accent6 3 4 2 2 6" xfId="21251"/>
    <cellStyle name="20% - Accent6 3 4 2 2 6 2" xfId="21252"/>
    <cellStyle name="20% - Accent6 3 4 2 2 7" xfId="21253"/>
    <cellStyle name="20% - Accent6 3 4 2 2 8" xfId="21254"/>
    <cellStyle name="20% - Accent6 3 4 2 2 9" xfId="21255"/>
    <cellStyle name="20% - Accent6 3 4 2 3" xfId="21256"/>
    <cellStyle name="20% - Accent6 3 4 2 3 2" xfId="21257"/>
    <cellStyle name="20% - Accent6 3 4 2 3 2 2" xfId="21258"/>
    <cellStyle name="20% - Accent6 3 4 2 3 2 3" xfId="21259"/>
    <cellStyle name="20% - Accent6 3 4 2 3 3" xfId="21260"/>
    <cellStyle name="20% - Accent6 3 4 2 3 3 2" xfId="21261"/>
    <cellStyle name="20% - Accent6 3 4 2 3 4" xfId="21262"/>
    <cellStyle name="20% - Accent6 3 4 2 3 5" xfId="21263"/>
    <cellStyle name="20% - Accent6 3 4 2 3 6" xfId="21264"/>
    <cellStyle name="20% - Accent6 3 4 2 3 7" xfId="21265"/>
    <cellStyle name="20% - Accent6 3 4 2 3 8" xfId="21266"/>
    <cellStyle name="20% - Accent6 3 4 2 3 9" xfId="21267"/>
    <cellStyle name="20% - Accent6 3 4 2 4" xfId="21268"/>
    <cellStyle name="20% - Accent6 3 4 2 4 2" xfId="21269"/>
    <cellStyle name="20% - Accent6 3 4 2 4 2 2" xfId="21270"/>
    <cellStyle name="20% - Accent6 3 4 2 4 2 3" xfId="21271"/>
    <cellStyle name="20% - Accent6 3 4 2 4 3" xfId="21272"/>
    <cellStyle name="20% - Accent6 3 4 2 4 3 2" xfId="21273"/>
    <cellStyle name="20% - Accent6 3 4 2 4 4" xfId="21274"/>
    <cellStyle name="20% - Accent6 3 4 2 4 5" xfId="21275"/>
    <cellStyle name="20% - Accent6 3 4 2 4 6" xfId="21276"/>
    <cellStyle name="20% - Accent6 3 4 2 4 7" xfId="21277"/>
    <cellStyle name="20% - Accent6 3 4 2 4 8" xfId="21278"/>
    <cellStyle name="20% - Accent6 3 4 2 4 9" xfId="21279"/>
    <cellStyle name="20% - Accent6 3 4 2 5" xfId="21280"/>
    <cellStyle name="20% - Accent6 3 4 2 5 2" xfId="21281"/>
    <cellStyle name="20% - Accent6 3 4 2 5 2 2" xfId="21282"/>
    <cellStyle name="20% - Accent6 3 4 2 5 2 3" xfId="21283"/>
    <cellStyle name="20% - Accent6 3 4 2 5 3" xfId="21284"/>
    <cellStyle name="20% - Accent6 3 4 2 5 3 2" xfId="21285"/>
    <cellStyle name="20% - Accent6 3 4 2 5 4" xfId="21286"/>
    <cellStyle name="20% - Accent6 3 4 2 5 5" xfId="21287"/>
    <cellStyle name="20% - Accent6 3 4 2 5 6" xfId="21288"/>
    <cellStyle name="20% - Accent6 3 4 2 5 7" xfId="21289"/>
    <cellStyle name="20% - Accent6 3 4 2 5 8" xfId="21290"/>
    <cellStyle name="20% - Accent6 3 4 2 5 9" xfId="21291"/>
    <cellStyle name="20% - Accent6 3 4 2 6" xfId="21292"/>
    <cellStyle name="20% - Accent6 3 4 2 6 2" xfId="21293"/>
    <cellStyle name="20% - Accent6 3 4 2 6 3" xfId="21294"/>
    <cellStyle name="20% - Accent6 3 4 2 7" xfId="21295"/>
    <cellStyle name="20% - Accent6 3 4 2 7 2" xfId="21296"/>
    <cellStyle name="20% - Accent6 3 4 2 8" xfId="21297"/>
    <cellStyle name="20% - Accent6 3 4 2 9" xfId="21298"/>
    <cellStyle name="20% - Accent6 3 4 3" xfId="21299"/>
    <cellStyle name="20% - Accent6 3 4 3 10" xfId="21300"/>
    <cellStyle name="20% - Accent6 3 4 3 11" xfId="21301"/>
    <cellStyle name="20% - Accent6 3 4 3 12" xfId="21302"/>
    <cellStyle name="20% - Accent6 3 4 3 13" xfId="21303"/>
    <cellStyle name="20% - Accent6 3 4 3 2" xfId="21304"/>
    <cellStyle name="20% - Accent6 3 4 3 2 10" xfId="21305"/>
    <cellStyle name="20% - Accent6 3 4 3 2 11" xfId="21306"/>
    <cellStyle name="20% - Accent6 3 4 3 2 12" xfId="21307"/>
    <cellStyle name="20% - Accent6 3 4 3 2 2" xfId="21308"/>
    <cellStyle name="20% - Accent6 3 4 3 2 2 2" xfId="21309"/>
    <cellStyle name="20% - Accent6 3 4 3 2 2 2 2" xfId="21310"/>
    <cellStyle name="20% - Accent6 3 4 3 2 2 2 3" xfId="21311"/>
    <cellStyle name="20% - Accent6 3 4 3 2 2 3" xfId="21312"/>
    <cellStyle name="20% - Accent6 3 4 3 2 2 3 2" xfId="21313"/>
    <cellStyle name="20% - Accent6 3 4 3 2 2 4" xfId="21314"/>
    <cellStyle name="20% - Accent6 3 4 3 2 2 5" xfId="21315"/>
    <cellStyle name="20% - Accent6 3 4 3 2 2 6" xfId="21316"/>
    <cellStyle name="20% - Accent6 3 4 3 2 2 7" xfId="21317"/>
    <cellStyle name="20% - Accent6 3 4 3 2 2 8" xfId="21318"/>
    <cellStyle name="20% - Accent6 3 4 3 2 2 9" xfId="21319"/>
    <cellStyle name="20% - Accent6 3 4 3 2 3" xfId="21320"/>
    <cellStyle name="20% - Accent6 3 4 3 2 3 2" xfId="21321"/>
    <cellStyle name="20% - Accent6 3 4 3 2 3 2 2" xfId="21322"/>
    <cellStyle name="20% - Accent6 3 4 3 2 3 2 3" xfId="21323"/>
    <cellStyle name="20% - Accent6 3 4 3 2 3 3" xfId="21324"/>
    <cellStyle name="20% - Accent6 3 4 3 2 3 3 2" xfId="21325"/>
    <cellStyle name="20% - Accent6 3 4 3 2 3 4" xfId="21326"/>
    <cellStyle name="20% - Accent6 3 4 3 2 3 5" xfId="21327"/>
    <cellStyle name="20% - Accent6 3 4 3 2 3 6" xfId="21328"/>
    <cellStyle name="20% - Accent6 3 4 3 2 3 7" xfId="21329"/>
    <cellStyle name="20% - Accent6 3 4 3 2 3 8" xfId="21330"/>
    <cellStyle name="20% - Accent6 3 4 3 2 3 9" xfId="21331"/>
    <cellStyle name="20% - Accent6 3 4 3 2 4" xfId="21332"/>
    <cellStyle name="20% - Accent6 3 4 3 2 4 2" xfId="21333"/>
    <cellStyle name="20% - Accent6 3 4 3 2 4 2 2" xfId="21334"/>
    <cellStyle name="20% - Accent6 3 4 3 2 4 2 3" xfId="21335"/>
    <cellStyle name="20% - Accent6 3 4 3 2 4 3" xfId="21336"/>
    <cellStyle name="20% - Accent6 3 4 3 2 4 3 2" xfId="21337"/>
    <cellStyle name="20% - Accent6 3 4 3 2 4 4" xfId="21338"/>
    <cellStyle name="20% - Accent6 3 4 3 2 4 5" xfId="21339"/>
    <cellStyle name="20% - Accent6 3 4 3 2 4 6" xfId="21340"/>
    <cellStyle name="20% - Accent6 3 4 3 2 4 7" xfId="21341"/>
    <cellStyle name="20% - Accent6 3 4 3 2 4 8" xfId="21342"/>
    <cellStyle name="20% - Accent6 3 4 3 2 4 9" xfId="21343"/>
    <cellStyle name="20% - Accent6 3 4 3 2 5" xfId="21344"/>
    <cellStyle name="20% - Accent6 3 4 3 2 5 2" xfId="21345"/>
    <cellStyle name="20% - Accent6 3 4 3 2 5 3" xfId="21346"/>
    <cellStyle name="20% - Accent6 3 4 3 2 6" xfId="21347"/>
    <cellStyle name="20% - Accent6 3 4 3 2 6 2" xfId="21348"/>
    <cellStyle name="20% - Accent6 3 4 3 2 7" xfId="21349"/>
    <cellStyle name="20% - Accent6 3 4 3 2 8" xfId="21350"/>
    <cellStyle name="20% - Accent6 3 4 3 2 9" xfId="21351"/>
    <cellStyle name="20% - Accent6 3 4 3 3" xfId="21352"/>
    <cellStyle name="20% - Accent6 3 4 3 3 2" xfId="21353"/>
    <cellStyle name="20% - Accent6 3 4 3 3 2 2" xfId="21354"/>
    <cellStyle name="20% - Accent6 3 4 3 3 2 3" xfId="21355"/>
    <cellStyle name="20% - Accent6 3 4 3 3 3" xfId="21356"/>
    <cellStyle name="20% - Accent6 3 4 3 3 3 2" xfId="21357"/>
    <cellStyle name="20% - Accent6 3 4 3 3 4" xfId="21358"/>
    <cellStyle name="20% - Accent6 3 4 3 3 5" xfId="21359"/>
    <cellStyle name="20% - Accent6 3 4 3 3 6" xfId="21360"/>
    <cellStyle name="20% - Accent6 3 4 3 3 7" xfId="21361"/>
    <cellStyle name="20% - Accent6 3 4 3 3 8" xfId="21362"/>
    <cellStyle name="20% - Accent6 3 4 3 3 9" xfId="21363"/>
    <cellStyle name="20% - Accent6 3 4 3 4" xfId="21364"/>
    <cellStyle name="20% - Accent6 3 4 3 4 2" xfId="21365"/>
    <cellStyle name="20% - Accent6 3 4 3 4 2 2" xfId="21366"/>
    <cellStyle name="20% - Accent6 3 4 3 4 2 3" xfId="21367"/>
    <cellStyle name="20% - Accent6 3 4 3 4 3" xfId="21368"/>
    <cellStyle name="20% - Accent6 3 4 3 4 3 2" xfId="21369"/>
    <cellStyle name="20% - Accent6 3 4 3 4 4" xfId="21370"/>
    <cellStyle name="20% - Accent6 3 4 3 4 5" xfId="21371"/>
    <cellStyle name="20% - Accent6 3 4 3 4 6" xfId="21372"/>
    <cellStyle name="20% - Accent6 3 4 3 4 7" xfId="21373"/>
    <cellStyle name="20% - Accent6 3 4 3 4 8" xfId="21374"/>
    <cellStyle name="20% - Accent6 3 4 3 4 9" xfId="21375"/>
    <cellStyle name="20% - Accent6 3 4 3 5" xfId="21376"/>
    <cellStyle name="20% - Accent6 3 4 3 5 2" xfId="21377"/>
    <cellStyle name="20% - Accent6 3 4 3 5 2 2" xfId="21378"/>
    <cellStyle name="20% - Accent6 3 4 3 5 2 3" xfId="21379"/>
    <cellStyle name="20% - Accent6 3 4 3 5 3" xfId="21380"/>
    <cellStyle name="20% - Accent6 3 4 3 5 3 2" xfId="21381"/>
    <cellStyle name="20% - Accent6 3 4 3 5 4" xfId="21382"/>
    <cellStyle name="20% - Accent6 3 4 3 5 5" xfId="21383"/>
    <cellStyle name="20% - Accent6 3 4 3 5 6" xfId="21384"/>
    <cellStyle name="20% - Accent6 3 4 3 5 7" xfId="21385"/>
    <cellStyle name="20% - Accent6 3 4 3 5 8" xfId="21386"/>
    <cellStyle name="20% - Accent6 3 4 3 5 9" xfId="21387"/>
    <cellStyle name="20% - Accent6 3 4 3 6" xfId="21388"/>
    <cellStyle name="20% - Accent6 3 4 3 6 2" xfId="21389"/>
    <cellStyle name="20% - Accent6 3 4 3 6 3" xfId="21390"/>
    <cellStyle name="20% - Accent6 3 4 3 7" xfId="21391"/>
    <cellStyle name="20% - Accent6 3 4 3 7 2" xfId="21392"/>
    <cellStyle name="20% - Accent6 3 4 3 8" xfId="21393"/>
    <cellStyle name="20% - Accent6 3 4 3 9" xfId="21394"/>
    <cellStyle name="20% - Accent6 3 4 4" xfId="21395"/>
    <cellStyle name="20% - Accent6 3 4 4 10" xfId="21396"/>
    <cellStyle name="20% - Accent6 3 4 4 11" xfId="21397"/>
    <cellStyle name="20% - Accent6 3 4 4 12" xfId="21398"/>
    <cellStyle name="20% - Accent6 3 4 4 2" xfId="21399"/>
    <cellStyle name="20% - Accent6 3 4 4 2 2" xfId="21400"/>
    <cellStyle name="20% - Accent6 3 4 4 2 2 2" xfId="21401"/>
    <cellStyle name="20% - Accent6 3 4 4 2 2 3" xfId="21402"/>
    <cellStyle name="20% - Accent6 3 4 4 2 3" xfId="21403"/>
    <cellStyle name="20% - Accent6 3 4 4 2 3 2" xfId="21404"/>
    <cellStyle name="20% - Accent6 3 4 4 2 4" xfId="21405"/>
    <cellStyle name="20% - Accent6 3 4 4 2 5" xfId="21406"/>
    <cellStyle name="20% - Accent6 3 4 4 2 6" xfId="21407"/>
    <cellStyle name="20% - Accent6 3 4 4 2 7" xfId="21408"/>
    <cellStyle name="20% - Accent6 3 4 4 2 8" xfId="21409"/>
    <cellStyle name="20% - Accent6 3 4 4 2 9" xfId="21410"/>
    <cellStyle name="20% - Accent6 3 4 4 3" xfId="21411"/>
    <cellStyle name="20% - Accent6 3 4 4 3 2" xfId="21412"/>
    <cellStyle name="20% - Accent6 3 4 4 3 2 2" xfId="21413"/>
    <cellStyle name="20% - Accent6 3 4 4 3 2 3" xfId="21414"/>
    <cellStyle name="20% - Accent6 3 4 4 3 3" xfId="21415"/>
    <cellStyle name="20% - Accent6 3 4 4 3 3 2" xfId="21416"/>
    <cellStyle name="20% - Accent6 3 4 4 3 4" xfId="21417"/>
    <cellStyle name="20% - Accent6 3 4 4 3 5" xfId="21418"/>
    <cellStyle name="20% - Accent6 3 4 4 3 6" xfId="21419"/>
    <cellStyle name="20% - Accent6 3 4 4 3 7" xfId="21420"/>
    <cellStyle name="20% - Accent6 3 4 4 3 8" xfId="21421"/>
    <cellStyle name="20% - Accent6 3 4 4 3 9" xfId="21422"/>
    <cellStyle name="20% - Accent6 3 4 4 4" xfId="21423"/>
    <cellStyle name="20% - Accent6 3 4 4 4 2" xfId="21424"/>
    <cellStyle name="20% - Accent6 3 4 4 4 2 2" xfId="21425"/>
    <cellStyle name="20% - Accent6 3 4 4 4 2 3" xfId="21426"/>
    <cellStyle name="20% - Accent6 3 4 4 4 3" xfId="21427"/>
    <cellStyle name="20% - Accent6 3 4 4 4 3 2" xfId="21428"/>
    <cellStyle name="20% - Accent6 3 4 4 4 4" xfId="21429"/>
    <cellStyle name="20% - Accent6 3 4 4 4 5" xfId="21430"/>
    <cellStyle name="20% - Accent6 3 4 4 4 6" xfId="21431"/>
    <cellStyle name="20% - Accent6 3 4 4 4 7" xfId="21432"/>
    <cellStyle name="20% - Accent6 3 4 4 4 8" xfId="21433"/>
    <cellStyle name="20% - Accent6 3 4 4 4 9" xfId="21434"/>
    <cellStyle name="20% - Accent6 3 4 4 5" xfId="21435"/>
    <cellStyle name="20% - Accent6 3 4 4 5 2" xfId="21436"/>
    <cellStyle name="20% - Accent6 3 4 4 5 3" xfId="21437"/>
    <cellStyle name="20% - Accent6 3 4 4 6" xfId="21438"/>
    <cellStyle name="20% - Accent6 3 4 4 6 2" xfId="21439"/>
    <cellStyle name="20% - Accent6 3 4 4 7" xfId="21440"/>
    <cellStyle name="20% - Accent6 3 4 4 8" xfId="21441"/>
    <cellStyle name="20% - Accent6 3 4 4 9" xfId="21442"/>
    <cellStyle name="20% - Accent6 3 4 5" xfId="21443"/>
    <cellStyle name="20% - Accent6 3 4 5 2" xfId="21444"/>
    <cellStyle name="20% - Accent6 3 4 5 2 2" xfId="21445"/>
    <cellStyle name="20% - Accent6 3 4 5 2 3" xfId="21446"/>
    <cellStyle name="20% - Accent6 3 4 5 3" xfId="21447"/>
    <cellStyle name="20% - Accent6 3 4 5 3 2" xfId="21448"/>
    <cellStyle name="20% - Accent6 3 4 5 4" xfId="21449"/>
    <cellStyle name="20% - Accent6 3 4 5 5" xfId="21450"/>
    <cellStyle name="20% - Accent6 3 4 5 6" xfId="21451"/>
    <cellStyle name="20% - Accent6 3 4 5 7" xfId="21452"/>
    <cellStyle name="20% - Accent6 3 4 5 8" xfId="21453"/>
    <cellStyle name="20% - Accent6 3 4 5 9" xfId="21454"/>
    <cellStyle name="20% - Accent6 3 4 6" xfId="21455"/>
    <cellStyle name="20% - Accent6 3 4 6 2" xfId="21456"/>
    <cellStyle name="20% - Accent6 3 4 6 2 2" xfId="21457"/>
    <cellStyle name="20% - Accent6 3 4 6 2 3" xfId="21458"/>
    <cellStyle name="20% - Accent6 3 4 6 3" xfId="21459"/>
    <cellStyle name="20% - Accent6 3 4 6 3 2" xfId="21460"/>
    <cellStyle name="20% - Accent6 3 4 6 4" xfId="21461"/>
    <cellStyle name="20% - Accent6 3 4 6 5" xfId="21462"/>
    <cellStyle name="20% - Accent6 3 4 6 6" xfId="21463"/>
    <cellStyle name="20% - Accent6 3 4 6 7" xfId="21464"/>
    <cellStyle name="20% - Accent6 3 4 6 8" xfId="21465"/>
    <cellStyle name="20% - Accent6 3 4 6 9" xfId="21466"/>
    <cellStyle name="20% - Accent6 3 4 7" xfId="21467"/>
    <cellStyle name="20% - Accent6 3 4 7 2" xfId="21468"/>
    <cellStyle name="20% - Accent6 3 4 7 2 2" xfId="21469"/>
    <cellStyle name="20% - Accent6 3 4 7 2 3" xfId="21470"/>
    <cellStyle name="20% - Accent6 3 4 7 3" xfId="21471"/>
    <cellStyle name="20% - Accent6 3 4 7 3 2" xfId="21472"/>
    <cellStyle name="20% - Accent6 3 4 7 4" xfId="21473"/>
    <cellStyle name="20% - Accent6 3 4 7 5" xfId="21474"/>
    <cellStyle name="20% - Accent6 3 4 7 6" xfId="21475"/>
    <cellStyle name="20% - Accent6 3 4 7 7" xfId="21476"/>
    <cellStyle name="20% - Accent6 3 4 7 8" xfId="21477"/>
    <cellStyle name="20% - Accent6 3 4 7 9" xfId="21478"/>
    <cellStyle name="20% - Accent6 3 4 8" xfId="21479"/>
    <cellStyle name="20% - Accent6 3 4 8 2" xfId="21480"/>
    <cellStyle name="20% - Accent6 3 4 8 3" xfId="21481"/>
    <cellStyle name="20% - Accent6 3 4 9" xfId="21482"/>
    <cellStyle name="20% - Accent6 3 4 9 2" xfId="21483"/>
    <cellStyle name="20% - Accent6 3 5" xfId="21484"/>
    <cellStyle name="20% - Accent6 3 5 10" xfId="21485"/>
    <cellStyle name="20% - Accent6 3 5 11" xfId="21486"/>
    <cellStyle name="20% - Accent6 3 5 12" xfId="21487"/>
    <cellStyle name="20% - Accent6 3 5 13" xfId="21488"/>
    <cellStyle name="20% - Accent6 3 5 14" xfId="21489"/>
    <cellStyle name="20% - Accent6 3 5 15" xfId="21490"/>
    <cellStyle name="20% - Accent6 3 5 2" xfId="21491"/>
    <cellStyle name="20% - Accent6 3 5 2 10" xfId="21492"/>
    <cellStyle name="20% - Accent6 3 5 2 11" xfId="21493"/>
    <cellStyle name="20% - Accent6 3 5 2 12" xfId="21494"/>
    <cellStyle name="20% - Accent6 3 5 2 13" xfId="21495"/>
    <cellStyle name="20% - Accent6 3 5 2 2" xfId="21496"/>
    <cellStyle name="20% - Accent6 3 5 2 2 10" xfId="21497"/>
    <cellStyle name="20% - Accent6 3 5 2 2 11" xfId="21498"/>
    <cellStyle name="20% - Accent6 3 5 2 2 12" xfId="21499"/>
    <cellStyle name="20% - Accent6 3 5 2 2 2" xfId="21500"/>
    <cellStyle name="20% - Accent6 3 5 2 2 2 2" xfId="21501"/>
    <cellStyle name="20% - Accent6 3 5 2 2 2 2 2" xfId="21502"/>
    <cellStyle name="20% - Accent6 3 5 2 2 2 2 3" xfId="21503"/>
    <cellStyle name="20% - Accent6 3 5 2 2 2 3" xfId="21504"/>
    <cellStyle name="20% - Accent6 3 5 2 2 2 3 2" xfId="21505"/>
    <cellStyle name="20% - Accent6 3 5 2 2 2 4" xfId="21506"/>
    <cellStyle name="20% - Accent6 3 5 2 2 2 5" xfId="21507"/>
    <cellStyle name="20% - Accent6 3 5 2 2 2 6" xfId="21508"/>
    <cellStyle name="20% - Accent6 3 5 2 2 2 7" xfId="21509"/>
    <cellStyle name="20% - Accent6 3 5 2 2 2 8" xfId="21510"/>
    <cellStyle name="20% - Accent6 3 5 2 2 2 9" xfId="21511"/>
    <cellStyle name="20% - Accent6 3 5 2 2 3" xfId="21512"/>
    <cellStyle name="20% - Accent6 3 5 2 2 3 2" xfId="21513"/>
    <cellStyle name="20% - Accent6 3 5 2 2 3 2 2" xfId="21514"/>
    <cellStyle name="20% - Accent6 3 5 2 2 3 2 3" xfId="21515"/>
    <cellStyle name="20% - Accent6 3 5 2 2 3 3" xfId="21516"/>
    <cellStyle name="20% - Accent6 3 5 2 2 3 3 2" xfId="21517"/>
    <cellStyle name="20% - Accent6 3 5 2 2 3 4" xfId="21518"/>
    <cellStyle name="20% - Accent6 3 5 2 2 3 5" xfId="21519"/>
    <cellStyle name="20% - Accent6 3 5 2 2 3 6" xfId="21520"/>
    <cellStyle name="20% - Accent6 3 5 2 2 3 7" xfId="21521"/>
    <cellStyle name="20% - Accent6 3 5 2 2 3 8" xfId="21522"/>
    <cellStyle name="20% - Accent6 3 5 2 2 3 9" xfId="21523"/>
    <cellStyle name="20% - Accent6 3 5 2 2 4" xfId="21524"/>
    <cellStyle name="20% - Accent6 3 5 2 2 4 2" xfId="21525"/>
    <cellStyle name="20% - Accent6 3 5 2 2 4 2 2" xfId="21526"/>
    <cellStyle name="20% - Accent6 3 5 2 2 4 2 3" xfId="21527"/>
    <cellStyle name="20% - Accent6 3 5 2 2 4 3" xfId="21528"/>
    <cellStyle name="20% - Accent6 3 5 2 2 4 3 2" xfId="21529"/>
    <cellStyle name="20% - Accent6 3 5 2 2 4 4" xfId="21530"/>
    <cellStyle name="20% - Accent6 3 5 2 2 4 5" xfId="21531"/>
    <cellStyle name="20% - Accent6 3 5 2 2 4 6" xfId="21532"/>
    <cellStyle name="20% - Accent6 3 5 2 2 4 7" xfId="21533"/>
    <cellStyle name="20% - Accent6 3 5 2 2 4 8" xfId="21534"/>
    <cellStyle name="20% - Accent6 3 5 2 2 4 9" xfId="21535"/>
    <cellStyle name="20% - Accent6 3 5 2 2 5" xfId="21536"/>
    <cellStyle name="20% - Accent6 3 5 2 2 5 2" xfId="21537"/>
    <cellStyle name="20% - Accent6 3 5 2 2 5 3" xfId="21538"/>
    <cellStyle name="20% - Accent6 3 5 2 2 6" xfId="21539"/>
    <cellStyle name="20% - Accent6 3 5 2 2 6 2" xfId="21540"/>
    <cellStyle name="20% - Accent6 3 5 2 2 7" xfId="21541"/>
    <cellStyle name="20% - Accent6 3 5 2 2 8" xfId="21542"/>
    <cellStyle name="20% - Accent6 3 5 2 2 9" xfId="21543"/>
    <cellStyle name="20% - Accent6 3 5 2 3" xfId="21544"/>
    <cellStyle name="20% - Accent6 3 5 2 3 2" xfId="21545"/>
    <cellStyle name="20% - Accent6 3 5 2 3 2 2" xfId="21546"/>
    <cellStyle name="20% - Accent6 3 5 2 3 2 3" xfId="21547"/>
    <cellStyle name="20% - Accent6 3 5 2 3 3" xfId="21548"/>
    <cellStyle name="20% - Accent6 3 5 2 3 3 2" xfId="21549"/>
    <cellStyle name="20% - Accent6 3 5 2 3 4" xfId="21550"/>
    <cellStyle name="20% - Accent6 3 5 2 3 5" xfId="21551"/>
    <cellStyle name="20% - Accent6 3 5 2 3 6" xfId="21552"/>
    <cellStyle name="20% - Accent6 3 5 2 3 7" xfId="21553"/>
    <cellStyle name="20% - Accent6 3 5 2 3 8" xfId="21554"/>
    <cellStyle name="20% - Accent6 3 5 2 3 9" xfId="21555"/>
    <cellStyle name="20% - Accent6 3 5 2 4" xfId="21556"/>
    <cellStyle name="20% - Accent6 3 5 2 4 2" xfId="21557"/>
    <cellStyle name="20% - Accent6 3 5 2 4 2 2" xfId="21558"/>
    <cellStyle name="20% - Accent6 3 5 2 4 2 3" xfId="21559"/>
    <cellStyle name="20% - Accent6 3 5 2 4 3" xfId="21560"/>
    <cellStyle name="20% - Accent6 3 5 2 4 3 2" xfId="21561"/>
    <cellStyle name="20% - Accent6 3 5 2 4 4" xfId="21562"/>
    <cellStyle name="20% - Accent6 3 5 2 4 5" xfId="21563"/>
    <cellStyle name="20% - Accent6 3 5 2 4 6" xfId="21564"/>
    <cellStyle name="20% - Accent6 3 5 2 4 7" xfId="21565"/>
    <cellStyle name="20% - Accent6 3 5 2 4 8" xfId="21566"/>
    <cellStyle name="20% - Accent6 3 5 2 4 9" xfId="21567"/>
    <cellStyle name="20% - Accent6 3 5 2 5" xfId="21568"/>
    <cellStyle name="20% - Accent6 3 5 2 5 2" xfId="21569"/>
    <cellStyle name="20% - Accent6 3 5 2 5 2 2" xfId="21570"/>
    <cellStyle name="20% - Accent6 3 5 2 5 2 3" xfId="21571"/>
    <cellStyle name="20% - Accent6 3 5 2 5 3" xfId="21572"/>
    <cellStyle name="20% - Accent6 3 5 2 5 3 2" xfId="21573"/>
    <cellStyle name="20% - Accent6 3 5 2 5 4" xfId="21574"/>
    <cellStyle name="20% - Accent6 3 5 2 5 5" xfId="21575"/>
    <cellStyle name="20% - Accent6 3 5 2 5 6" xfId="21576"/>
    <cellStyle name="20% - Accent6 3 5 2 5 7" xfId="21577"/>
    <cellStyle name="20% - Accent6 3 5 2 5 8" xfId="21578"/>
    <cellStyle name="20% - Accent6 3 5 2 5 9" xfId="21579"/>
    <cellStyle name="20% - Accent6 3 5 2 6" xfId="21580"/>
    <cellStyle name="20% - Accent6 3 5 2 6 2" xfId="21581"/>
    <cellStyle name="20% - Accent6 3 5 2 6 3" xfId="21582"/>
    <cellStyle name="20% - Accent6 3 5 2 7" xfId="21583"/>
    <cellStyle name="20% - Accent6 3 5 2 7 2" xfId="21584"/>
    <cellStyle name="20% - Accent6 3 5 2 8" xfId="21585"/>
    <cellStyle name="20% - Accent6 3 5 2 9" xfId="21586"/>
    <cellStyle name="20% - Accent6 3 5 3" xfId="21587"/>
    <cellStyle name="20% - Accent6 3 5 3 10" xfId="21588"/>
    <cellStyle name="20% - Accent6 3 5 3 11" xfId="21589"/>
    <cellStyle name="20% - Accent6 3 5 3 12" xfId="21590"/>
    <cellStyle name="20% - Accent6 3 5 3 13" xfId="21591"/>
    <cellStyle name="20% - Accent6 3 5 3 2" xfId="21592"/>
    <cellStyle name="20% - Accent6 3 5 3 2 10" xfId="21593"/>
    <cellStyle name="20% - Accent6 3 5 3 2 11" xfId="21594"/>
    <cellStyle name="20% - Accent6 3 5 3 2 12" xfId="21595"/>
    <cellStyle name="20% - Accent6 3 5 3 2 2" xfId="21596"/>
    <cellStyle name="20% - Accent6 3 5 3 2 2 2" xfId="21597"/>
    <cellStyle name="20% - Accent6 3 5 3 2 2 2 2" xfId="21598"/>
    <cellStyle name="20% - Accent6 3 5 3 2 2 2 3" xfId="21599"/>
    <cellStyle name="20% - Accent6 3 5 3 2 2 3" xfId="21600"/>
    <cellStyle name="20% - Accent6 3 5 3 2 2 3 2" xfId="21601"/>
    <cellStyle name="20% - Accent6 3 5 3 2 2 4" xfId="21602"/>
    <cellStyle name="20% - Accent6 3 5 3 2 2 5" xfId="21603"/>
    <cellStyle name="20% - Accent6 3 5 3 2 2 6" xfId="21604"/>
    <cellStyle name="20% - Accent6 3 5 3 2 2 7" xfId="21605"/>
    <cellStyle name="20% - Accent6 3 5 3 2 2 8" xfId="21606"/>
    <cellStyle name="20% - Accent6 3 5 3 2 2 9" xfId="21607"/>
    <cellStyle name="20% - Accent6 3 5 3 2 3" xfId="21608"/>
    <cellStyle name="20% - Accent6 3 5 3 2 3 2" xfId="21609"/>
    <cellStyle name="20% - Accent6 3 5 3 2 3 2 2" xfId="21610"/>
    <cellStyle name="20% - Accent6 3 5 3 2 3 2 3" xfId="21611"/>
    <cellStyle name="20% - Accent6 3 5 3 2 3 3" xfId="21612"/>
    <cellStyle name="20% - Accent6 3 5 3 2 3 3 2" xfId="21613"/>
    <cellStyle name="20% - Accent6 3 5 3 2 3 4" xfId="21614"/>
    <cellStyle name="20% - Accent6 3 5 3 2 3 5" xfId="21615"/>
    <cellStyle name="20% - Accent6 3 5 3 2 3 6" xfId="21616"/>
    <cellStyle name="20% - Accent6 3 5 3 2 3 7" xfId="21617"/>
    <cellStyle name="20% - Accent6 3 5 3 2 3 8" xfId="21618"/>
    <cellStyle name="20% - Accent6 3 5 3 2 3 9" xfId="21619"/>
    <cellStyle name="20% - Accent6 3 5 3 2 4" xfId="21620"/>
    <cellStyle name="20% - Accent6 3 5 3 2 4 2" xfId="21621"/>
    <cellStyle name="20% - Accent6 3 5 3 2 4 2 2" xfId="21622"/>
    <cellStyle name="20% - Accent6 3 5 3 2 4 2 3" xfId="21623"/>
    <cellStyle name="20% - Accent6 3 5 3 2 4 3" xfId="21624"/>
    <cellStyle name="20% - Accent6 3 5 3 2 4 3 2" xfId="21625"/>
    <cellStyle name="20% - Accent6 3 5 3 2 4 4" xfId="21626"/>
    <cellStyle name="20% - Accent6 3 5 3 2 4 5" xfId="21627"/>
    <cellStyle name="20% - Accent6 3 5 3 2 4 6" xfId="21628"/>
    <cellStyle name="20% - Accent6 3 5 3 2 4 7" xfId="21629"/>
    <cellStyle name="20% - Accent6 3 5 3 2 4 8" xfId="21630"/>
    <cellStyle name="20% - Accent6 3 5 3 2 4 9" xfId="21631"/>
    <cellStyle name="20% - Accent6 3 5 3 2 5" xfId="21632"/>
    <cellStyle name="20% - Accent6 3 5 3 2 5 2" xfId="21633"/>
    <cellStyle name="20% - Accent6 3 5 3 2 5 3" xfId="21634"/>
    <cellStyle name="20% - Accent6 3 5 3 2 6" xfId="21635"/>
    <cellStyle name="20% - Accent6 3 5 3 2 6 2" xfId="21636"/>
    <cellStyle name="20% - Accent6 3 5 3 2 7" xfId="21637"/>
    <cellStyle name="20% - Accent6 3 5 3 2 8" xfId="21638"/>
    <cellStyle name="20% - Accent6 3 5 3 2 9" xfId="21639"/>
    <cellStyle name="20% - Accent6 3 5 3 3" xfId="21640"/>
    <cellStyle name="20% - Accent6 3 5 3 3 2" xfId="21641"/>
    <cellStyle name="20% - Accent6 3 5 3 3 2 2" xfId="21642"/>
    <cellStyle name="20% - Accent6 3 5 3 3 2 3" xfId="21643"/>
    <cellStyle name="20% - Accent6 3 5 3 3 3" xfId="21644"/>
    <cellStyle name="20% - Accent6 3 5 3 3 3 2" xfId="21645"/>
    <cellStyle name="20% - Accent6 3 5 3 3 4" xfId="21646"/>
    <cellStyle name="20% - Accent6 3 5 3 3 5" xfId="21647"/>
    <cellStyle name="20% - Accent6 3 5 3 3 6" xfId="21648"/>
    <cellStyle name="20% - Accent6 3 5 3 3 7" xfId="21649"/>
    <cellStyle name="20% - Accent6 3 5 3 3 8" xfId="21650"/>
    <cellStyle name="20% - Accent6 3 5 3 3 9" xfId="21651"/>
    <cellStyle name="20% - Accent6 3 5 3 4" xfId="21652"/>
    <cellStyle name="20% - Accent6 3 5 3 4 2" xfId="21653"/>
    <cellStyle name="20% - Accent6 3 5 3 4 2 2" xfId="21654"/>
    <cellStyle name="20% - Accent6 3 5 3 4 2 3" xfId="21655"/>
    <cellStyle name="20% - Accent6 3 5 3 4 3" xfId="21656"/>
    <cellStyle name="20% - Accent6 3 5 3 4 3 2" xfId="21657"/>
    <cellStyle name="20% - Accent6 3 5 3 4 4" xfId="21658"/>
    <cellStyle name="20% - Accent6 3 5 3 4 5" xfId="21659"/>
    <cellStyle name="20% - Accent6 3 5 3 4 6" xfId="21660"/>
    <cellStyle name="20% - Accent6 3 5 3 4 7" xfId="21661"/>
    <cellStyle name="20% - Accent6 3 5 3 4 8" xfId="21662"/>
    <cellStyle name="20% - Accent6 3 5 3 4 9" xfId="21663"/>
    <cellStyle name="20% - Accent6 3 5 3 5" xfId="21664"/>
    <cellStyle name="20% - Accent6 3 5 3 5 2" xfId="21665"/>
    <cellStyle name="20% - Accent6 3 5 3 5 2 2" xfId="21666"/>
    <cellStyle name="20% - Accent6 3 5 3 5 2 3" xfId="21667"/>
    <cellStyle name="20% - Accent6 3 5 3 5 3" xfId="21668"/>
    <cellStyle name="20% - Accent6 3 5 3 5 3 2" xfId="21669"/>
    <cellStyle name="20% - Accent6 3 5 3 5 4" xfId="21670"/>
    <cellStyle name="20% - Accent6 3 5 3 5 5" xfId="21671"/>
    <cellStyle name="20% - Accent6 3 5 3 5 6" xfId="21672"/>
    <cellStyle name="20% - Accent6 3 5 3 5 7" xfId="21673"/>
    <cellStyle name="20% - Accent6 3 5 3 5 8" xfId="21674"/>
    <cellStyle name="20% - Accent6 3 5 3 5 9" xfId="21675"/>
    <cellStyle name="20% - Accent6 3 5 3 6" xfId="21676"/>
    <cellStyle name="20% - Accent6 3 5 3 6 2" xfId="21677"/>
    <cellStyle name="20% - Accent6 3 5 3 6 3" xfId="21678"/>
    <cellStyle name="20% - Accent6 3 5 3 7" xfId="21679"/>
    <cellStyle name="20% - Accent6 3 5 3 7 2" xfId="21680"/>
    <cellStyle name="20% - Accent6 3 5 3 8" xfId="21681"/>
    <cellStyle name="20% - Accent6 3 5 3 9" xfId="21682"/>
    <cellStyle name="20% - Accent6 3 5 4" xfId="21683"/>
    <cellStyle name="20% - Accent6 3 5 4 10" xfId="21684"/>
    <cellStyle name="20% - Accent6 3 5 4 11" xfId="21685"/>
    <cellStyle name="20% - Accent6 3 5 4 12" xfId="21686"/>
    <cellStyle name="20% - Accent6 3 5 4 2" xfId="21687"/>
    <cellStyle name="20% - Accent6 3 5 4 2 2" xfId="21688"/>
    <cellStyle name="20% - Accent6 3 5 4 2 2 2" xfId="21689"/>
    <cellStyle name="20% - Accent6 3 5 4 2 2 3" xfId="21690"/>
    <cellStyle name="20% - Accent6 3 5 4 2 3" xfId="21691"/>
    <cellStyle name="20% - Accent6 3 5 4 2 3 2" xfId="21692"/>
    <cellStyle name="20% - Accent6 3 5 4 2 4" xfId="21693"/>
    <cellStyle name="20% - Accent6 3 5 4 2 5" xfId="21694"/>
    <cellStyle name="20% - Accent6 3 5 4 2 6" xfId="21695"/>
    <cellStyle name="20% - Accent6 3 5 4 2 7" xfId="21696"/>
    <cellStyle name="20% - Accent6 3 5 4 2 8" xfId="21697"/>
    <cellStyle name="20% - Accent6 3 5 4 2 9" xfId="21698"/>
    <cellStyle name="20% - Accent6 3 5 4 3" xfId="21699"/>
    <cellStyle name="20% - Accent6 3 5 4 3 2" xfId="21700"/>
    <cellStyle name="20% - Accent6 3 5 4 3 2 2" xfId="21701"/>
    <cellStyle name="20% - Accent6 3 5 4 3 2 3" xfId="21702"/>
    <cellStyle name="20% - Accent6 3 5 4 3 3" xfId="21703"/>
    <cellStyle name="20% - Accent6 3 5 4 3 3 2" xfId="21704"/>
    <cellStyle name="20% - Accent6 3 5 4 3 4" xfId="21705"/>
    <cellStyle name="20% - Accent6 3 5 4 3 5" xfId="21706"/>
    <cellStyle name="20% - Accent6 3 5 4 3 6" xfId="21707"/>
    <cellStyle name="20% - Accent6 3 5 4 3 7" xfId="21708"/>
    <cellStyle name="20% - Accent6 3 5 4 3 8" xfId="21709"/>
    <cellStyle name="20% - Accent6 3 5 4 3 9" xfId="21710"/>
    <cellStyle name="20% - Accent6 3 5 4 4" xfId="21711"/>
    <cellStyle name="20% - Accent6 3 5 4 4 2" xfId="21712"/>
    <cellStyle name="20% - Accent6 3 5 4 4 2 2" xfId="21713"/>
    <cellStyle name="20% - Accent6 3 5 4 4 2 3" xfId="21714"/>
    <cellStyle name="20% - Accent6 3 5 4 4 3" xfId="21715"/>
    <cellStyle name="20% - Accent6 3 5 4 4 3 2" xfId="21716"/>
    <cellStyle name="20% - Accent6 3 5 4 4 4" xfId="21717"/>
    <cellStyle name="20% - Accent6 3 5 4 4 5" xfId="21718"/>
    <cellStyle name="20% - Accent6 3 5 4 4 6" xfId="21719"/>
    <cellStyle name="20% - Accent6 3 5 4 4 7" xfId="21720"/>
    <cellStyle name="20% - Accent6 3 5 4 4 8" xfId="21721"/>
    <cellStyle name="20% - Accent6 3 5 4 4 9" xfId="21722"/>
    <cellStyle name="20% - Accent6 3 5 4 5" xfId="21723"/>
    <cellStyle name="20% - Accent6 3 5 4 5 2" xfId="21724"/>
    <cellStyle name="20% - Accent6 3 5 4 5 3" xfId="21725"/>
    <cellStyle name="20% - Accent6 3 5 4 6" xfId="21726"/>
    <cellStyle name="20% - Accent6 3 5 4 6 2" xfId="21727"/>
    <cellStyle name="20% - Accent6 3 5 4 7" xfId="21728"/>
    <cellStyle name="20% - Accent6 3 5 4 8" xfId="21729"/>
    <cellStyle name="20% - Accent6 3 5 4 9" xfId="21730"/>
    <cellStyle name="20% - Accent6 3 5 5" xfId="21731"/>
    <cellStyle name="20% - Accent6 3 5 5 2" xfId="21732"/>
    <cellStyle name="20% - Accent6 3 5 5 2 2" xfId="21733"/>
    <cellStyle name="20% - Accent6 3 5 5 2 3" xfId="21734"/>
    <cellStyle name="20% - Accent6 3 5 5 3" xfId="21735"/>
    <cellStyle name="20% - Accent6 3 5 5 3 2" xfId="21736"/>
    <cellStyle name="20% - Accent6 3 5 5 4" xfId="21737"/>
    <cellStyle name="20% - Accent6 3 5 5 5" xfId="21738"/>
    <cellStyle name="20% - Accent6 3 5 5 6" xfId="21739"/>
    <cellStyle name="20% - Accent6 3 5 5 7" xfId="21740"/>
    <cellStyle name="20% - Accent6 3 5 5 8" xfId="21741"/>
    <cellStyle name="20% - Accent6 3 5 5 9" xfId="21742"/>
    <cellStyle name="20% - Accent6 3 5 6" xfId="21743"/>
    <cellStyle name="20% - Accent6 3 5 6 2" xfId="21744"/>
    <cellStyle name="20% - Accent6 3 5 6 2 2" xfId="21745"/>
    <cellStyle name="20% - Accent6 3 5 6 2 3" xfId="21746"/>
    <cellStyle name="20% - Accent6 3 5 6 3" xfId="21747"/>
    <cellStyle name="20% - Accent6 3 5 6 3 2" xfId="21748"/>
    <cellStyle name="20% - Accent6 3 5 6 4" xfId="21749"/>
    <cellStyle name="20% - Accent6 3 5 6 5" xfId="21750"/>
    <cellStyle name="20% - Accent6 3 5 6 6" xfId="21751"/>
    <cellStyle name="20% - Accent6 3 5 6 7" xfId="21752"/>
    <cellStyle name="20% - Accent6 3 5 6 8" xfId="21753"/>
    <cellStyle name="20% - Accent6 3 5 6 9" xfId="21754"/>
    <cellStyle name="20% - Accent6 3 5 7" xfId="21755"/>
    <cellStyle name="20% - Accent6 3 5 7 2" xfId="21756"/>
    <cellStyle name="20% - Accent6 3 5 7 2 2" xfId="21757"/>
    <cellStyle name="20% - Accent6 3 5 7 2 3" xfId="21758"/>
    <cellStyle name="20% - Accent6 3 5 7 3" xfId="21759"/>
    <cellStyle name="20% - Accent6 3 5 7 3 2" xfId="21760"/>
    <cellStyle name="20% - Accent6 3 5 7 4" xfId="21761"/>
    <cellStyle name="20% - Accent6 3 5 7 5" xfId="21762"/>
    <cellStyle name="20% - Accent6 3 5 7 6" xfId="21763"/>
    <cellStyle name="20% - Accent6 3 5 7 7" xfId="21764"/>
    <cellStyle name="20% - Accent6 3 5 7 8" xfId="21765"/>
    <cellStyle name="20% - Accent6 3 5 7 9" xfId="21766"/>
    <cellStyle name="20% - Accent6 3 5 8" xfId="21767"/>
    <cellStyle name="20% - Accent6 3 5 8 2" xfId="21768"/>
    <cellStyle name="20% - Accent6 3 5 8 3" xfId="21769"/>
    <cellStyle name="20% - Accent6 3 5 9" xfId="21770"/>
    <cellStyle name="20% - Accent6 3 5 9 2" xfId="21771"/>
    <cellStyle name="20% - Accent6 3 6" xfId="21772"/>
    <cellStyle name="20% - Accent6 3 6 10" xfId="21773"/>
    <cellStyle name="20% - Accent6 3 6 11" xfId="21774"/>
    <cellStyle name="20% - Accent6 3 6 12" xfId="21775"/>
    <cellStyle name="20% - Accent6 3 6 13" xfId="21776"/>
    <cellStyle name="20% - Accent6 3 6 14" xfId="21777"/>
    <cellStyle name="20% - Accent6 3 6 15" xfId="21778"/>
    <cellStyle name="20% - Accent6 3 6 2" xfId="21779"/>
    <cellStyle name="20% - Accent6 3 6 2 10" xfId="21780"/>
    <cellStyle name="20% - Accent6 3 6 2 11" xfId="21781"/>
    <cellStyle name="20% - Accent6 3 6 2 12" xfId="21782"/>
    <cellStyle name="20% - Accent6 3 6 2 13" xfId="21783"/>
    <cellStyle name="20% - Accent6 3 6 2 2" xfId="21784"/>
    <cellStyle name="20% - Accent6 3 6 2 2 10" xfId="21785"/>
    <cellStyle name="20% - Accent6 3 6 2 2 11" xfId="21786"/>
    <cellStyle name="20% - Accent6 3 6 2 2 12" xfId="21787"/>
    <cellStyle name="20% - Accent6 3 6 2 2 2" xfId="21788"/>
    <cellStyle name="20% - Accent6 3 6 2 2 2 2" xfId="21789"/>
    <cellStyle name="20% - Accent6 3 6 2 2 2 2 2" xfId="21790"/>
    <cellStyle name="20% - Accent6 3 6 2 2 2 2 3" xfId="21791"/>
    <cellStyle name="20% - Accent6 3 6 2 2 2 3" xfId="21792"/>
    <cellStyle name="20% - Accent6 3 6 2 2 2 3 2" xfId="21793"/>
    <cellStyle name="20% - Accent6 3 6 2 2 2 4" xfId="21794"/>
    <cellStyle name="20% - Accent6 3 6 2 2 2 5" xfId="21795"/>
    <cellStyle name="20% - Accent6 3 6 2 2 2 6" xfId="21796"/>
    <cellStyle name="20% - Accent6 3 6 2 2 2 7" xfId="21797"/>
    <cellStyle name="20% - Accent6 3 6 2 2 2 8" xfId="21798"/>
    <cellStyle name="20% - Accent6 3 6 2 2 2 9" xfId="21799"/>
    <cellStyle name="20% - Accent6 3 6 2 2 3" xfId="21800"/>
    <cellStyle name="20% - Accent6 3 6 2 2 3 2" xfId="21801"/>
    <cellStyle name="20% - Accent6 3 6 2 2 3 2 2" xfId="21802"/>
    <cellStyle name="20% - Accent6 3 6 2 2 3 2 3" xfId="21803"/>
    <cellStyle name="20% - Accent6 3 6 2 2 3 3" xfId="21804"/>
    <cellStyle name="20% - Accent6 3 6 2 2 3 3 2" xfId="21805"/>
    <cellStyle name="20% - Accent6 3 6 2 2 3 4" xfId="21806"/>
    <cellStyle name="20% - Accent6 3 6 2 2 3 5" xfId="21807"/>
    <cellStyle name="20% - Accent6 3 6 2 2 3 6" xfId="21808"/>
    <cellStyle name="20% - Accent6 3 6 2 2 3 7" xfId="21809"/>
    <cellStyle name="20% - Accent6 3 6 2 2 3 8" xfId="21810"/>
    <cellStyle name="20% - Accent6 3 6 2 2 3 9" xfId="21811"/>
    <cellStyle name="20% - Accent6 3 6 2 2 4" xfId="21812"/>
    <cellStyle name="20% - Accent6 3 6 2 2 4 2" xfId="21813"/>
    <cellStyle name="20% - Accent6 3 6 2 2 4 2 2" xfId="21814"/>
    <cellStyle name="20% - Accent6 3 6 2 2 4 2 3" xfId="21815"/>
    <cellStyle name="20% - Accent6 3 6 2 2 4 3" xfId="21816"/>
    <cellStyle name="20% - Accent6 3 6 2 2 4 3 2" xfId="21817"/>
    <cellStyle name="20% - Accent6 3 6 2 2 4 4" xfId="21818"/>
    <cellStyle name="20% - Accent6 3 6 2 2 4 5" xfId="21819"/>
    <cellStyle name="20% - Accent6 3 6 2 2 4 6" xfId="21820"/>
    <cellStyle name="20% - Accent6 3 6 2 2 4 7" xfId="21821"/>
    <cellStyle name="20% - Accent6 3 6 2 2 4 8" xfId="21822"/>
    <cellStyle name="20% - Accent6 3 6 2 2 4 9" xfId="21823"/>
    <cellStyle name="20% - Accent6 3 6 2 2 5" xfId="21824"/>
    <cellStyle name="20% - Accent6 3 6 2 2 5 2" xfId="21825"/>
    <cellStyle name="20% - Accent6 3 6 2 2 5 3" xfId="21826"/>
    <cellStyle name="20% - Accent6 3 6 2 2 6" xfId="21827"/>
    <cellStyle name="20% - Accent6 3 6 2 2 6 2" xfId="21828"/>
    <cellStyle name="20% - Accent6 3 6 2 2 7" xfId="21829"/>
    <cellStyle name="20% - Accent6 3 6 2 2 8" xfId="21830"/>
    <cellStyle name="20% - Accent6 3 6 2 2 9" xfId="21831"/>
    <cellStyle name="20% - Accent6 3 6 2 3" xfId="21832"/>
    <cellStyle name="20% - Accent6 3 6 2 3 2" xfId="21833"/>
    <cellStyle name="20% - Accent6 3 6 2 3 2 2" xfId="21834"/>
    <cellStyle name="20% - Accent6 3 6 2 3 2 3" xfId="21835"/>
    <cellStyle name="20% - Accent6 3 6 2 3 3" xfId="21836"/>
    <cellStyle name="20% - Accent6 3 6 2 3 3 2" xfId="21837"/>
    <cellStyle name="20% - Accent6 3 6 2 3 4" xfId="21838"/>
    <cellStyle name="20% - Accent6 3 6 2 3 5" xfId="21839"/>
    <cellStyle name="20% - Accent6 3 6 2 3 6" xfId="21840"/>
    <cellStyle name="20% - Accent6 3 6 2 3 7" xfId="21841"/>
    <cellStyle name="20% - Accent6 3 6 2 3 8" xfId="21842"/>
    <cellStyle name="20% - Accent6 3 6 2 3 9" xfId="21843"/>
    <cellStyle name="20% - Accent6 3 6 2 4" xfId="21844"/>
    <cellStyle name="20% - Accent6 3 6 2 4 2" xfId="21845"/>
    <cellStyle name="20% - Accent6 3 6 2 4 2 2" xfId="21846"/>
    <cellStyle name="20% - Accent6 3 6 2 4 2 3" xfId="21847"/>
    <cellStyle name="20% - Accent6 3 6 2 4 3" xfId="21848"/>
    <cellStyle name="20% - Accent6 3 6 2 4 3 2" xfId="21849"/>
    <cellStyle name="20% - Accent6 3 6 2 4 4" xfId="21850"/>
    <cellStyle name="20% - Accent6 3 6 2 4 5" xfId="21851"/>
    <cellStyle name="20% - Accent6 3 6 2 4 6" xfId="21852"/>
    <cellStyle name="20% - Accent6 3 6 2 4 7" xfId="21853"/>
    <cellStyle name="20% - Accent6 3 6 2 4 8" xfId="21854"/>
    <cellStyle name="20% - Accent6 3 6 2 4 9" xfId="21855"/>
    <cellStyle name="20% - Accent6 3 6 2 5" xfId="21856"/>
    <cellStyle name="20% - Accent6 3 6 2 5 2" xfId="21857"/>
    <cellStyle name="20% - Accent6 3 6 2 5 2 2" xfId="21858"/>
    <cellStyle name="20% - Accent6 3 6 2 5 2 3" xfId="21859"/>
    <cellStyle name="20% - Accent6 3 6 2 5 3" xfId="21860"/>
    <cellStyle name="20% - Accent6 3 6 2 5 3 2" xfId="21861"/>
    <cellStyle name="20% - Accent6 3 6 2 5 4" xfId="21862"/>
    <cellStyle name="20% - Accent6 3 6 2 5 5" xfId="21863"/>
    <cellStyle name="20% - Accent6 3 6 2 5 6" xfId="21864"/>
    <cellStyle name="20% - Accent6 3 6 2 5 7" xfId="21865"/>
    <cellStyle name="20% - Accent6 3 6 2 5 8" xfId="21866"/>
    <cellStyle name="20% - Accent6 3 6 2 5 9" xfId="21867"/>
    <cellStyle name="20% - Accent6 3 6 2 6" xfId="21868"/>
    <cellStyle name="20% - Accent6 3 6 2 6 2" xfId="21869"/>
    <cellStyle name="20% - Accent6 3 6 2 6 3" xfId="21870"/>
    <cellStyle name="20% - Accent6 3 6 2 7" xfId="21871"/>
    <cellStyle name="20% - Accent6 3 6 2 7 2" xfId="21872"/>
    <cellStyle name="20% - Accent6 3 6 2 8" xfId="21873"/>
    <cellStyle name="20% - Accent6 3 6 2 9" xfId="21874"/>
    <cellStyle name="20% - Accent6 3 6 3" xfId="21875"/>
    <cellStyle name="20% - Accent6 3 6 3 10" xfId="21876"/>
    <cellStyle name="20% - Accent6 3 6 3 11" xfId="21877"/>
    <cellStyle name="20% - Accent6 3 6 3 12" xfId="21878"/>
    <cellStyle name="20% - Accent6 3 6 3 13" xfId="21879"/>
    <cellStyle name="20% - Accent6 3 6 3 2" xfId="21880"/>
    <cellStyle name="20% - Accent6 3 6 3 2 10" xfId="21881"/>
    <cellStyle name="20% - Accent6 3 6 3 2 11" xfId="21882"/>
    <cellStyle name="20% - Accent6 3 6 3 2 12" xfId="21883"/>
    <cellStyle name="20% - Accent6 3 6 3 2 2" xfId="21884"/>
    <cellStyle name="20% - Accent6 3 6 3 2 2 2" xfId="21885"/>
    <cellStyle name="20% - Accent6 3 6 3 2 2 2 2" xfId="21886"/>
    <cellStyle name="20% - Accent6 3 6 3 2 2 2 3" xfId="21887"/>
    <cellStyle name="20% - Accent6 3 6 3 2 2 3" xfId="21888"/>
    <cellStyle name="20% - Accent6 3 6 3 2 2 3 2" xfId="21889"/>
    <cellStyle name="20% - Accent6 3 6 3 2 2 4" xfId="21890"/>
    <cellStyle name="20% - Accent6 3 6 3 2 2 5" xfId="21891"/>
    <cellStyle name="20% - Accent6 3 6 3 2 2 6" xfId="21892"/>
    <cellStyle name="20% - Accent6 3 6 3 2 2 7" xfId="21893"/>
    <cellStyle name="20% - Accent6 3 6 3 2 2 8" xfId="21894"/>
    <cellStyle name="20% - Accent6 3 6 3 2 2 9" xfId="21895"/>
    <cellStyle name="20% - Accent6 3 6 3 2 3" xfId="21896"/>
    <cellStyle name="20% - Accent6 3 6 3 2 3 2" xfId="21897"/>
    <cellStyle name="20% - Accent6 3 6 3 2 3 2 2" xfId="21898"/>
    <cellStyle name="20% - Accent6 3 6 3 2 3 2 3" xfId="21899"/>
    <cellStyle name="20% - Accent6 3 6 3 2 3 3" xfId="21900"/>
    <cellStyle name="20% - Accent6 3 6 3 2 3 3 2" xfId="21901"/>
    <cellStyle name="20% - Accent6 3 6 3 2 3 4" xfId="21902"/>
    <cellStyle name="20% - Accent6 3 6 3 2 3 5" xfId="21903"/>
    <cellStyle name="20% - Accent6 3 6 3 2 3 6" xfId="21904"/>
    <cellStyle name="20% - Accent6 3 6 3 2 3 7" xfId="21905"/>
    <cellStyle name="20% - Accent6 3 6 3 2 3 8" xfId="21906"/>
    <cellStyle name="20% - Accent6 3 6 3 2 3 9" xfId="21907"/>
    <cellStyle name="20% - Accent6 3 6 3 2 4" xfId="21908"/>
    <cellStyle name="20% - Accent6 3 6 3 2 4 2" xfId="21909"/>
    <cellStyle name="20% - Accent6 3 6 3 2 4 2 2" xfId="21910"/>
    <cellStyle name="20% - Accent6 3 6 3 2 4 2 3" xfId="21911"/>
    <cellStyle name="20% - Accent6 3 6 3 2 4 3" xfId="21912"/>
    <cellStyle name="20% - Accent6 3 6 3 2 4 3 2" xfId="21913"/>
    <cellStyle name="20% - Accent6 3 6 3 2 4 4" xfId="21914"/>
    <cellStyle name="20% - Accent6 3 6 3 2 4 5" xfId="21915"/>
    <cellStyle name="20% - Accent6 3 6 3 2 4 6" xfId="21916"/>
    <cellStyle name="20% - Accent6 3 6 3 2 4 7" xfId="21917"/>
    <cellStyle name="20% - Accent6 3 6 3 2 4 8" xfId="21918"/>
    <cellStyle name="20% - Accent6 3 6 3 2 4 9" xfId="21919"/>
    <cellStyle name="20% - Accent6 3 6 3 2 5" xfId="21920"/>
    <cellStyle name="20% - Accent6 3 6 3 2 5 2" xfId="21921"/>
    <cellStyle name="20% - Accent6 3 6 3 2 5 3" xfId="21922"/>
    <cellStyle name="20% - Accent6 3 6 3 2 6" xfId="21923"/>
    <cellStyle name="20% - Accent6 3 6 3 2 6 2" xfId="21924"/>
    <cellStyle name="20% - Accent6 3 6 3 2 7" xfId="21925"/>
    <cellStyle name="20% - Accent6 3 6 3 2 8" xfId="21926"/>
    <cellStyle name="20% - Accent6 3 6 3 2 9" xfId="21927"/>
    <cellStyle name="20% - Accent6 3 6 3 3" xfId="21928"/>
    <cellStyle name="20% - Accent6 3 6 3 3 2" xfId="21929"/>
    <cellStyle name="20% - Accent6 3 6 3 3 2 2" xfId="21930"/>
    <cellStyle name="20% - Accent6 3 6 3 3 2 3" xfId="21931"/>
    <cellStyle name="20% - Accent6 3 6 3 3 3" xfId="21932"/>
    <cellStyle name="20% - Accent6 3 6 3 3 3 2" xfId="21933"/>
    <cellStyle name="20% - Accent6 3 6 3 3 4" xfId="21934"/>
    <cellStyle name="20% - Accent6 3 6 3 3 5" xfId="21935"/>
    <cellStyle name="20% - Accent6 3 6 3 3 6" xfId="21936"/>
    <cellStyle name="20% - Accent6 3 6 3 3 7" xfId="21937"/>
    <cellStyle name="20% - Accent6 3 6 3 3 8" xfId="21938"/>
    <cellStyle name="20% - Accent6 3 6 3 3 9" xfId="21939"/>
    <cellStyle name="20% - Accent6 3 6 3 4" xfId="21940"/>
    <cellStyle name="20% - Accent6 3 6 3 4 2" xfId="21941"/>
    <cellStyle name="20% - Accent6 3 6 3 4 2 2" xfId="21942"/>
    <cellStyle name="20% - Accent6 3 6 3 4 2 3" xfId="21943"/>
    <cellStyle name="20% - Accent6 3 6 3 4 3" xfId="21944"/>
    <cellStyle name="20% - Accent6 3 6 3 4 3 2" xfId="21945"/>
    <cellStyle name="20% - Accent6 3 6 3 4 4" xfId="21946"/>
    <cellStyle name="20% - Accent6 3 6 3 4 5" xfId="21947"/>
    <cellStyle name="20% - Accent6 3 6 3 4 6" xfId="21948"/>
    <cellStyle name="20% - Accent6 3 6 3 4 7" xfId="21949"/>
    <cellStyle name="20% - Accent6 3 6 3 4 8" xfId="21950"/>
    <cellStyle name="20% - Accent6 3 6 3 4 9" xfId="21951"/>
    <cellStyle name="20% - Accent6 3 6 3 5" xfId="21952"/>
    <cellStyle name="20% - Accent6 3 6 3 5 2" xfId="21953"/>
    <cellStyle name="20% - Accent6 3 6 3 5 2 2" xfId="21954"/>
    <cellStyle name="20% - Accent6 3 6 3 5 2 3" xfId="21955"/>
    <cellStyle name="20% - Accent6 3 6 3 5 3" xfId="21956"/>
    <cellStyle name="20% - Accent6 3 6 3 5 3 2" xfId="21957"/>
    <cellStyle name="20% - Accent6 3 6 3 5 4" xfId="21958"/>
    <cellStyle name="20% - Accent6 3 6 3 5 5" xfId="21959"/>
    <cellStyle name="20% - Accent6 3 6 3 5 6" xfId="21960"/>
    <cellStyle name="20% - Accent6 3 6 3 5 7" xfId="21961"/>
    <cellStyle name="20% - Accent6 3 6 3 5 8" xfId="21962"/>
    <cellStyle name="20% - Accent6 3 6 3 5 9" xfId="21963"/>
    <cellStyle name="20% - Accent6 3 6 3 6" xfId="21964"/>
    <cellStyle name="20% - Accent6 3 6 3 6 2" xfId="21965"/>
    <cellStyle name="20% - Accent6 3 6 3 6 3" xfId="21966"/>
    <cellStyle name="20% - Accent6 3 6 3 7" xfId="21967"/>
    <cellStyle name="20% - Accent6 3 6 3 7 2" xfId="21968"/>
    <cellStyle name="20% - Accent6 3 6 3 8" xfId="21969"/>
    <cellStyle name="20% - Accent6 3 6 3 9" xfId="21970"/>
    <cellStyle name="20% - Accent6 3 6 4" xfId="21971"/>
    <cellStyle name="20% - Accent6 3 6 4 10" xfId="21972"/>
    <cellStyle name="20% - Accent6 3 6 4 11" xfId="21973"/>
    <cellStyle name="20% - Accent6 3 6 4 12" xfId="21974"/>
    <cellStyle name="20% - Accent6 3 6 4 2" xfId="21975"/>
    <cellStyle name="20% - Accent6 3 6 4 2 2" xfId="21976"/>
    <cellStyle name="20% - Accent6 3 6 4 2 2 2" xfId="21977"/>
    <cellStyle name="20% - Accent6 3 6 4 2 2 3" xfId="21978"/>
    <cellStyle name="20% - Accent6 3 6 4 2 3" xfId="21979"/>
    <cellStyle name="20% - Accent6 3 6 4 2 3 2" xfId="21980"/>
    <cellStyle name="20% - Accent6 3 6 4 2 4" xfId="21981"/>
    <cellStyle name="20% - Accent6 3 6 4 2 5" xfId="21982"/>
    <cellStyle name="20% - Accent6 3 6 4 2 6" xfId="21983"/>
    <cellStyle name="20% - Accent6 3 6 4 2 7" xfId="21984"/>
    <cellStyle name="20% - Accent6 3 6 4 2 8" xfId="21985"/>
    <cellStyle name="20% - Accent6 3 6 4 2 9" xfId="21986"/>
    <cellStyle name="20% - Accent6 3 6 4 3" xfId="21987"/>
    <cellStyle name="20% - Accent6 3 6 4 3 2" xfId="21988"/>
    <cellStyle name="20% - Accent6 3 6 4 3 2 2" xfId="21989"/>
    <cellStyle name="20% - Accent6 3 6 4 3 2 3" xfId="21990"/>
    <cellStyle name="20% - Accent6 3 6 4 3 3" xfId="21991"/>
    <cellStyle name="20% - Accent6 3 6 4 3 3 2" xfId="21992"/>
    <cellStyle name="20% - Accent6 3 6 4 3 4" xfId="21993"/>
    <cellStyle name="20% - Accent6 3 6 4 3 5" xfId="21994"/>
    <cellStyle name="20% - Accent6 3 6 4 3 6" xfId="21995"/>
    <cellStyle name="20% - Accent6 3 6 4 3 7" xfId="21996"/>
    <cellStyle name="20% - Accent6 3 6 4 3 8" xfId="21997"/>
    <cellStyle name="20% - Accent6 3 6 4 3 9" xfId="21998"/>
    <cellStyle name="20% - Accent6 3 6 4 4" xfId="21999"/>
    <cellStyle name="20% - Accent6 3 6 4 4 2" xfId="22000"/>
    <cellStyle name="20% - Accent6 3 6 4 4 2 2" xfId="22001"/>
    <cellStyle name="20% - Accent6 3 6 4 4 2 3" xfId="22002"/>
    <cellStyle name="20% - Accent6 3 6 4 4 3" xfId="22003"/>
    <cellStyle name="20% - Accent6 3 6 4 4 3 2" xfId="22004"/>
    <cellStyle name="20% - Accent6 3 6 4 4 4" xfId="22005"/>
    <cellStyle name="20% - Accent6 3 6 4 4 5" xfId="22006"/>
    <cellStyle name="20% - Accent6 3 6 4 4 6" xfId="22007"/>
    <cellStyle name="20% - Accent6 3 6 4 4 7" xfId="22008"/>
    <cellStyle name="20% - Accent6 3 6 4 4 8" xfId="22009"/>
    <cellStyle name="20% - Accent6 3 6 4 4 9" xfId="22010"/>
    <cellStyle name="20% - Accent6 3 6 4 5" xfId="22011"/>
    <cellStyle name="20% - Accent6 3 6 4 5 2" xfId="22012"/>
    <cellStyle name="20% - Accent6 3 6 4 5 3" xfId="22013"/>
    <cellStyle name="20% - Accent6 3 6 4 6" xfId="22014"/>
    <cellStyle name="20% - Accent6 3 6 4 6 2" xfId="22015"/>
    <cellStyle name="20% - Accent6 3 6 4 7" xfId="22016"/>
    <cellStyle name="20% - Accent6 3 6 4 8" xfId="22017"/>
    <cellStyle name="20% - Accent6 3 6 4 9" xfId="22018"/>
    <cellStyle name="20% - Accent6 3 6 5" xfId="22019"/>
    <cellStyle name="20% - Accent6 3 6 5 2" xfId="22020"/>
    <cellStyle name="20% - Accent6 3 6 5 2 2" xfId="22021"/>
    <cellStyle name="20% - Accent6 3 6 5 2 3" xfId="22022"/>
    <cellStyle name="20% - Accent6 3 6 5 3" xfId="22023"/>
    <cellStyle name="20% - Accent6 3 6 5 3 2" xfId="22024"/>
    <cellStyle name="20% - Accent6 3 6 5 4" xfId="22025"/>
    <cellStyle name="20% - Accent6 3 6 5 5" xfId="22026"/>
    <cellStyle name="20% - Accent6 3 6 5 6" xfId="22027"/>
    <cellStyle name="20% - Accent6 3 6 5 7" xfId="22028"/>
    <cellStyle name="20% - Accent6 3 6 5 8" xfId="22029"/>
    <cellStyle name="20% - Accent6 3 6 5 9" xfId="22030"/>
    <cellStyle name="20% - Accent6 3 6 6" xfId="22031"/>
    <cellStyle name="20% - Accent6 3 6 6 2" xfId="22032"/>
    <cellStyle name="20% - Accent6 3 6 6 2 2" xfId="22033"/>
    <cellStyle name="20% - Accent6 3 6 6 2 3" xfId="22034"/>
    <cellStyle name="20% - Accent6 3 6 6 3" xfId="22035"/>
    <cellStyle name="20% - Accent6 3 6 6 3 2" xfId="22036"/>
    <cellStyle name="20% - Accent6 3 6 6 4" xfId="22037"/>
    <cellStyle name="20% - Accent6 3 6 6 5" xfId="22038"/>
    <cellStyle name="20% - Accent6 3 6 6 6" xfId="22039"/>
    <cellStyle name="20% - Accent6 3 6 6 7" xfId="22040"/>
    <cellStyle name="20% - Accent6 3 6 6 8" xfId="22041"/>
    <cellStyle name="20% - Accent6 3 6 6 9" xfId="22042"/>
    <cellStyle name="20% - Accent6 3 6 7" xfId="22043"/>
    <cellStyle name="20% - Accent6 3 6 7 2" xfId="22044"/>
    <cellStyle name="20% - Accent6 3 6 7 2 2" xfId="22045"/>
    <cellStyle name="20% - Accent6 3 6 7 2 3" xfId="22046"/>
    <cellStyle name="20% - Accent6 3 6 7 3" xfId="22047"/>
    <cellStyle name="20% - Accent6 3 6 7 3 2" xfId="22048"/>
    <cellStyle name="20% - Accent6 3 6 7 4" xfId="22049"/>
    <cellStyle name="20% - Accent6 3 6 7 5" xfId="22050"/>
    <cellStyle name="20% - Accent6 3 6 7 6" xfId="22051"/>
    <cellStyle name="20% - Accent6 3 6 7 7" xfId="22052"/>
    <cellStyle name="20% - Accent6 3 6 7 8" xfId="22053"/>
    <cellStyle name="20% - Accent6 3 6 7 9" xfId="22054"/>
    <cellStyle name="20% - Accent6 3 6 8" xfId="22055"/>
    <cellStyle name="20% - Accent6 3 6 8 2" xfId="22056"/>
    <cellStyle name="20% - Accent6 3 6 8 3" xfId="22057"/>
    <cellStyle name="20% - Accent6 3 6 9" xfId="22058"/>
    <cellStyle name="20% - Accent6 3 6 9 2" xfId="22059"/>
    <cellStyle name="20% - Accent6 3 7" xfId="22060"/>
    <cellStyle name="20% - Accent6 3 7 10" xfId="22061"/>
    <cellStyle name="20% - Accent6 3 7 11" xfId="22062"/>
    <cellStyle name="20% - Accent6 3 7 12" xfId="22063"/>
    <cellStyle name="20% - Accent6 3 7 13" xfId="22064"/>
    <cellStyle name="20% - Accent6 3 7 2" xfId="22065"/>
    <cellStyle name="20% - Accent6 3 7 2 10" xfId="22066"/>
    <cellStyle name="20% - Accent6 3 7 2 11" xfId="22067"/>
    <cellStyle name="20% - Accent6 3 7 2 12" xfId="22068"/>
    <cellStyle name="20% - Accent6 3 7 2 2" xfId="22069"/>
    <cellStyle name="20% - Accent6 3 7 2 2 2" xfId="22070"/>
    <cellStyle name="20% - Accent6 3 7 2 2 2 2" xfId="22071"/>
    <cellStyle name="20% - Accent6 3 7 2 2 2 3" xfId="22072"/>
    <cellStyle name="20% - Accent6 3 7 2 2 3" xfId="22073"/>
    <cellStyle name="20% - Accent6 3 7 2 2 3 2" xfId="22074"/>
    <cellStyle name="20% - Accent6 3 7 2 2 4" xfId="22075"/>
    <cellStyle name="20% - Accent6 3 7 2 2 5" xfId="22076"/>
    <cellStyle name="20% - Accent6 3 7 2 2 6" xfId="22077"/>
    <cellStyle name="20% - Accent6 3 7 2 2 7" xfId="22078"/>
    <cellStyle name="20% - Accent6 3 7 2 2 8" xfId="22079"/>
    <cellStyle name="20% - Accent6 3 7 2 2 9" xfId="22080"/>
    <cellStyle name="20% - Accent6 3 7 2 3" xfId="22081"/>
    <cellStyle name="20% - Accent6 3 7 2 3 2" xfId="22082"/>
    <cellStyle name="20% - Accent6 3 7 2 3 2 2" xfId="22083"/>
    <cellStyle name="20% - Accent6 3 7 2 3 2 3" xfId="22084"/>
    <cellStyle name="20% - Accent6 3 7 2 3 3" xfId="22085"/>
    <cellStyle name="20% - Accent6 3 7 2 3 3 2" xfId="22086"/>
    <cellStyle name="20% - Accent6 3 7 2 3 4" xfId="22087"/>
    <cellStyle name="20% - Accent6 3 7 2 3 5" xfId="22088"/>
    <cellStyle name="20% - Accent6 3 7 2 3 6" xfId="22089"/>
    <cellStyle name="20% - Accent6 3 7 2 3 7" xfId="22090"/>
    <cellStyle name="20% - Accent6 3 7 2 3 8" xfId="22091"/>
    <cellStyle name="20% - Accent6 3 7 2 3 9" xfId="22092"/>
    <cellStyle name="20% - Accent6 3 7 2 4" xfId="22093"/>
    <cellStyle name="20% - Accent6 3 7 2 4 2" xfId="22094"/>
    <cellStyle name="20% - Accent6 3 7 2 4 2 2" xfId="22095"/>
    <cellStyle name="20% - Accent6 3 7 2 4 2 3" xfId="22096"/>
    <cellStyle name="20% - Accent6 3 7 2 4 3" xfId="22097"/>
    <cellStyle name="20% - Accent6 3 7 2 4 3 2" xfId="22098"/>
    <cellStyle name="20% - Accent6 3 7 2 4 4" xfId="22099"/>
    <cellStyle name="20% - Accent6 3 7 2 4 5" xfId="22100"/>
    <cellStyle name="20% - Accent6 3 7 2 4 6" xfId="22101"/>
    <cellStyle name="20% - Accent6 3 7 2 4 7" xfId="22102"/>
    <cellStyle name="20% - Accent6 3 7 2 4 8" xfId="22103"/>
    <cellStyle name="20% - Accent6 3 7 2 4 9" xfId="22104"/>
    <cellStyle name="20% - Accent6 3 7 2 5" xfId="22105"/>
    <cellStyle name="20% - Accent6 3 7 2 5 2" xfId="22106"/>
    <cellStyle name="20% - Accent6 3 7 2 5 3" xfId="22107"/>
    <cellStyle name="20% - Accent6 3 7 2 6" xfId="22108"/>
    <cellStyle name="20% - Accent6 3 7 2 6 2" xfId="22109"/>
    <cellStyle name="20% - Accent6 3 7 2 7" xfId="22110"/>
    <cellStyle name="20% - Accent6 3 7 2 8" xfId="22111"/>
    <cellStyle name="20% - Accent6 3 7 2 9" xfId="22112"/>
    <cellStyle name="20% - Accent6 3 7 3" xfId="22113"/>
    <cellStyle name="20% - Accent6 3 7 3 2" xfId="22114"/>
    <cellStyle name="20% - Accent6 3 7 3 2 2" xfId="22115"/>
    <cellStyle name="20% - Accent6 3 7 3 2 3" xfId="22116"/>
    <cellStyle name="20% - Accent6 3 7 3 3" xfId="22117"/>
    <cellStyle name="20% - Accent6 3 7 3 3 2" xfId="22118"/>
    <cellStyle name="20% - Accent6 3 7 3 4" xfId="22119"/>
    <cellStyle name="20% - Accent6 3 7 3 5" xfId="22120"/>
    <cellStyle name="20% - Accent6 3 7 3 6" xfId="22121"/>
    <cellStyle name="20% - Accent6 3 7 3 7" xfId="22122"/>
    <cellStyle name="20% - Accent6 3 7 3 8" xfId="22123"/>
    <cellStyle name="20% - Accent6 3 7 3 9" xfId="22124"/>
    <cellStyle name="20% - Accent6 3 7 4" xfId="22125"/>
    <cellStyle name="20% - Accent6 3 7 4 2" xfId="22126"/>
    <cellStyle name="20% - Accent6 3 7 4 2 2" xfId="22127"/>
    <cellStyle name="20% - Accent6 3 7 4 2 3" xfId="22128"/>
    <cellStyle name="20% - Accent6 3 7 4 3" xfId="22129"/>
    <cellStyle name="20% - Accent6 3 7 4 3 2" xfId="22130"/>
    <cellStyle name="20% - Accent6 3 7 4 4" xfId="22131"/>
    <cellStyle name="20% - Accent6 3 7 4 5" xfId="22132"/>
    <cellStyle name="20% - Accent6 3 7 4 6" xfId="22133"/>
    <cellStyle name="20% - Accent6 3 7 4 7" xfId="22134"/>
    <cellStyle name="20% - Accent6 3 7 4 8" xfId="22135"/>
    <cellStyle name="20% - Accent6 3 7 4 9" xfId="22136"/>
    <cellStyle name="20% - Accent6 3 7 5" xfId="22137"/>
    <cellStyle name="20% - Accent6 3 7 5 2" xfId="22138"/>
    <cellStyle name="20% - Accent6 3 7 5 2 2" xfId="22139"/>
    <cellStyle name="20% - Accent6 3 7 5 2 3" xfId="22140"/>
    <cellStyle name="20% - Accent6 3 7 5 3" xfId="22141"/>
    <cellStyle name="20% - Accent6 3 7 5 3 2" xfId="22142"/>
    <cellStyle name="20% - Accent6 3 7 5 4" xfId="22143"/>
    <cellStyle name="20% - Accent6 3 7 5 5" xfId="22144"/>
    <cellStyle name="20% - Accent6 3 7 5 6" xfId="22145"/>
    <cellStyle name="20% - Accent6 3 7 5 7" xfId="22146"/>
    <cellStyle name="20% - Accent6 3 7 5 8" xfId="22147"/>
    <cellStyle name="20% - Accent6 3 7 5 9" xfId="22148"/>
    <cellStyle name="20% - Accent6 3 7 6" xfId="22149"/>
    <cellStyle name="20% - Accent6 3 7 6 2" xfId="22150"/>
    <cellStyle name="20% - Accent6 3 7 6 3" xfId="22151"/>
    <cellStyle name="20% - Accent6 3 7 7" xfId="22152"/>
    <cellStyle name="20% - Accent6 3 7 7 2" xfId="22153"/>
    <cellStyle name="20% - Accent6 3 7 8" xfId="22154"/>
    <cellStyle name="20% - Accent6 3 7 9" xfId="22155"/>
    <cellStyle name="20% - Accent6 3 8" xfId="22156"/>
    <cellStyle name="20% - Accent6 3 8 10" xfId="22157"/>
    <cellStyle name="20% - Accent6 3 8 11" xfId="22158"/>
    <cellStyle name="20% - Accent6 3 8 12" xfId="22159"/>
    <cellStyle name="20% - Accent6 3 8 13" xfId="22160"/>
    <cellStyle name="20% - Accent6 3 8 2" xfId="22161"/>
    <cellStyle name="20% - Accent6 3 8 2 10" xfId="22162"/>
    <cellStyle name="20% - Accent6 3 8 2 11" xfId="22163"/>
    <cellStyle name="20% - Accent6 3 8 2 12" xfId="22164"/>
    <cellStyle name="20% - Accent6 3 8 2 2" xfId="22165"/>
    <cellStyle name="20% - Accent6 3 8 2 2 2" xfId="22166"/>
    <cellStyle name="20% - Accent6 3 8 2 2 2 2" xfId="22167"/>
    <cellStyle name="20% - Accent6 3 8 2 2 2 3" xfId="22168"/>
    <cellStyle name="20% - Accent6 3 8 2 2 3" xfId="22169"/>
    <cellStyle name="20% - Accent6 3 8 2 2 3 2" xfId="22170"/>
    <cellStyle name="20% - Accent6 3 8 2 2 4" xfId="22171"/>
    <cellStyle name="20% - Accent6 3 8 2 2 5" xfId="22172"/>
    <cellStyle name="20% - Accent6 3 8 2 2 6" xfId="22173"/>
    <cellStyle name="20% - Accent6 3 8 2 2 7" xfId="22174"/>
    <cellStyle name="20% - Accent6 3 8 2 2 8" xfId="22175"/>
    <cellStyle name="20% - Accent6 3 8 2 2 9" xfId="22176"/>
    <cellStyle name="20% - Accent6 3 8 2 3" xfId="22177"/>
    <cellStyle name="20% - Accent6 3 8 2 3 2" xfId="22178"/>
    <cellStyle name="20% - Accent6 3 8 2 3 2 2" xfId="22179"/>
    <cellStyle name="20% - Accent6 3 8 2 3 2 3" xfId="22180"/>
    <cellStyle name="20% - Accent6 3 8 2 3 3" xfId="22181"/>
    <cellStyle name="20% - Accent6 3 8 2 3 3 2" xfId="22182"/>
    <cellStyle name="20% - Accent6 3 8 2 3 4" xfId="22183"/>
    <cellStyle name="20% - Accent6 3 8 2 3 5" xfId="22184"/>
    <cellStyle name="20% - Accent6 3 8 2 3 6" xfId="22185"/>
    <cellStyle name="20% - Accent6 3 8 2 3 7" xfId="22186"/>
    <cellStyle name="20% - Accent6 3 8 2 3 8" xfId="22187"/>
    <cellStyle name="20% - Accent6 3 8 2 3 9" xfId="22188"/>
    <cellStyle name="20% - Accent6 3 8 2 4" xfId="22189"/>
    <cellStyle name="20% - Accent6 3 8 2 4 2" xfId="22190"/>
    <cellStyle name="20% - Accent6 3 8 2 4 2 2" xfId="22191"/>
    <cellStyle name="20% - Accent6 3 8 2 4 2 3" xfId="22192"/>
    <cellStyle name="20% - Accent6 3 8 2 4 3" xfId="22193"/>
    <cellStyle name="20% - Accent6 3 8 2 4 3 2" xfId="22194"/>
    <cellStyle name="20% - Accent6 3 8 2 4 4" xfId="22195"/>
    <cellStyle name="20% - Accent6 3 8 2 4 5" xfId="22196"/>
    <cellStyle name="20% - Accent6 3 8 2 4 6" xfId="22197"/>
    <cellStyle name="20% - Accent6 3 8 2 4 7" xfId="22198"/>
    <cellStyle name="20% - Accent6 3 8 2 4 8" xfId="22199"/>
    <cellStyle name="20% - Accent6 3 8 2 4 9" xfId="22200"/>
    <cellStyle name="20% - Accent6 3 8 2 5" xfId="22201"/>
    <cellStyle name="20% - Accent6 3 8 2 5 2" xfId="22202"/>
    <cellStyle name="20% - Accent6 3 8 2 5 3" xfId="22203"/>
    <cellStyle name="20% - Accent6 3 8 2 6" xfId="22204"/>
    <cellStyle name="20% - Accent6 3 8 2 6 2" xfId="22205"/>
    <cellStyle name="20% - Accent6 3 8 2 7" xfId="22206"/>
    <cellStyle name="20% - Accent6 3 8 2 8" xfId="22207"/>
    <cellStyle name="20% - Accent6 3 8 2 9" xfId="22208"/>
    <cellStyle name="20% - Accent6 3 8 3" xfId="22209"/>
    <cellStyle name="20% - Accent6 3 8 3 2" xfId="22210"/>
    <cellStyle name="20% - Accent6 3 8 3 2 2" xfId="22211"/>
    <cellStyle name="20% - Accent6 3 8 3 2 3" xfId="22212"/>
    <cellStyle name="20% - Accent6 3 8 3 3" xfId="22213"/>
    <cellStyle name="20% - Accent6 3 8 3 3 2" xfId="22214"/>
    <cellStyle name="20% - Accent6 3 8 3 4" xfId="22215"/>
    <cellStyle name="20% - Accent6 3 8 3 5" xfId="22216"/>
    <cellStyle name="20% - Accent6 3 8 3 6" xfId="22217"/>
    <cellStyle name="20% - Accent6 3 8 3 7" xfId="22218"/>
    <cellStyle name="20% - Accent6 3 8 3 8" xfId="22219"/>
    <cellStyle name="20% - Accent6 3 8 3 9" xfId="22220"/>
    <cellStyle name="20% - Accent6 3 8 4" xfId="22221"/>
    <cellStyle name="20% - Accent6 3 8 4 2" xfId="22222"/>
    <cellStyle name="20% - Accent6 3 8 4 2 2" xfId="22223"/>
    <cellStyle name="20% - Accent6 3 8 4 2 3" xfId="22224"/>
    <cellStyle name="20% - Accent6 3 8 4 3" xfId="22225"/>
    <cellStyle name="20% - Accent6 3 8 4 3 2" xfId="22226"/>
    <cellStyle name="20% - Accent6 3 8 4 4" xfId="22227"/>
    <cellStyle name="20% - Accent6 3 8 4 5" xfId="22228"/>
    <cellStyle name="20% - Accent6 3 8 4 6" xfId="22229"/>
    <cellStyle name="20% - Accent6 3 8 4 7" xfId="22230"/>
    <cellStyle name="20% - Accent6 3 8 4 8" xfId="22231"/>
    <cellStyle name="20% - Accent6 3 8 4 9" xfId="22232"/>
    <cellStyle name="20% - Accent6 3 8 5" xfId="22233"/>
    <cellStyle name="20% - Accent6 3 8 5 2" xfId="22234"/>
    <cellStyle name="20% - Accent6 3 8 5 2 2" xfId="22235"/>
    <cellStyle name="20% - Accent6 3 8 5 2 3" xfId="22236"/>
    <cellStyle name="20% - Accent6 3 8 5 3" xfId="22237"/>
    <cellStyle name="20% - Accent6 3 8 5 3 2" xfId="22238"/>
    <cellStyle name="20% - Accent6 3 8 5 4" xfId="22239"/>
    <cellStyle name="20% - Accent6 3 8 5 5" xfId="22240"/>
    <cellStyle name="20% - Accent6 3 8 5 6" xfId="22241"/>
    <cellStyle name="20% - Accent6 3 8 5 7" xfId="22242"/>
    <cellStyle name="20% - Accent6 3 8 5 8" xfId="22243"/>
    <cellStyle name="20% - Accent6 3 8 5 9" xfId="22244"/>
    <cellStyle name="20% - Accent6 3 8 6" xfId="22245"/>
    <cellStyle name="20% - Accent6 3 8 6 2" xfId="22246"/>
    <cellStyle name="20% - Accent6 3 8 6 3" xfId="22247"/>
    <cellStyle name="20% - Accent6 3 8 7" xfId="22248"/>
    <cellStyle name="20% - Accent6 3 8 7 2" xfId="22249"/>
    <cellStyle name="20% - Accent6 3 8 8" xfId="22250"/>
    <cellStyle name="20% - Accent6 3 8 9" xfId="22251"/>
    <cellStyle name="20% - Accent6 3 9" xfId="22252"/>
    <cellStyle name="20% - Accent6 3 9 10" xfId="22253"/>
    <cellStyle name="20% - Accent6 3 9 11" xfId="22254"/>
    <cellStyle name="20% - Accent6 3 9 12" xfId="22255"/>
    <cellStyle name="20% - Accent6 3 9 2" xfId="22256"/>
    <cellStyle name="20% - Accent6 3 9 2 2" xfId="22257"/>
    <cellStyle name="20% - Accent6 3 9 2 2 2" xfId="22258"/>
    <cellStyle name="20% - Accent6 3 9 2 2 3" xfId="22259"/>
    <cellStyle name="20% - Accent6 3 9 2 3" xfId="22260"/>
    <cellStyle name="20% - Accent6 3 9 2 3 2" xfId="22261"/>
    <cellStyle name="20% - Accent6 3 9 2 4" xfId="22262"/>
    <cellStyle name="20% - Accent6 3 9 2 5" xfId="22263"/>
    <cellStyle name="20% - Accent6 3 9 2 6" xfId="22264"/>
    <cellStyle name="20% - Accent6 3 9 2 7" xfId="22265"/>
    <cellStyle name="20% - Accent6 3 9 2 8" xfId="22266"/>
    <cellStyle name="20% - Accent6 3 9 2 9" xfId="22267"/>
    <cellStyle name="20% - Accent6 3 9 3" xfId="22268"/>
    <cellStyle name="20% - Accent6 3 9 3 2" xfId="22269"/>
    <cellStyle name="20% - Accent6 3 9 3 2 2" xfId="22270"/>
    <cellStyle name="20% - Accent6 3 9 3 2 3" xfId="22271"/>
    <cellStyle name="20% - Accent6 3 9 3 3" xfId="22272"/>
    <cellStyle name="20% - Accent6 3 9 3 3 2" xfId="22273"/>
    <cellStyle name="20% - Accent6 3 9 3 4" xfId="22274"/>
    <cellStyle name="20% - Accent6 3 9 3 5" xfId="22275"/>
    <cellStyle name="20% - Accent6 3 9 3 6" xfId="22276"/>
    <cellStyle name="20% - Accent6 3 9 3 7" xfId="22277"/>
    <cellStyle name="20% - Accent6 3 9 3 8" xfId="22278"/>
    <cellStyle name="20% - Accent6 3 9 3 9" xfId="22279"/>
    <cellStyle name="20% - Accent6 3 9 4" xfId="22280"/>
    <cellStyle name="20% - Accent6 3 9 4 2" xfId="22281"/>
    <cellStyle name="20% - Accent6 3 9 4 2 2" xfId="22282"/>
    <cellStyle name="20% - Accent6 3 9 4 2 3" xfId="22283"/>
    <cellStyle name="20% - Accent6 3 9 4 3" xfId="22284"/>
    <cellStyle name="20% - Accent6 3 9 4 3 2" xfId="22285"/>
    <cellStyle name="20% - Accent6 3 9 4 4" xfId="22286"/>
    <cellStyle name="20% - Accent6 3 9 4 5" xfId="22287"/>
    <cellStyle name="20% - Accent6 3 9 4 6" xfId="22288"/>
    <cellStyle name="20% - Accent6 3 9 4 7" xfId="22289"/>
    <cellStyle name="20% - Accent6 3 9 4 8" xfId="22290"/>
    <cellStyle name="20% - Accent6 3 9 4 9" xfId="22291"/>
    <cellStyle name="20% - Accent6 3 9 5" xfId="22292"/>
    <cellStyle name="20% - Accent6 3 9 5 2" xfId="22293"/>
    <cellStyle name="20% - Accent6 3 9 5 3" xfId="22294"/>
    <cellStyle name="20% - Accent6 3 9 6" xfId="22295"/>
    <cellStyle name="20% - Accent6 3 9 6 2" xfId="22296"/>
    <cellStyle name="20% - Accent6 3 9 7" xfId="22297"/>
    <cellStyle name="20% - Accent6 3 9 8" xfId="22298"/>
    <cellStyle name="20% - Accent6 3 9 9" xfId="22299"/>
    <cellStyle name="20% - Accent6 4" xfId="22300"/>
    <cellStyle name="20% - Accent6 4 2" xfId="22301"/>
    <cellStyle name="20% - Accent6 4 3" xfId="58934"/>
    <cellStyle name="20% - Accent6 4 4" xfId="58935"/>
    <cellStyle name="20% - Accent6 5" xfId="51"/>
    <cellStyle name="20% - Accent6 5 2" xfId="22302"/>
    <cellStyle name="20% - Accent6 5 3" xfId="58936"/>
    <cellStyle name="20% - Accent6 5 4" xfId="58937"/>
    <cellStyle name="20% - Accent6 6" xfId="22303"/>
    <cellStyle name="20% - Accent6 6 2" xfId="22304"/>
    <cellStyle name="20% - Accent6 6 3" xfId="58938"/>
    <cellStyle name="20% - Accent6 6 4" xfId="58939"/>
    <cellStyle name="20% - Accent6 7" xfId="22305"/>
    <cellStyle name="20% - Accent6 7 2" xfId="22306"/>
    <cellStyle name="20% - Accent6 7 3" xfId="22307"/>
    <cellStyle name="20% - Accent6 7 4" xfId="58940"/>
    <cellStyle name="20% - Accent6 8" xfId="22308"/>
    <cellStyle name="20% - Accent6 8 2" xfId="58941"/>
    <cellStyle name="20% - Accent6 8 3" xfId="58942"/>
    <cellStyle name="20% - Accent6 9" xfId="22309"/>
    <cellStyle name="20% - Accent6 9 2" xfId="58943"/>
    <cellStyle name="20% - Accent6 9 3" xfId="58944"/>
    <cellStyle name="40% - Accent1 10" xfId="22310"/>
    <cellStyle name="40% - Accent1 11" xfId="22311"/>
    <cellStyle name="40% - Accent1 12" xfId="22312"/>
    <cellStyle name="40% - Accent1 2" xfId="22313"/>
    <cellStyle name="40% - Accent1 2 10" xfId="22314"/>
    <cellStyle name="40% - Accent1 2 10 2" xfId="22315"/>
    <cellStyle name="40% - Accent1 2 10 2 2" xfId="22316"/>
    <cellStyle name="40% - Accent1 2 10 2 3" xfId="22317"/>
    <cellStyle name="40% - Accent1 2 10 3" xfId="22318"/>
    <cellStyle name="40% - Accent1 2 10 3 2" xfId="22319"/>
    <cellStyle name="40% - Accent1 2 10 4" xfId="22320"/>
    <cellStyle name="40% - Accent1 2 10 5" xfId="22321"/>
    <cellStyle name="40% - Accent1 2 10 6" xfId="22322"/>
    <cellStyle name="40% - Accent1 2 10 7" xfId="22323"/>
    <cellStyle name="40% - Accent1 2 10 8" xfId="22324"/>
    <cellStyle name="40% - Accent1 2 10 9" xfId="22325"/>
    <cellStyle name="40% - Accent1 2 11" xfId="22326"/>
    <cellStyle name="40% - Accent1 2 11 2" xfId="22327"/>
    <cellStyle name="40% - Accent1 2 11 2 2" xfId="22328"/>
    <cellStyle name="40% - Accent1 2 11 2 3" xfId="22329"/>
    <cellStyle name="40% - Accent1 2 11 3" xfId="22330"/>
    <cellStyle name="40% - Accent1 2 11 3 2" xfId="22331"/>
    <cellStyle name="40% - Accent1 2 11 4" xfId="22332"/>
    <cellStyle name="40% - Accent1 2 11 5" xfId="22333"/>
    <cellStyle name="40% - Accent1 2 11 6" xfId="22334"/>
    <cellStyle name="40% - Accent1 2 11 7" xfId="22335"/>
    <cellStyle name="40% - Accent1 2 11 8" xfId="22336"/>
    <cellStyle name="40% - Accent1 2 11 9" xfId="22337"/>
    <cellStyle name="40% - Accent1 2 12" xfId="22338"/>
    <cellStyle name="40% - Accent1 2 12 2" xfId="22339"/>
    <cellStyle name="40% - Accent1 2 12 2 2" xfId="22340"/>
    <cellStyle name="40% - Accent1 2 12 2 3" xfId="22341"/>
    <cellStyle name="40% - Accent1 2 12 3" xfId="22342"/>
    <cellStyle name="40% - Accent1 2 12 3 2" xfId="22343"/>
    <cellStyle name="40% - Accent1 2 12 4" xfId="22344"/>
    <cellStyle name="40% - Accent1 2 12 5" xfId="22345"/>
    <cellStyle name="40% - Accent1 2 12 6" xfId="22346"/>
    <cellStyle name="40% - Accent1 2 12 7" xfId="22347"/>
    <cellStyle name="40% - Accent1 2 12 8" xfId="22348"/>
    <cellStyle name="40% - Accent1 2 12 9" xfId="22349"/>
    <cellStyle name="40% - Accent1 2 13" xfId="22350"/>
    <cellStyle name="40% - Accent1 2 13 2" xfId="22351"/>
    <cellStyle name="40% - Accent1 2 14" xfId="22352"/>
    <cellStyle name="40% - Accent1 2 15" xfId="22353"/>
    <cellStyle name="40% - Accent1 2 16" xfId="22354"/>
    <cellStyle name="40% - Accent1 2 17" xfId="22355"/>
    <cellStyle name="40% - Accent1 2 18" xfId="22356"/>
    <cellStyle name="40% - Accent1 2 2" xfId="22357"/>
    <cellStyle name="40% - Accent1 2 2 10" xfId="22358"/>
    <cellStyle name="40% - Accent1 2 2 11" xfId="22359"/>
    <cellStyle name="40% - Accent1 2 2 12" xfId="22360"/>
    <cellStyle name="40% - Accent1 2 2 13" xfId="22361"/>
    <cellStyle name="40% - Accent1 2 2 14" xfId="22362"/>
    <cellStyle name="40% - Accent1 2 2 15" xfId="22363"/>
    <cellStyle name="40% - Accent1 2 2 2" xfId="22364"/>
    <cellStyle name="40% - Accent1 2 2 2 10" xfId="22365"/>
    <cellStyle name="40% - Accent1 2 2 2 11" xfId="22366"/>
    <cellStyle name="40% - Accent1 2 2 2 12" xfId="22367"/>
    <cellStyle name="40% - Accent1 2 2 2 13" xfId="22368"/>
    <cellStyle name="40% - Accent1 2 2 2 2" xfId="22369"/>
    <cellStyle name="40% - Accent1 2 2 2 2 10" xfId="22370"/>
    <cellStyle name="40% - Accent1 2 2 2 2 11" xfId="22371"/>
    <cellStyle name="40% - Accent1 2 2 2 2 12" xfId="22372"/>
    <cellStyle name="40% - Accent1 2 2 2 2 2" xfId="22373"/>
    <cellStyle name="40% - Accent1 2 2 2 2 2 2" xfId="22374"/>
    <cellStyle name="40% - Accent1 2 2 2 2 2 2 2" xfId="22375"/>
    <cellStyle name="40% - Accent1 2 2 2 2 2 2 3" xfId="22376"/>
    <cellStyle name="40% - Accent1 2 2 2 2 2 3" xfId="22377"/>
    <cellStyle name="40% - Accent1 2 2 2 2 2 3 2" xfId="22378"/>
    <cellStyle name="40% - Accent1 2 2 2 2 2 4" xfId="22379"/>
    <cellStyle name="40% - Accent1 2 2 2 2 2 5" xfId="22380"/>
    <cellStyle name="40% - Accent1 2 2 2 2 2 6" xfId="22381"/>
    <cellStyle name="40% - Accent1 2 2 2 2 2 7" xfId="22382"/>
    <cellStyle name="40% - Accent1 2 2 2 2 2 8" xfId="22383"/>
    <cellStyle name="40% - Accent1 2 2 2 2 2 9" xfId="22384"/>
    <cellStyle name="40% - Accent1 2 2 2 2 3" xfId="22385"/>
    <cellStyle name="40% - Accent1 2 2 2 2 3 2" xfId="22386"/>
    <cellStyle name="40% - Accent1 2 2 2 2 3 2 2" xfId="22387"/>
    <cellStyle name="40% - Accent1 2 2 2 2 3 2 3" xfId="22388"/>
    <cellStyle name="40% - Accent1 2 2 2 2 3 3" xfId="22389"/>
    <cellStyle name="40% - Accent1 2 2 2 2 3 3 2" xfId="22390"/>
    <cellStyle name="40% - Accent1 2 2 2 2 3 4" xfId="22391"/>
    <cellStyle name="40% - Accent1 2 2 2 2 3 5" xfId="22392"/>
    <cellStyle name="40% - Accent1 2 2 2 2 3 6" xfId="22393"/>
    <cellStyle name="40% - Accent1 2 2 2 2 3 7" xfId="22394"/>
    <cellStyle name="40% - Accent1 2 2 2 2 3 8" xfId="22395"/>
    <cellStyle name="40% - Accent1 2 2 2 2 3 9" xfId="22396"/>
    <cellStyle name="40% - Accent1 2 2 2 2 4" xfId="22397"/>
    <cellStyle name="40% - Accent1 2 2 2 2 4 2" xfId="22398"/>
    <cellStyle name="40% - Accent1 2 2 2 2 4 2 2" xfId="22399"/>
    <cellStyle name="40% - Accent1 2 2 2 2 4 2 3" xfId="22400"/>
    <cellStyle name="40% - Accent1 2 2 2 2 4 3" xfId="22401"/>
    <cellStyle name="40% - Accent1 2 2 2 2 4 3 2" xfId="22402"/>
    <cellStyle name="40% - Accent1 2 2 2 2 4 4" xfId="22403"/>
    <cellStyle name="40% - Accent1 2 2 2 2 4 5" xfId="22404"/>
    <cellStyle name="40% - Accent1 2 2 2 2 4 6" xfId="22405"/>
    <cellStyle name="40% - Accent1 2 2 2 2 4 7" xfId="22406"/>
    <cellStyle name="40% - Accent1 2 2 2 2 4 8" xfId="22407"/>
    <cellStyle name="40% - Accent1 2 2 2 2 4 9" xfId="22408"/>
    <cellStyle name="40% - Accent1 2 2 2 2 5" xfId="22409"/>
    <cellStyle name="40% - Accent1 2 2 2 2 5 2" xfId="22410"/>
    <cellStyle name="40% - Accent1 2 2 2 2 5 3" xfId="22411"/>
    <cellStyle name="40% - Accent1 2 2 2 2 6" xfId="22412"/>
    <cellStyle name="40% - Accent1 2 2 2 2 6 2" xfId="22413"/>
    <cellStyle name="40% - Accent1 2 2 2 2 7" xfId="22414"/>
    <cellStyle name="40% - Accent1 2 2 2 2 8" xfId="22415"/>
    <cellStyle name="40% - Accent1 2 2 2 2 9" xfId="22416"/>
    <cellStyle name="40% - Accent1 2 2 2 3" xfId="22417"/>
    <cellStyle name="40% - Accent1 2 2 2 3 2" xfId="22418"/>
    <cellStyle name="40% - Accent1 2 2 2 3 2 2" xfId="22419"/>
    <cellStyle name="40% - Accent1 2 2 2 3 2 3" xfId="22420"/>
    <cellStyle name="40% - Accent1 2 2 2 3 3" xfId="22421"/>
    <cellStyle name="40% - Accent1 2 2 2 3 3 2" xfId="22422"/>
    <cellStyle name="40% - Accent1 2 2 2 3 4" xfId="22423"/>
    <cellStyle name="40% - Accent1 2 2 2 3 5" xfId="22424"/>
    <cellStyle name="40% - Accent1 2 2 2 3 6" xfId="22425"/>
    <cellStyle name="40% - Accent1 2 2 2 3 7" xfId="22426"/>
    <cellStyle name="40% - Accent1 2 2 2 3 8" xfId="22427"/>
    <cellStyle name="40% - Accent1 2 2 2 3 9" xfId="22428"/>
    <cellStyle name="40% - Accent1 2 2 2 4" xfId="22429"/>
    <cellStyle name="40% - Accent1 2 2 2 4 2" xfId="22430"/>
    <cellStyle name="40% - Accent1 2 2 2 4 2 2" xfId="22431"/>
    <cellStyle name="40% - Accent1 2 2 2 4 2 3" xfId="22432"/>
    <cellStyle name="40% - Accent1 2 2 2 4 3" xfId="22433"/>
    <cellStyle name="40% - Accent1 2 2 2 4 3 2" xfId="22434"/>
    <cellStyle name="40% - Accent1 2 2 2 4 4" xfId="22435"/>
    <cellStyle name="40% - Accent1 2 2 2 4 5" xfId="22436"/>
    <cellStyle name="40% - Accent1 2 2 2 4 6" xfId="22437"/>
    <cellStyle name="40% - Accent1 2 2 2 4 7" xfId="22438"/>
    <cellStyle name="40% - Accent1 2 2 2 4 8" xfId="22439"/>
    <cellStyle name="40% - Accent1 2 2 2 4 9" xfId="22440"/>
    <cellStyle name="40% - Accent1 2 2 2 5" xfId="22441"/>
    <cellStyle name="40% - Accent1 2 2 2 5 2" xfId="22442"/>
    <cellStyle name="40% - Accent1 2 2 2 5 2 2" xfId="22443"/>
    <cellStyle name="40% - Accent1 2 2 2 5 2 3" xfId="22444"/>
    <cellStyle name="40% - Accent1 2 2 2 5 3" xfId="22445"/>
    <cellStyle name="40% - Accent1 2 2 2 5 3 2" xfId="22446"/>
    <cellStyle name="40% - Accent1 2 2 2 5 4" xfId="22447"/>
    <cellStyle name="40% - Accent1 2 2 2 5 5" xfId="22448"/>
    <cellStyle name="40% - Accent1 2 2 2 5 6" xfId="22449"/>
    <cellStyle name="40% - Accent1 2 2 2 5 7" xfId="22450"/>
    <cellStyle name="40% - Accent1 2 2 2 5 8" xfId="22451"/>
    <cellStyle name="40% - Accent1 2 2 2 5 9" xfId="22452"/>
    <cellStyle name="40% - Accent1 2 2 2 6" xfId="22453"/>
    <cellStyle name="40% - Accent1 2 2 2 6 2" xfId="22454"/>
    <cellStyle name="40% - Accent1 2 2 2 6 3" xfId="22455"/>
    <cellStyle name="40% - Accent1 2 2 2 7" xfId="22456"/>
    <cellStyle name="40% - Accent1 2 2 2 7 2" xfId="22457"/>
    <cellStyle name="40% - Accent1 2 2 2 8" xfId="22458"/>
    <cellStyle name="40% - Accent1 2 2 2 9" xfId="22459"/>
    <cellStyle name="40% - Accent1 2 2 3" xfId="22460"/>
    <cellStyle name="40% - Accent1 2 2 3 10" xfId="22461"/>
    <cellStyle name="40% - Accent1 2 2 3 11" xfId="22462"/>
    <cellStyle name="40% - Accent1 2 2 3 12" xfId="22463"/>
    <cellStyle name="40% - Accent1 2 2 3 13" xfId="22464"/>
    <cellStyle name="40% - Accent1 2 2 3 2" xfId="22465"/>
    <cellStyle name="40% - Accent1 2 2 3 2 10" xfId="22466"/>
    <cellStyle name="40% - Accent1 2 2 3 2 11" xfId="22467"/>
    <cellStyle name="40% - Accent1 2 2 3 2 12" xfId="22468"/>
    <cellStyle name="40% - Accent1 2 2 3 2 2" xfId="22469"/>
    <cellStyle name="40% - Accent1 2 2 3 2 2 2" xfId="22470"/>
    <cellStyle name="40% - Accent1 2 2 3 2 2 2 2" xfId="22471"/>
    <cellStyle name="40% - Accent1 2 2 3 2 2 2 3" xfId="22472"/>
    <cellStyle name="40% - Accent1 2 2 3 2 2 3" xfId="22473"/>
    <cellStyle name="40% - Accent1 2 2 3 2 2 3 2" xfId="22474"/>
    <cellStyle name="40% - Accent1 2 2 3 2 2 4" xfId="22475"/>
    <cellStyle name="40% - Accent1 2 2 3 2 2 5" xfId="22476"/>
    <cellStyle name="40% - Accent1 2 2 3 2 2 6" xfId="22477"/>
    <cellStyle name="40% - Accent1 2 2 3 2 2 7" xfId="22478"/>
    <cellStyle name="40% - Accent1 2 2 3 2 2 8" xfId="22479"/>
    <cellStyle name="40% - Accent1 2 2 3 2 2 9" xfId="22480"/>
    <cellStyle name="40% - Accent1 2 2 3 2 3" xfId="22481"/>
    <cellStyle name="40% - Accent1 2 2 3 2 3 2" xfId="22482"/>
    <cellStyle name="40% - Accent1 2 2 3 2 3 2 2" xfId="22483"/>
    <cellStyle name="40% - Accent1 2 2 3 2 3 2 3" xfId="22484"/>
    <cellStyle name="40% - Accent1 2 2 3 2 3 3" xfId="22485"/>
    <cellStyle name="40% - Accent1 2 2 3 2 3 3 2" xfId="22486"/>
    <cellStyle name="40% - Accent1 2 2 3 2 3 4" xfId="22487"/>
    <cellStyle name="40% - Accent1 2 2 3 2 3 5" xfId="22488"/>
    <cellStyle name="40% - Accent1 2 2 3 2 3 6" xfId="22489"/>
    <cellStyle name="40% - Accent1 2 2 3 2 3 7" xfId="22490"/>
    <cellStyle name="40% - Accent1 2 2 3 2 3 8" xfId="22491"/>
    <cellStyle name="40% - Accent1 2 2 3 2 3 9" xfId="22492"/>
    <cellStyle name="40% - Accent1 2 2 3 2 4" xfId="22493"/>
    <cellStyle name="40% - Accent1 2 2 3 2 4 2" xfId="22494"/>
    <cellStyle name="40% - Accent1 2 2 3 2 4 2 2" xfId="22495"/>
    <cellStyle name="40% - Accent1 2 2 3 2 4 2 3" xfId="22496"/>
    <cellStyle name="40% - Accent1 2 2 3 2 4 3" xfId="22497"/>
    <cellStyle name="40% - Accent1 2 2 3 2 4 3 2" xfId="22498"/>
    <cellStyle name="40% - Accent1 2 2 3 2 4 4" xfId="22499"/>
    <cellStyle name="40% - Accent1 2 2 3 2 4 5" xfId="22500"/>
    <cellStyle name="40% - Accent1 2 2 3 2 4 6" xfId="22501"/>
    <cellStyle name="40% - Accent1 2 2 3 2 4 7" xfId="22502"/>
    <cellStyle name="40% - Accent1 2 2 3 2 4 8" xfId="22503"/>
    <cellStyle name="40% - Accent1 2 2 3 2 4 9" xfId="22504"/>
    <cellStyle name="40% - Accent1 2 2 3 2 5" xfId="22505"/>
    <cellStyle name="40% - Accent1 2 2 3 2 5 2" xfId="22506"/>
    <cellStyle name="40% - Accent1 2 2 3 2 5 3" xfId="22507"/>
    <cellStyle name="40% - Accent1 2 2 3 2 6" xfId="22508"/>
    <cellStyle name="40% - Accent1 2 2 3 2 6 2" xfId="22509"/>
    <cellStyle name="40% - Accent1 2 2 3 2 7" xfId="22510"/>
    <cellStyle name="40% - Accent1 2 2 3 2 8" xfId="22511"/>
    <cellStyle name="40% - Accent1 2 2 3 2 9" xfId="22512"/>
    <cellStyle name="40% - Accent1 2 2 3 3" xfId="22513"/>
    <cellStyle name="40% - Accent1 2 2 3 3 2" xfId="22514"/>
    <cellStyle name="40% - Accent1 2 2 3 3 2 2" xfId="22515"/>
    <cellStyle name="40% - Accent1 2 2 3 3 2 3" xfId="22516"/>
    <cellStyle name="40% - Accent1 2 2 3 3 3" xfId="22517"/>
    <cellStyle name="40% - Accent1 2 2 3 3 3 2" xfId="22518"/>
    <cellStyle name="40% - Accent1 2 2 3 3 4" xfId="22519"/>
    <cellStyle name="40% - Accent1 2 2 3 3 5" xfId="22520"/>
    <cellStyle name="40% - Accent1 2 2 3 3 6" xfId="22521"/>
    <cellStyle name="40% - Accent1 2 2 3 3 7" xfId="22522"/>
    <cellStyle name="40% - Accent1 2 2 3 3 8" xfId="22523"/>
    <cellStyle name="40% - Accent1 2 2 3 3 9" xfId="22524"/>
    <cellStyle name="40% - Accent1 2 2 3 4" xfId="22525"/>
    <cellStyle name="40% - Accent1 2 2 3 4 2" xfId="22526"/>
    <cellStyle name="40% - Accent1 2 2 3 4 2 2" xfId="22527"/>
    <cellStyle name="40% - Accent1 2 2 3 4 2 3" xfId="22528"/>
    <cellStyle name="40% - Accent1 2 2 3 4 3" xfId="22529"/>
    <cellStyle name="40% - Accent1 2 2 3 4 3 2" xfId="22530"/>
    <cellStyle name="40% - Accent1 2 2 3 4 4" xfId="22531"/>
    <cellStyle name="40% - Accent1 2 2 3 4 5" xfId="22532"/>
    <cellStyle name="40% - Accent1 2 2 3 4 6" xfId="22533"/>
    <cellStyle name="40% - Accent1 2 2 3 4 7" xfId="22534"/>
    <cellStyle name="40% - Accent1 2 2 3 4 8" xfId="22535"/>
    <cellStyle name="40% - Accent1 2 2 3 4 9" xfId="22536"/>
    <cellStyle name="40% - Accent1 2 2 3 5" xfId="22537"/>
    <cellStyle name="40% - Accent1 2 2 3 5 2" xfId="22538"/>
    <cellStyle name="40% - Accent1 2 2 3 5 2 2" xfId="22539"/>
    <cellStyle name="40% - Accent1 2 2 3 5 2 3" xfId="22540"/>
    <cellStyle name="40% - Accent1 2 2 3 5 3" xfId="22541"/>
    <cellStyle name="40% - Accent1 2 2 3 5 3 2" xfId="22542"/>
    <cellStyle name="40% - Accent1 2 2 3 5 4" xfId="22543"/>
    <cellStyle name="40% - Accent1 2 2 3 5 5" xfId="22544"/>
    <cellStyle name="40% - Accent1 2 2 3 5 6" xfId="22545"/>
    <cellStyle name="40% - Accent1 2 2 3 5 7" xfId="22546"/>
    <cellStyle name="40% - Accent1 2 2 3 5 8" xfId="22547"/>
    <cellStyle name="40% - Accent1 2 2 3 5 9" xfId="22548"/>
    <cellStyle name="40% - Accent1 2 2 3 6" xfId="22549"/>
    <cellStyle name="40% - Accent1 2 2 3 6 2" xfId="22550"/>
    <cellStyle name="40% - Accent1 2 2 3 6 3" xfId="22551"/>
    <cellStyle name="40% - Accent1 2 2 3 7" xfId="22552"/>
    <cellStyle name="40% - Accent1 2 2 3 7 2" xfId="22553"/>
    <cellStyle name="40% - Accent1 2 2 3 8" xfId="22554"/>
    <cellStyle name="40% - Accent1 2 2 3 9" xfId="22555"/>
    <cellStyle name="40% - Accent1 2 2 4" xfId="22556"/>
    <cellStyle name="40% - Accent1 2 2 4 10" xfId="22557"/>
    <cellStyle name="40% - Accent1 2 2 4 11" xfId="22558"/>
    <cellStyle name="40% - Accent1 2 2 4 12" xfId="22559"/>
    <cellStyle name="40% - Accent1 2 2 4 2" xfId="22560"/>
    <cellStyle name="40% - Accent1 2 2 4 2 2" xfId="22561"/>
    <cellStyle name="40% - Accent1 2 2 4 2 2 2" xfId="22562"/>
    <cellStyle name="40% - Accent1 2 2 4 2 2 3" xfId="22563"/>
    <cellStyle name="40% - Accent1 2 2 4 2 3" xfId="22564"/>
    <cellStyle name="40% - Accent1 2 2 4 2 3 2" xfId="22565"/>
    <cellStyle name="40% - Accent1 2 2 4 2 4" xfId="22566"/>
    <cellStyle name="40% - Accent1 2 2 4 2 5" xfId="22567"/>
    <cellStyle name="40% - Accent1 2 2 4 2 6" xfId="22568"/>
    <cellStyle name="40% - Accent1 2 2 4 2 7" xfId="22569"/>
    <cellStyle name="40% - Accent1 2 2 4 2 8" xfId="22570"/>
    <cellStyle name="40% - Accent1 2 2 4 2 9" xfId="22571"/>
    <cellStyle name="40% - Accent1 2 2 4 3" xfId="22572"/>
    <cellStyle name="40% - Accent1 2 2 4 3 2" xfId="22573"/>
    <cellStyle name="40% - Accent1 2 2 4 3 2 2" xfId="22574"/>
    <cellStyle name="40% - Accent1 2 2 4 3 2 3" xfId="22575"/>
    <cellStyle name="40% - Accent1 2 2 4 3 3" xfId="22576"/>
    <cellStyle name="40% - Accent1 2 2 4 3 3 2" xfId="22577"/>
    <cellStyle name="40% - Accent1 2 2 4 3 4" xfId="22578"/>
    <cellStyle name="40% - Accent1 2 2 4 3 5" xfId="22579"/>
    <cellStyle name="40% - Accent1 2 2 4 3 6" xfId="22580"/>
    <cellStyle name="40% - Accent1 2 2 4 3 7" xfId="22581"/>
    <cellStyle name="40% - Accent1 2 2 4 3 8" xfId="22582"/>
    <cellStyle name="40% - Accent1 2 2 4 3 9" xfId="22583"/>
    <cellStyle name="40% - Accent1 2 2 4 4" xfId="22584"/>
    <cellStyle name="40% - Accent1 2 2 4 4 2" xfId="22585"/>
    <cellStyle name="40% - Accent1 2 2 4 4 2 2" xfId="22586"/>
    <cellStyle name="40% - Accent1 2 2 4 4 2 3" xfId="22587"/>
    <cellStyle name="40% - Accent1 2 2 4 4 3" xfId="22588"/>
    <cellStyle name="40% - Accent1 2 2 4 4 3 2" xfId="22589"/>
    <cellStyle name="40% - Accent1 2 2 4 4 4" xfId="22590"/>
    <cellStyle name="40% - Accent1 2 2 4 4 5" xfId="22591"/>
    <cellStyle name="40% - Accent1 2 2 4 4 6" xfId="22592"/>
    <cellStyle name="40% - Accent1 2 2 4 4 7" xfId="22593"/>
    <cellStyle name="40% - Accent1 2 2 4 4 8" xfId="22594"/>
    <cellStyle name="40% - Accent1 2 2 4 4 9" xfId="22595"/>
    <cellStyle name="40% - Accent1 2 2 4 5" xfId="22596"/>
    <cellStyle name="40% - Accent1 2 2 4 5 2" xfId="22597"/>
    <cellStyle name="40% - Accent1 2 2 4 5 3" xfId="22598"/>
    <cellStyle name="40% - Accent1 2 2 4 6" xfId="22599"/>
    <cellStyle name="40% - Accent1 2 2 4 6 2" xfId="22600"/>
    <cellStyle name="40% - Accent1 2 2 4 7" xfId="22601"/>
    <cellStyle name="40% - Accent1 2 2 4 8" xfId="22602"/>
    <cellStyle name="40% - Accent1 2 2 4 9" xfId="22603"/>
    <cellStyle name="40% - Accent1 2 2 5" xfId="22604"/>
    <cellStyle name="40% - Accent1 2 2 5 2" xfId="22605"/>
    <cellStyle name="40% - Accent1 2 2 5 2 2" xfId="22606"/>
    <cellStyle name="40% - Accent1 2 2 5 2 3" xfId="22607"/>
    <cellStyle name="40% - Accent1 2 2 5 3" xfId="22608"/>
    <cellStyle name="40% - Accent1 2 2 5 3 2" xfId="22609"/>
    <cellStyle name="40% - Accent1 2 2 5 4" xfId="22610"/>
    <cellStyle name="40% - Accent1 2 2 5 5" xfId="22611"/>
    <cellStyle name="40% - Accent1 2 2 5 6" xfId="22612"/>
    <cellStyle name="40% - Accent1 2 2 5 7" xfId="22613"/>
    <cellStyle name="40% - Accent1 2 2 5 8" xfId="22614"/>
    <cellStyle name="40% - Accent1 2 2 5 9" xfId="22615"/>
    <cellStyle name="40% - Accent1 2 2 6" xfId="22616"/>
    <cellStyle name="40% - Accent1 2 2 6 2" xfId="22617"/>
    <cellStyle name="40% - Accent1 2 2 6 2 2" xfId="22618"/>
    <cellStyle name="40% - Accent1 2 2 6 2 3" xfId="22619"/>
    <cellStyle name="40% - Accent1 2 2 6 3" xfId="22620"/>
    <cellStyle name="40% - Accent1 2 2 6 3 2" xfId="22621"/>
    <cellStyle name="40% - Accent1 2 2 6 4" xfId="22622"/>
    <cellStyle name="40% - Accent1 2 2 6 5" xfId="22623"/>
    <cellStyle name="40% - Accent1 2 2 6 6" xfId="22624"/>
    <cellStyle name="40% - Accent1 2 2 6 7" xfId="22625"/>
    <cellStyle name="40% - Accent1 2 2 6 8" xfId="22626"/>
    <cellStyle name="40% - Accent1 2 2 6 9" xfId="22627"/>
    <cellStyle name="40% - Accent1 2 2 7" xfId="22628"/>
    <cellStyle name="40% - Accent1 2 2 7 2" xfId="22629"/>
    <cellStyle name="40% - Accent1 2 2 7 2 2" xfId="22630"/>
    <cellStyle name="40% - Accent1 2 2 7 2 3" xfId="22631"/>
    <cellStyle name="40% - Accent1 2 2 7 3" xfId="22632"/>
    <cellStyle name="40% - Accent1 2 2 7 3 2" xfId="22633"/>
    <cellStyle name="40% - Accent1 2 2 7 4" xfId="22634"/>
    <cellStyle name="40% - Accent1 2 2 7 5" xfId="22635"/>
    <cellStyle name="40% - Accent1 2 2 7 6" xfId="22636"/>
    <cellStyle name="40% - Accent1 2 2 7 7" xfId="22637"/>
    <cellStyle name="40% - Accent1 2 2 7 8" xfId="22638"/>
    <cellStyle name="40% - Accent1 2 2 7 9" xfId="22639"/>
    <cellStyle name="40% - Accent1 2 2 8" xfId="22640"/>
    <cellStyle name="40% - Accent1 2 2 8 2" xfId="22641"/>
    <cellStyle name="40% - Accent1 2 2 8 3" xfId="22642"/>
    <cellStyle name="40% - Accent1 2 2 9" xfId="22643"/>
    <cellStyle name="40% - Accent1 2 2 9 2" xfId="22644"/>
    <cellStyle name="40% - Accent1 2 3" xfId="22645"/>
    <cellStyle name="40% - Accent1 2 3 10" xfId="22646"/>
    <cellStyle name="40% - Accent1 2 3 11" xfId="22647"/>
    <cellStyle name="40% - Accent1 2 3 12" xfId="22648"/>
    <cellStyle name="40% - Accent1 2 3 13" xfId="22649"/>
    <cellStyle name="40% - Accent1 2 3 14" xfId="22650"/>
    <cellStyle name="40% - Accent1 2 3 15" xfId="22651"/>
    <cellStyle name="40% - Accent1 2 3 2" xfId="22652"/>
    <cellStyle name="40% - Accent1 2 3 2 10" xfId="22653"/>
    <cellStyle name="40% - Accent1 2 3 2 11" xfId="22654"/>
    <cellStyle name="40% - Accent1 2 3 2 12" xfId="22655"/>
    <cellStyle name="40% - Accent1 2 3 2 13" xfId="22656"/>
    <cellStyle name="40% - Accent1 2 3 2 2" xfId="22657"/>
    <cellStyle name="40% - Accent1 2 3 2 2 10" xfId="22658"/>
    <cellStyle name="40% - Accent1 2 3 2 2 11" xfId="22659"/>
    <cellStyle name="40% - Accent1 2 3 2 2 12" xfId="22660"/>
    <cellStyle name="40% - Accent1 2 3 2 2 2" xfId="22661"/>
    <cellStyle name="40% - Accent1 2 3 2 2 2 2" xfId="22662"/>
    <cellStyle name="40% - Accent1 2 3 2 2 2 2 2" xfId="22663"/>
    <cellStyle name="40% - Accent1 2 3 2 2 2 2 3" xfId="22664"/>
    <cellStyle name="40% - Accent1 2 3 2 2 2 3" xfId="22665"/>
    <cellStyle name="40% - Accent1 2 3 2 2 2 3 2" xfId="22666"/>
    <cellStyle name="40% - Accent1 2 3 2 2 2 4" xfId="22667"/>
    <cellStyle name="40% - Accent1 2 3 2 2 2 5" xfId="22668"/>
    <cellStyle name="40% - Accent1 2 3 2 2 2 6" xfId="22669"/>
    <cellStyle name="40% - Accent1 2 3 2 2 2 7" xfId="22670"/>
    <cellStyle name="40% - Accent1 2 3 2 2 2 8" xfId="22671"/>
    <cellStyle name="40% - Accent1 2 3 2 2 2 9" xfId="22672"/>
    <cellStyle name="40% - Accent1 2 3 2 2 3" xfId="22673"/>
    <cellStyle name="40% - Accent1 2 3 2 2 3 2" xfId="22674"/>
    <cellStyle name="40% - Accent1 2 3 2 2 3 2 2" xfId="22675"/>
    <cellStyle name="40% - Accent1 2 3 2 2 3 2 3" xfId="22676"/>
    <cellStyle name="40% - Accent1 2 3 2 2 3 3" xfId="22677"/>
    <cellStyle name="40% - Accent1 2 3 2 2 3 3 2" xfId="22678"/>
    <cellStyle name="40% - Accent1 2 3 2 2 3 4" xfId="22679"/>
    <cellStyle name="40% - Accent1 2 3 2 2 3 5" xfId="22680"/>
    <cellStyle name="40% - Accent1 2 3 2 2 3 6" xfId="22681"/>
    <cellStyle name="40% - Accent1 2 3 2 2 3 7" xfId="22682"/>
    <cellStyle name="40% - Accent1 2 3 2 2 3 8" xfId="22683"/>
    <cellStyle name="40% - Accent1 2 3 2 2 3 9" xfId="22684"/>
    <cellStyle name="40% - Accent1 2 3 2 2 4" xfId="22685"/>
    <cellStyle name="40% - Accent1 2 3 2 2 4 2" xfId="22686"/>
    <cellStyle name="40% - Accent1 2 3 2 2 4 2 2" xfId="22687"/>
    <cellStyle name="40% - Accent1 2 3 2 2 4 2 3" xfId="22688"/>
    <cellStyle name="40% - Accent1 2 3 2 2 4 3" xfId="22689"/>
    <cellStyle name="40% - Accent1 2 3 2 2 4 3 2" xfId="22690"/>
    <cellStyle name="40% - Accent1 2 3 2 2 4 4" xfId="22691"/>
    <cellStyle name="40% - Accent1 2 3 2 2 4 5" xfId="22692"/>
    <cellStyle name="40% - Accent1 2 3 2 2 4 6" xfId="22693"/>
    <cellStyle name="40% - Accent1 2 3 2 2 4 7" xfId="22694"/>
    <cellStyle name="40% - Accent1 2 3 2 2 4 8" xfId="22695"/>
    <cellStyle name="40% - Accent1 2 3 2 2 4 9" xfId="22696"/>
    <cellStyle name="40% - Accent1 2 3 2 2 5" xfId="22697"/>
    <cellStyle name="40% - Accent1 2 3 2 2 5 2" xfId="22698"/>
    <cellStyle name="40% - Accent1 2 3 2 2 5 3" xfId="22699"/>
    <cellStyle name="40% - Accent1 2 3 2 2 6" xfId="22700"/>
    <cellStyle name="40% - Accent1 2 3 2 2 6 2" xfId="22701"/>
    <cellStyle name="40% - Accent1 2 3 2 2 7" xfId="22702"/>
    <cellStyle name="40% - Accent1 2 3 2 2 8" xfId="22703"/>
    <cellStyle name="40% - Accent1 2 3 2 2 9" xfId="22704"/>
    <cellStyle name="40% - Accent1 2 3 2 3" xfId="22705"/>
    <cellStyle name="40% - Accent1 2 3 2 3 2" xfId="22706"/>
    <cellStyle name="40% - Accent1 2 3 2 3 2 2" xfId="22707"/>
    <cellStyle name="40% - Accent1 2 3 2 3 2 3" xfId="22708"/>
    <cellStyle name="40% - Accent1 2 3 2 3 3" xfId="22709"/>
    <cellStyle name="40% - Accent1 2 3 2 3 3 2" xfId="22710"/>
    <cellStyle name="40% - Accent1 2 3 2 3 4" xfId="22711"/>
    <cellStyle name="40% - Accent1 2 3 2 3 5" xfId="22712"/>
    <cellStyle name="40% - Accent1 2 3 2 3 6" xfId="22713"/>
    <cellStyle name="40% - Accent1 2 3 2 3 7" xfId="22714"/>
    <cellStyle name="40% - Accent1 2 3 2 3 8" xfId="22715"/>
    <cellStyle name="40% - Accent1 2 3 2 3 9" xfId="22716"/>
    <cellStyle name="40% - Accent1 2 3 2 4" xfId="22717"/>
    <cellStyle name="40% - Accent1 2 3 2 4 2" xfId="22718"/>
    <cellStyle name="40% - Accent1 2 3 2 4 2 2" xfId="22719"/>
    <cellStyle name="40% - Accent1 2 3 2 4 2 3" xfId="22720"/>
    <cellStyle name="40% - Accent1 2 3 2 4 3" xfId="22721"/>
    <cellStyle name="40% - Accent1 2 3 2 4 3 2" xfId="22722"/>
    <cellStyle name="40% - Accent1 2 3 2 4 4" xfId="22723"/>
    <cellStyle name="40% - Accent1 2 3 2 4 5" xfId="22724"/>
    <cellStyle name="40% - Accent1 2 3 2 4 6" xfId="22725"/>
    <cellStyle name="40% - Accent1 2 3 2 4 7" xfId="22726"/>
    <cellStyle name="40% - Accent1 2 3 2 4 8" xfId="22727"/>
    <cellStyle name="40% - Accent1 2 3 2 4 9" xfId="22728"/>
    <cellStyle name="40% - Accent1 2 3 2 5" xfId="22729"/>
    <cellStyle name="40% - Accent1 2 3 2 5 2" xfId="22730"/>
    <cellStyle name="40% - Accent1 2 3 2 5 2 2" xfId="22731"/>
    <cellStyle name="40% - Accent1 2 3 2 5 2 3" xfId="22732"/>
    <cellStyle name="40% - Accent1 2 3 2 5 3" xfId="22733"/>
    <cellStyle name="40% - Accent1 2 3 2 5 3 2" xfId="22734"/>
    <cellStyle name="40% - Accent1 2 3 2 5 4" xfId="22735"/>
    <cellStyle name="40% - Accent1 2 3 2 5 5" xfId="22736"/>
    <cellStyle name="40% - Accent1 2 3 2 5 6" xfId="22737"/>
    <cellStyle name="40% - Accent1 2 3 2 5 7" xfId="22738"/>
    <cellStyle name="40% - Accent1 2 3 2 5 8" xfId="22739"/>
    <cellStyle name="40% - Accent1 2 3 2 5 9" xfId="22740"/>
    <cellStyle name="40% - Accent1 2 3 2 6" xfId="22741"/>
    <cellStyle name="40% - Accent1 2 3 2 6 2" xfId="22742"/>
    <cellStyle name="40% - Accent1 2 3 2 6 3" xfId="22743"/>
    <cellStyle name="40% - Accent1 2 3 2 7" xfId="22744"/>
    <cellStyle name="40% - Accent1 2 3 2 7 2" xfId="22745"/>
    <cellStyle name="40% - Accent1 2 3 2 8" xfId="22746"/>
    <cellStyle name="40% - Accent1 2 3 2 9" xfId="22747"/>
    <cellStyle name="40% - Accent1 2 3 3" xfId="22748"/>
    <cellStyle name="40% - Accent1 2 3 3 10" xfId="22749"/>
    <cellStyle name="40% - Accent1 2 3 3 11" xfId="22750"/>
    <cellStyle name="40% - Accent1 2 3 3 12" xfId="22751"/>
    <cellStyle name="40% - Accent1 2 3 3 13" xfId="22752"/>
    <cellStyle name="40% - Accent1 2 3 3 2" xfId="22753"/>
    <cellStyle name="40% - Accent1 2 3 3 2 10" xfId="22754"/>
    <cellStyle name="40% - Accent1 2 3 3 2 11" xfId="22755"/>
    <cellStyle name="40% - Accent1 2 3 3 2 12" xfId="22756"/>
    <cellStyle name="40% - Accent1 2 3 3 2 2" xfId="22757"/>
    <cellStyle name="40% - Accent1 2 3 3 2 2 2" xfId="22758"/>
    <cellStyle name="40% - Accent1 2 3 3 2 2 2 2" xfId="22759"/>
    <cellStyle name="40% - Accent1 2 3 3 2 2 2 3" xfId="22760"/>
    <cellStyle name="40% - Accent1 2 3 3 2 2 3" xfId="22761"/>
    <cellStyle name="40% - Accent1 2 3 3 2 2 3 2" xfId="22762"/>
    <cellStyle name="40% - Accent1 2 3 3 2 2 4" xfId="22763"/>
    <cellStyle name="40% - Accent1 2 3 3 2 2 5" xfId="22764"/>
    <cellStyle name="40% - Accent1 2 3 3 2 2 6" xfId="22765"/>
    <cellStyle name="40% - Accent1 2 3 3 2 2 7" xfId="22766"/>
    <cellStyle name="40% - Accent1 2 3 3 2 2 8" xfId="22767"/>
    <cellStyle name="40% - Accent1 2 3 3 2 2 9" xfId="22768"/>
    <cellStyle name="40% - Accent1 2 3 3 2 3" xfId="22769"/>
    <cellStyle name="40% - Accent1 2 3 3 2 3 2" xfId="22770"/>
    <cellStyle name="40% - Accent1 2 3 3 2 3 2 2" xfId="22771"/>
    <cellStyle name="40% - Accent1 2 3 3 2 3 2 3" xfId="22772"/>
    <cellStyle name="40% - Accent1 2 3 3 2 3 3" xfId="22773"/>
    <cellStyle name="40% - Accent1 2 3 3 2 3 3 2" xfId="22774"/>
    <cellStyle name="40% - Accent1 2 3 3 2 3 4" xfId="22775"/>
    <cellStyle name="40% - Accent1 2 3 3 2 3 5" xfId="22776"/>
    <cellStyle name="40% - Accent1 2 3 3 2 3 6" xfId="22777"/>
    <cellStyle name="40% - Accent1 2 3 3 2 3 7" xfId="22778"/>
    <cellStyle name="40% - Accent1 2 3 3 2 3 8" xfId="22779"/>
    <cellStyle name="40% - Accent1 2 3 3 2 3 9" xfId="22780"/>
    <cellStyle name="40% - Accent1 2 3 3 2 4" xfId="22781"/>
    <cellStyle name="40% - Accent1 2 3 3 2 4 2" xfId="22782"/>
    <cellStyle name="40% - Accent1 2 3 3 2 4 2 2" xfId="22783"/>
    <cellStyle name="40% - Accent1 2 3 3 2 4 2 3" xfId="22784"/>
    <cellStyle name="40% - Accent1 2 3 3 2 4 3" xfId="22785"/>
    <cellStyle name="40% - Accent1 2 3 3 2 4 3 2" xfId="22786"/>
    <cellStyle name="40% - Accent1 2 3 3 2 4 4" xfId="22787"/>
    <cellStyle name="40% - Accent1 2 3 3 2 4 5" xfId="22788"/>
    <cellStyle name="40% - Accent1 2 3 3 2 4 6" xfId="22789"/>
    <cellStyle name="40% - Accent1 2 3 3 2 4 7" xfId="22790"/>
    <cellStyle name="40% - Accent1 2 3 3 2 4 8" xfId="22791"/>
    <cellStyle name="40% - Accent1 2 3 3 2 4 9" xfId="22792"/>
    <cellStyle name="40% - Accent1 2 3 3 2 5" xfId="22793"/>
    <cellStyle name="40% - Accent1 2 3 3 2 5 2" xfId="22794"/>
    <cellStyle name="40% - Accent1 2 3 3 2 5 3" xfId="22795"/>
    <cellStyle name="40% - Accent1 2 3 3 2 6" xfId="22796"/>
    <cellStyle name="40% - Accent1 2 3 3 2 6 2" xfId="22797"/>
    <cellStyle name="40% - Accent1 2 3 3 2 7" xfId="22798"/>
    <cellStyle name="40% - Accent1 2 3 3 2 8" xfId="22799"/>
    <cellStyle name="40% - Accent1 2 3 3 2 9" xfId="22800"/>
    <cellStyle name="40% - Accent1 2 3 3 3" xfId="22801"/>
    <cellStyle name="40% - Accent1 2 3 3 3 2" xfId="22802"/>
    <cellStyle name="40% - Accent1 2 3 3 3 2 2" xfId="22803"/>
    <cellStyle name="40% - Accent1 2 3 3 3 2 3" xfId="22804"/>
    <cellStyle name="40% - Accent1 2 3 3 3 3" xfId="22805"/>
    <cellStyle name="40% - Accent1 2 3 3 3 3 2" xfId="22806"/>
    <cellStyle name="40% - Accent1 2 3 3 3 4" xfId="22807"/>
    <cellStyle name="40% - Accent1 2 3 3 3 5" xfId="22808"/>
    <cellStyle name="40% - Accent1 2 3 3 3 6" xfId="22809"/>
    <cellStyle name="40% - Accent1 2 3 3 3 7" xfId="22810"/>
    <cellStyle name="40% - Accent1 2 3 3 3 8" xfId="22811"/>
    <cellStyle name="40% - Accent1 2 3 3 3 9" xfId="22812"/>
    <cellStyle name="40% - Accent1 2 3 3 4" xfId="22813"/>
    <cellStyle name="40% - Accent1 2 3 3 4 2" xfId="22814"/>
    <cellStyle name="40% - Accent1 2 3 3 4 2 2" xfId="22815"/>
    <cellStyle name="40% - Accent1 2 3 3 4 2 3" xfId="22816"/>
    <cellStyle name="40% - Accent1 2 3 3 4 3" xfId="22817"/>
    <cellStyle name="40% - Accent1 2 3 3 4 3 2" xfId="22818"/>
    <cellStyle name="40% - Accent1 2 3 3 4 4" xfId="22819"/>
    <cellStyle name="40% - Accent1 2 3 3 4 5" xfId="22820"/>
    <cellStyle name="40% - Accent1 2 3 3 4 6" xfId="22821"/>
    <cellStyle name="40% - Accent1 2 3 3 4 7" xfId="22822"/>
    <cellStyle name="40% - Accent1 2 3 3 4 8" xfId="22823"/>
    <cellStyle name="40% - Accent1 2 3 3 4 9" xfId="22824"/>
    <cellStyle name="40% - Accent1 2 3 3 5" xfId="22825"/>
    <cellStyle name="40% - Accent1 2 3 3 5 2" xfId="22826"/>
    <cellStyle name="40% - Accent1 2 3 3 5 2 2" xfId="22827"/>
    <cellStyle name="40% - Accent1 2 3 3 5 2 3" xfId="22828"/>
    <cellStyle name="40% - Accent1 2 3 3 5 3" xfId="22829"/>
    <cellStyle name="40% - Accent1 2 3 3 5 3 2" xfId="22830"/>
    <cellStyle name="40% - Accent1 2 3 3 5 4" xfId="22831"/>
    <cellStyle name="40% - Accent1 2 3 3 5 5" xfId="22832"/>
    <cellStyle name="40% - Accent1 2 3 3 5 6" xfId="22833"/>
    <cellStyle name="40% - Accent1 2 3 3 5 7" xfId="22834"/>
    <cellStyle name="40% - Accent1 2 3 3 5 8" xfId="22835"/>
    <cellStyle name="40% - Accent1 2 3 3 5 9" xfId="22836"/>
    <cellStyle name="40% - Accent1 2 3 3 6" xfId="22837"/>
    <cellStyle name="40% - Accent1 2 3 3 6 2" xfId="22838"/>
    <cellStyle name="40% - Accent1 2 3 3 6 3" xfId="22839"/>
    <cellStyle name="40% - Accent1 2 3 3 7" xfId="22840"/>
    <cellStyle name="40% - Accent1 2 3 3 7 2" xfId="22841"/>
    <cellStyle name="40% - Accent1 2 3 3 8" xfId="22842"/>
    <cellStyle name="40% - Accent1 2 3 3 9" xfId="22843"/>
    <cellStyle name="40% - Accent1 2 3 4" xfId="22844"/>
    <cellStyle name="40% - Accent1 2 3 4 10" xfId="22845"/>
    <cellStyle name="40% - Accent1 2 3 4 11" xfId="22846"/>
    <cellStyle name="40% - Accent1 2 3 4 12" xfId="22847"/>
    <cellStyle name="40% - Accent1 2 3 4 2" xfId="22848"/>
    <cellStyle name="40% - Accent1 2 3 4 2 2" xfId="22849"/>
    <cellStyle name="40% - Accent1 2 3 4 2 2 2" xfId="22850"/>
    <cellStyle name="40% - Accent1 2 3 4 2 2 3" xfId="22851"/>
    <cellStyle name="40% - Accent1 2 3 4 2 3" xfId="22852"/>
    <cellStyle name="40% - Accent1 2 3 4 2 3 2" xfId="22853"/>
    <cellStyle name="40% - Accent1 2 3 4 2 4" xfId="22854"/>
    <cellStyle name="40% - Accent1 2 3 4 2 5" xfId="22855"/>
    <cellStyle name="40% - Accent1 2 3 4 2 6" xfId="22856"/>
    <cellStyle name="40% - Accent1 2 3 4 2 7" xfId="22857"/>
    <cellStyle name="40% - Accent1 2 3 4 2 8" xfId="22858"/>
    <cellStyle name="40% - Accent1 2 3 4 2 9" xfId="22859"/>
    <cellStyle name="40% - Accent1 2 3 4 3" xfId="22860"/>
    <cellStyle name="40% - Accent1 2 3 4 3 2" xfId="22861"/>
    <cellStyle name="40% - Accent1 2 3 4 3 2 2" xfId="22862"/>
    <cellStyle name="40% - Accent1 2 3 4 3 2 3" xfId="22863"/>
    <cellStyle name="40% - Accent1 2 3 4 3 3" xfId="22864"/>
    <cellStyle name="40% - Accent1 2 3 4 3 3 2" xfId="22865"/>
    <cellStyle name="40% - Accent1 2 3 4 3 4" xfId="22866"/>
    <cellStyle name="40% - Accent1 2 3 4 3 5" xfId="22867"/>
    <cellStyle name="40% - Accent1 2 3 4 3 6" xfId="22868"/>
    <cellStyle name="40% - Accent1 2 3 4 3 7" xfId="22869"/>
    <cellStyle name="40% - Accent1 2 3 4 3 8" xfId="22870"/>
    <cellStyle name="40% - Accent1 2 3 4 3 9" xfId="22871"/>
    <cellStyle name="40% - Accent1 2 3 4 4" xfId="22872"/>
    <cellStyle name="40% - Accent1 2 3 4 4 2" xfId="22873"/>
    <cellStyle name="40% - Accent1 2 3 4 4 2 2" xfId="22874"/>
    <cellStyle name="40% - Accent1 2 3 4 4 2 3" xfId="22875"/>
    <cellStyle name="40% - Accent1 2 3 4 4 3" xfId="22876"/>
    <cellStyle name="40% - Accent1 2 3 4 4 3 2" xfId="22877"/>
    <cellStyle name="40% - Accent1 2 3 4 4 4" xfId="22878"/>
    <cellStyle name="40% - Accent1 2 3 4 4 5" xfId="22879"/>
    <cellStyle name="40% - Accent1 2 3 4 4 6" xfId="22880"/>
    <cellStyle name="40% - Accent1 2 3 4 4 7" xfId="22881"/>
    <cellStyle name="40% - Accent1 2 3 4 4 8" xfId="22882"/>
    <cellStyle name="40% - Accent1 2 3 4 4 9" xfId="22883"/>
    <cellStyle name="40% - Accent1 2 3 4 5" xfId="22884"/>
    <cellStyle name="40% - Accent1 2 3 4 5 2" xfId="22885"/>
    <cellStyle name="40% - Accent1 2 3 4 5 3" xfId="22886"/>
    <cellStyle name="40% - Accent1 2 3 4 6" xfId="22887"/>
    <cellStyle name="40% - Accent1 2 3 4 6 2" xfId="22888"/>
    <cellStyle name="40% - Accent1 2 3 4 7" xfId="22889"/>
    <cellStyle name="40% - Accent1 2 3 4 8" xfId="22890"/>
    <cellStyle name="40% - Accent1 2 3 4 9" xfId="22891"/>
    <cellStyle name="40% - Accent1 2 3 5" xfId="22892"/>
    <cellStyle name="40% - Accent1 2 3 5 2" xfId="22893"/>
    <cellStyle name="40% - Accent1 2 3 5 2 2" xfId="22894"/>
    <cellStyle name="40% - Accent1 2 3 5 2 3" xfId="22895"/>
    <cellStyle name="40% - Accent1 2 3 5 3" xfId="22896"/>
    <cellStyle name="40% - Accent1 2 3 5 3 2" xfId="22897"/>
    <cellStyle name="40% - Accent1 2 3 5 4" xfId="22898"/>
    <cellStyle name="40% - Accent1 2 3 5 5" xfId="22899"/>
    <cellStyle name="40% - Accent1 2 3 5 6" xfId="22900"/>
    <cellStyle name="40% - Accent1 2 3 5 7" xfId="22901"/>
    <cellStyle name="40% - Accent1 2 3 5 8" xfId="22902"/>
    <cellStyle name="40% - Accent1 2 3 5 9" xfId="22903"/>
    <cellStyle name="40% - Accent1 2 3 6" xfId="22904"/>
    <cellStyle name="40% - Accent1 2 3 6 2" xfId="22905"/>
    <cellStyle name="40% - Accent1 2 3 6 2 2" xfId="22906"/>
    <cellStyle name="40% - Accent1 2 3 6 2 3" xfId="22907"/>
    <cellStyle name="40% - Accent1 2 3 6 3" xfId="22908"/>
    <cellStyle name="40% - Accent1 2 3 6 3 2" xfId="22909"/>
    <cellStyle name="40% - Accent1 2 3 6 4" xfId="22910"/>
    <cellStyle name="40% - Accent1 2 3 6 5" xfId="22911"/>
    <cellStyle name="40% - Accent1 2 3 6 6" xfId="22912"/>
    <cellStyle name="40% - Accent1 2 3 6 7" xfId="22913"/>
    <cellStyle name="40% - Accent1 2 3 6 8" xfId="22914"/>
    <cellStyle name="40% - Accent1 2 3 6 9" xfId="22915"/>
    <cellStyle name="40% - Accent1 2 3 7" xfId="22916"/>
    <cellStyle name="40% - Accent1 2 3 7 2" xfId="22917"/>
    <cellStyle name="40% - Accent1 2 3 7 2 2" xfId="22918"/>
    <cellStyle name="40% - Accent1 2 3 7 2 3" xfId="22919"/>
    <cellStyle name="40% - Accent1 2 3 7 3" xfId="22920"/>
    <cellStyle name="40% - Accent1 2 3 7 3 2" xfId="22921"/>
    <cellStyle name="40% - Accent1 2 3 7 4" xfId="22922"/>
    <cellStyle name="40% - Accent1 2 3 7 5" xfId="22923"/>
    <cellStyle name="40% - Accent1 2 3 7 6" xfId="22924"/>
    <cellStyle name="40% - Accent1 2 3 7 7" xfId="22925"/>
    <cellStyle name="40% - Accent1 2 3 7 8" xfId="22926"/>
    <cellStyle name="40% - Accent1 2 3 7 9" xfId="22927"/>
    <cellStyle name="40% - Accent1 2 3 8" xfId="22928"/>
    <cellStyle name="40% - Accent1 2 3 8 2" xfId="22929"/>
    <cellStyle name="40% - Accent1 2 3 8 3" xfId="22930"/>
    <cellStyle name="40% - Accent1 2 3 9" xfId="22931"/>
    <cellStyle name="40% - Accent1 2 3 9 2" xfId="22932"/>
    <cellStyle name="40% - Accent1 2 4" xfId="22933"/>
    <cellStyle name="40% - Accent1 2 4 10" xfId="22934"/>
    <cellStyle name="40% - Accent1 2 4 11" xfId="22935"/>
    <cellStyle name="40% - Accent1 2 4 12" xfId="22936"/>
    <cellStyle name="40% - Accent1 2 4 13" xfId="22937"/>
    <cellStyle name="40% - Accent1 2 4 14" xfId="22938"/>
    <cellStyle name="40% - Accent1 2 4 15" xfId="22939"/>
    <cellStyle name="40% - Accent1 2 4 2" xfId="22940"/>
    <cellStyle name="40% - Accent1 2 4 2 10" xfId="22941"/>
    <cellStyle name="40% - Accent1 2 4 2 11" xfId="22942"/>
    <cellStyle name="40% - Accent1 2 4 2 12" xfId="22943"/>
    <cellStyle name="40% - Accent1 2 4 2 13" xfId="22944"/>
    <cellStyle name="40% - Accent1 2 4 2 2" xfId="22945"/>
    <cellStyle name="40% - Accent1 2 4 2 2 10" xfId="22946"/>
    <cellStyle name="40% - Accent1 2 4 2 2 11" xfId="22947"/>
    <cellStyle name="40% - Accent1 2 4 2 2 12" xfId="22948"/>
    <cellStyle name="40% - Accent1 2 4 2 2 2" xfId="22949"/>
    <cellStyle name="40% - Accent1 2 4 2 2 2 2" xfId="22950"/>
    <cellStyle name="40% - Accent1 2 4 2 2 2 2 2" xfId="22951"/>
    <cellStyle name="40% - Accent1 2 4 2 2 2 2 3" xfId="22952"/>
    <cellStyle name="40% - Accent1 2 4 2 2 2 3" xfId="22953"/>
    <cellStyle name="40% - Accent1 2 4 2 2 2 3 2" xfId="22954"/>
    <cellStyle name="40% - Accent1 2 4 2 2 2 4" xfId="22955"/>
    <cellStyle name="40% - Accent1 2 4 2 2 2 5" xfId="22956"/>
    <cellStyle name="40% - Accent1 2 4 2 2 2 6" xfId="22957"/>
    <cellStyle name="40% - Accent1 2 4 2 2 2 7" xfId="22958"/>
    <cellStyle name="40% - Accent1 2 4 2 2 2 8" xfId="22959"/>
    <cellStyle name="40% - Accent1 2 4 2 2 2 9" xfId="22960"/>
    <cellStyle name="40% - Accent1 2 4 2 2 3" xfId="22961"/>
    <cellStyle name="40% - Accent1 2 4 2 2 3 2" xfId="22962"/>
    <cellStyle name="40% - Accent1 2 4 2 2 3 2 2" xfId="22963"/>
    <cellStyle name="40% - Accent1 2 4 2 2 3 2 3" xfId="22964"/>
    <cellStyle name="40% - Accent1 2 4 2 2 3 3" xfId="22965"/>
    <cellStyle name="40% - Accent1 2 4 2 2 3 3 2" xfId="22966"/>
    <cellStyle name="40% - Accent1 2 4 2 2 3 4" xfId="22967"/>
    <cellStyle name="40% - Accent1 2 4 2 2 3 5" xfId="22968"/>
    <cellStyle name="40% - Accent1 2 4 2 2 3 6" xfId="22969"/>
    <cellStyle name="40% - Accent1 2 4 2 2 3 7" xfId="22970"/>
    <cellStyle name="40% - Accent1 2 4 2 2 3 8" xfId="22971"/>
    <cellStyle name="40% - Accent1 2 4 2 2 3 9" xfId="22972"/>
    <cellStyle name="40% - Accent1 2 4 2 2 4" xfId="22973"/>
    <cellStyle name="40% - Accent1 2 4 2 2 4 2" xfId="22974"/>
    <cellStyle name="40% - Accent1 2 4 2 2 4 2 2" xfId="22975"/>
    <cellStyle name="40% - Accent1 2 4 2 2 4 2 3" xfId="22976"/>
    <cellStyle name="40% - Accent1 2 4 2 2 4 3" xfId="22977"/>
    <cellStyle name="40% - Accent1 2 4 2 2 4 3 2" xfId="22978"/>
    <cellStyle name="40% - Accent1 2 4 2 2 4 4" xfId="22979"/>
    <cellStyle name="40% - Accent1 2 4 2 2 4 5" xfId="22980"/>
    <cellStyle name="40% - Accent1 2 4 2 2 4 6" xfId="22981"/>
    <cellStyle name="40% - Accent1 2 4 2 2 4 7" xfId="22982"/>
    <cellStyle name="40% - Accent1 2 4 2 2 4 8" xfId="22983"/>
    <cellStyle name="40% - Accent1 2 4 2 2 4 9" xfId="22984"/>
    <cellStyle name="40% - Accent1 2 4 2 2 5" xfId="22985"/>
    <cellStyle name="40% - Accent1 2 4 2 2 5 2" xfId="22986"/>
    <cellStyle name="40% - Accent1 2 4 2 2 5 3" xfId="22987"/>
    <cellStyle name="40% - Accent1 2 4 2 2 6" xfId="22988"/>
    <cellStyle name="40% - Accent1 2 4 2 2 6 2" xfId="22989"/>
    <cellStyle name="40% - Accent1 2 4 2 2 7" xfId="22990"/>
    <cellStyle name="40% - Accent1 2 4 2 2 8" xfId="22991"/>
    <cellStyle name="40% - Accent1 2 4 2 2 9" xfId="22992"/>
    <cellStyle name="40% - Accent1 2 4 2 3" xfId="22993"/>
    <cellStyle name="40% - Accent1 2 4 2 3 2" xfId="22994"/>
    <cellStyle name="40% - Accent1 2 4 2 3 2 2" xfId="22995"/>
    <cellStyle name="40% - Accent1 2 4 2 3 2 3" xfId="22996"/>
    <cellStyle name="40% - Accent1 2 4 2 3 3" xfId="22997"/>
    <cellStyle name="40% - Accent1 2 4 2 3 3 2" xfId="22998"/>
    <cellStyle name="40% - Accent1 2 4 2 3 4" xfId="22999"/>
    <cellStyle name="40% - Accent1 2 4 2 3 5" xfId="23000"/>
    <cellStyle name="40% - Accent1 2 4 2 3 6" xfId="23001"/>
    <cellStyle name="40% - Accent1 2 4 2 3 7" xfId="23002"/>
    <cellStyle name="40% - Accent1 2 4 2 3 8" xfId="23003"/>
    <cellStyle name="40% - Accent1 2 4 2 3 9" xfId="23004"/>
    <cellStyle name="40% - Accent1 2 4 2 4" xfId="23005"/>
    <cellStyle name="40% - Accent1 2 4 2 4 2" xfId="23006"/>
    <cellStyle name="40% - Accent1 2 4 2 4 2 2" xfId="23007"/>
    <cellStyle name="40% - Accent1 2 4 2 4 2 3" xfId="23008"/>
    <cellStyle name="40% - Accent1 2 4 2 4 3" xfId="23009"/>
    <cellStyle name="40% - Accent1 2 4 2 4 3 2" xfId="23010"/>
    <cellStyle name="40% - Accent1 2 4 2 4 4" xfId="23011"/>
    <cellStyle name="40% - Accent1 2 4 2 4 5" xfId="23012"/>
    <cellStyle name="40% - Accent1 2 4 2 4 6" xfId="23013"/>
    <cellStyle name="40% - Accent1 2 4 2 4 7" xfId="23014"/>
    <cellStyle name="40% - Accent1 2 4 2 4 8" xfId="23015"/>
    <cellStyle name="40% - Accent1 2 4 2 4 9" xfId="23016"/>
    <cellStyle name="40% - Accent1 2 4 2 5" xfId="23017"/>
    <cellStyle name="40% - Accent1 2 4 2 5 2" xfId="23018"/>
    <cellStyle name="40% - Accent1 2 4 2 5 2 2" xfId="23019"/>
    <cellStyle name="40% - Accent1 2 4 2 5 2 3" xfId="23020"/>
    <cellStyle name="40% - Accent1 2 4 2 5 3" xfId="23021"/>
    <cellStyle name="40% - Accent1 2 4 2 5 3 2" xfId="23022"/>
    <cellStyle name="40% - Accent1 2 4 2 5 4" xfId="23023"/>
    <cellStyle name="40% - Accent1 2 4 2 5 5" xfId="23024"/>
    <cellStyle name="40% - Accent1 2 4 2 5 6" xfId="23025"/>
    <cellStyle name="40% - Accent1 2 4 2 5 7" xfId="23026"/>
    <cellStyle name="40% - Accent1 2 4 2 5 8" xfId="23027"/>
    <cellStyle name="40% - Accent1 2 4 2 5 9" xfId="23028"/>
    <cellStyle name="40% - Accent1 2 4 2 6" xfId="23029"/>
    <cellStyle name="40% - Accent1 2 4 2 6 2" xfId="23030"/>
    <cellStyle name="40% - Accent1 2 4 2 6 3" xfId="23031"/>
    <cellStyle name="40% - Accent1 2 4 2 7" xfId="23032"/>
    <cellStyle name="40% - Accent1 2 4 2 7 2" xfId="23033"/>
    <cellStyle name="40% - Accent1 2 4 2 8" xfId="23034"/>
    <cellStyle name="40% - Accent1 2 4 2 9" xfId="23035"/>
    <cellStyle name="40% - Accent1 2 4 3" xfId="23036"/>
    <cellStyle name="40% - Accent1 2 4 3 10" xfId="23037"/>
    <cellStyle name="40% - Accent1 2 4 3 11" xfId="23038"/>
    <cellStyle name="40% - Accent1 2 4 3 12" xfId="23039"/>
    <cellStyle name="40% - Accent1 2 4 3 13" xfId="23040"/>
    <cellStyle name="40% - Accent1 2 4 3 2" xfId="23041"/>
    <cellStyle name="40% - Accent1 2 4 3 2 10" xfId="23042"/>
    <cellStyle name="40% - Accent1 2 4 3 2 11" xfId="23043"/>
    <cellStyle name="40% - Accent1 2 4 3 2 12" xfId="23044"/>
    <cellStyle name="40% - Accent1 2 4 3 2 2" xfId="23045"/>
    <cellStyle name="40% - Accent1 2 4 3 2 2 2" xfId="23046"/>
    <cellStyle name="40% - Accent1 2 4 3 2 2 2 2" xfId="23047"/>
    <cellStyle name="40% - Accent1 2 4 3 2 2 2 3" xfId="23048"/>
    <cellStyle name="40% - Accent1 2 4 3 2 2 3" xfId="23049"/>
    <cellStyle name="40% - Accent1 2 4 3 2 2 3 2" xfId="23050"/>
    <cellStyle name="40% - Accent1 2 4 3 2 2 4" xfId="23051"/>
    <cellStyle name="40% - Accent1 2 4 3 2 2 5" xfId="23052"/>
    <cellStyle name="40% - Accent1 2 4 3 2 2 6" xfId="23053"/>
    <cellStyle name="40% - Accent1 2 4 3 2 2 7" xfId="23054"/>
    <cellStyle name="40% - Accent1 2 4 3 2 2 8" xfId="23055"/>
    <cellStyle name="40% - Accent1 2 4 3 2 2 9" xfId="23056"/>
    <cellStyle name="40% - Accent1 2 4 3 2 3" xfId="23057"/>
    <cellStyle name="40% - Accent1 2 4 3 2 3 2" xfId="23058"/>
    <cellStyle name="40% - Accent1 2 4 3 2 3 2 2" xfId="23059"/>
    <cellStyle name="40% - Accent1 2 4 3 2 3 2 3" xfId="23060"/>
    <cellStyle name="40% - Accent1 2 4 3 2 3 3" xfId="23061"/>
    <cellStyle name="40% - Accent1 2 4 3 2 3 3 2" xfId="23062"/>
    <cellStyle name="40% - Accent1 2 4 3 2 3 4" xfId="23063"/>
    <cellStyle name="40% - Accent1 2 4 3 2 3 5" xfId="23064"/>
    <cellStyle name="40% - Accent1 2 4 3 2 3 6" xfId="23065"/>
    <cellStyle name="40% - Accent1 2 4 3 2 3 7" xfId="23066"/>
    <cellStyle name="40% - Accent1 2 4 3 2 3 8" xfId="23067"/>
    <cellStyle name="40% - Accent1 2 4 3 2 3 9" xfId="23068"/>
    <cellStyle name="40% - Accent1 2 4 3 2 4" xfId="23069"/>
    <cellStyle name="40% - Accent1 2 4 3 2 4 2" xfId="23070"/>
    <cellStyle name="40% - Accent1 2 4 3 2 4 2 2" xfId="23071"/>
    <cellStyle name="40% - Accent1 2 4 3 2 4 2 3" xfId="23072"/>
    <cellStyle name="40% - Accent1 2 4 3 2 4 3" xfId="23073"/>
    <cellStyle name="40% - Accent1 2 4 3 2 4 3 2" xfId="23074"/>
    <cellStyle name="40% - Accent1 2 4 3 2 4 4" xfId="23075"/>
    <cellStyle name="40% - Accent1 2 4 3 2 4 5" xfId="23076"/>
    <cellStyle name="40% - Accent1 2 4 3 2 4 6" xfId="23077"/>
    <cellStyle name="40% - Accent1 2 4 3 2 4 7" xfId="23078"/>
    <cellStyle name="40% - Accent1 2 4 3 2 4 8" xfId="23079"/>
    <cellStyle name="40% - Accent1 2 4 3 2 4 9" xfId="23080"/>
    <cellStyle name="40% - Accent1 2 4 3 2 5" xfId="23081"/>
    <cellStyle name="40% - Accent1 2 4 3 2 5 2" xfId="23082"/>
    <cellStyle name="40% - Accent1 2 4 3 2 5 3" xfId="23083"/>
    <cellStyle name="40% - Accent1 2 4 3 2 6" xfId="23084"/>
    <cellStyle name="40% - Accent1 2 4 3 2 6 2" xfId="23085"/>
    <cellStyle name="40% - Accent1 2 4 3 2 7" xfId="23086"/>
    <cellStyle name="40% - Accent1 2 4 3 2 8" xfId="23087"/>
    <cellStyle name="40% - Accent1 2 4 3 2 9" xfId="23088"/>
    <cellStyle name="40% - Accent1 2 4 3 3" xfId="23089"/>
    <cellStyle name="40% - Accent1 2 4 3 3 2" xfId="23090"/>
    <cellStyle name="40% - Accent1 2 4 3 3 2 2" xfId="23091"/>
    <cellStyle name="40% - Accent1 2 4 3 3 2 3" xfId="23092"/>
    <cellStyle name="40% - Accent1 2 4 3 3 3" xfId="23093"/>
    <cellStyle name="40% - Accent1 2 4 3 3 3 2" xfId="23094"/>
    <cellStyle name="40% - Accent1 2 4 3 3 4" xfId="23095"/>
    <cellStyle name="40% - Accent1 2 4 3 3 5" xfId="23096"/>
    <cellStyle name="40% - Accent1 2 4 3 3 6" xfId="23097"/>
    <cellStyle name="40% - Accent1 2 4 3 3 7" xfId="23098"/>
    <cellStyle name="40% - Accent1 2 4 3 3 8" xfId="23099"/>
    <cellStyle name="40% - Accent1 2 4 3 3 9" xfId="23100"/>
    <cellStyle name="40% - Accent1 2 4 3 4" xfId="23101"/>
    <cellStyle name="40% - Accent1 2 4 3 4 2" xfId="23102"/>
    <cellStyle name="40% - Accent1 2 4 3 4 2 2" xfId="23103"/>
    <cellStyle name="40% - Accent1 2 4 3 4 2 3" xfId="23104"/>
    <cellStyle name="40% - Accent1 2 4 3 4 3" xfId="23105"/>
    <cellStyle name="40% - Accent1 2 4 3 4 3 2" xfId="23106"/>
    <cellStyle name="40% - Accent1 2 4 3 4 4" xfId="23107"/>
    <cellStyle name="40% - Accent1 2 4 3 4 5" xfId="23108"/>
    <cellStyle name="40% - Accent1 2 4 3 4 6" xfId="23109"/>
    <cellStyle name="40% - Accent1 2 4 3 4 7" xfId="23110"/>
    <cellStyle name="40% - Accent1 2 4 3 4 8" xfId="23111"/>
    <cellStyle name="40% - Accent1 2 4 3 4 9" xfId="23112"/>
    <cellStyle name="40% - Accent1 2 4 3 5" xfId="23113"/>
    <cellStyle name="40% - Accent1 2 4 3 5 2" xfId="23114"/>
    <cellStyle name="40% - Accent1 2 4 3 5 2 2" xfId="23115"/>
    <cellStyle name="40% - Accent1 2 4 3 5 2 3" xfId="23116"/>
    <cellStyle name="40% - Accent1 2 4 3 5 3" xfId="23117"/>
    <cellStyle name="40% - Accent1 2 4 3 5 3 2" xfId="23118"/>
    <cellStyle name="40% - Accent1 2 4 3 5 4" xfId="23119"/>
    <cellStyle name="40% - Accent1 2 4 3 5 5" xfId="23120"/>
    <cellStyle name="40% - Accent1 2 4 3 5 6" xfId="23121"/>
    <cellStyle name="40% - Accent1 2 4 3 5 7" xfId="23122"/>
    <cellStyle name="40% - Accent1 2 4 3 5 8" xfId="23123"/>
    <cellStyle name="40% - Accent1 2 4 3 5 9" xfId="23124"/>
    <cellStyle name="40% - Accent1 2 4 3 6" xfId="23125"/>
    <cellStyle name="40% - Accent1 2 4 3 6 2" xfId="23126"/>
    <cellStyle name="40% - Accent1 2 4 3 6 3" xfId="23127"/>
    <cellStyle name="40% - Accent1 2 4 3 7" xfId="23128"/>
    <cellStyle name="40% - Accent1 2 4 3 7 2" xfId="23129"/>
    <cellStyle name="40% - Accent1 2 4 3 8" xfId="23130"/>
    <cellStyle name="40% - Accent1 2 4 3 9" xfId="23131"/>
    <cellStyle name="40% - Accent1 2 4 4" xfId="23132"/>
    <cellStyle name="40% - Accent1 2 4 4 10" xfId="23133"/>
    <cellStyle name="40% - Accent1 2 4 4 11" xfId="23134"/>
    <cellStyle name="40% - Accent1 2 4 4 12" xfId="23135"/>
    <cellStyle name="40% - Accent1 2 4 4 2" xfId="23136"/>
    <cellStyle name="40% - Accent1 2 4 4 2 2" xfId="23137"/>
    <cellStyle name="40% - Accent1 2 4 4 2 2 2" xfId="23138"/>
    <cellStyle name="40% - Accent1 2 4 4 2 2 3" xfId="23139"/>
    <cellStyle name="40% - Accent1 2 4 4 2 3" xfId="23140"/>
    <cellStyle name="40% - Accent1 2 4 4 2 3 2" xfId="23141"/>
    <cellStyle name="40% - Accent1 2 4 4 2 4" xfId="23142"/>
    <cellStyle name="40% - Accent1 2 4 4 2 5" xfId="23143"/>
    <cellStyle name="40% - Accent1 2 4 4 2 6" xfId="23144"/>
    <cellStyle name="40% - Accent1 2 4 4 2 7" xfId="23145"/>
    <cellStyle name="40% - Accent1 2 4 4 2 8" xfId="23146"/>
    <cellStyle name="40% - Accent1 2 4 4 2 9" xfId="23147"/>
    <cellStyle name="40% - Accent1 2 4 4 3" xfId="23148"/>
    <cellStyle name="40% - Accent1 2 4 4 3 2" xfId="23149"/>
    <cellStyle name="40% - Accent1 2 4 4 3 2 2" xfId="23150"/>
    <cellStyle name="40% - Accent1 2 4 4 3 2 3" xfId="23151"/>
    <cellStyle name="40% - Accent1 2 4 4 3 3" xfId="23152"/>
    <cellStyle name="40% - Accent1 2 4 4 3 3 2" xfId="23153"/>
    <cellStyle name="40% - Accent1 2 4 4 3 4" xfId="23154"/>
    <cellStyle name="40% - Accent1 2 4 4 3 5" xfId="23155"/>
    <cellStyle name="40% - Accent1 2 4 4 3 6" xfId="23156"/>
    <cellStyle name="40% - Accent1 2 4 4 3 7" xfId="23157"/>
    <cellStyle name="40% - Accent1 2 4 4 3 8" xfId="23158"/>
    <cellStyle name="40% - Accent1 2 4 4 3 9" xfId="23159"/>
    <cellStyle name="40% - Accent1 2 4 4 4" xfId="23160"/>
    <cellStyle name="40% - Accent1 2 4 4 4 2" xfId="23161"/>
    <cellStyle name="40% - Accent1 2 4 4 4 2 2" xfId="23162"/>
    <cellStyle name="40% - Accent1 2 4 4 4 2 3" xfId="23163"/>
    <cellStyle name="40% - Accent1 2 4 4 4 3" xfId="23164"/>
    <cellStyle name="40% - Accent1 2 4 4 4 3 2" xfId="23165"/>
    <cellStyle name="40% - Accent1 2 4 4 4 4" xfId="23166"/>
    <cellStyle name="40% - Accent1 2 4 4 4 5" xfId="23167"/>
    <cellStyle name="40% - Accent1 2 4 4 4 6" xfId="23168"/>
    <cellStyle name="40% - Accent1 2 4 4 4 7" xfId="23169"/>
    <cellStyle name="40% - Accent1 2 4 4 4 8" xfId="23170"/>
    <cellStyle name="40% - Accent1 2 4 4 4 9" xfId="23171"/>
    <cellStyle name="40% - Accent1 2 4 4 5" xfId="23172"/>
    <cellStyle name="40% - Accent1 2 4 4 5 2" xfId="23173"/>
    <cellStyle name="40% - Accent1 2 4 4 5 3" xfId="23174"/>
    <cellStyle name="40% - Accent1 2 4 4 6" xfId="23175"/>
    <cellStyle name="40% - Accent1 2 4 4 6 2" xfId="23176"/>
    <cellStyle name="40% - Accent1 2 4 4 7" xfId="23177"/>
    <cellStyle name="40% - Accent1 2 4 4 8" xfId="23178"/>
    <cellStyle name="40% - Accent1 2 4 4 9" xfId="23179"/>
    <cellStyle name="40% - Accent1 2 4 5" xfId="23180"/>
    <cellStyle name="40% - Accent1 2 4 5 2" xfId="23181"/>
    <cellStyle name="40% - Accent1 2 4 5 2 2" xfId="23182"/>
    <cellStyle name="40% - Accent1 2 4 5 2 3" xfId="23183"/>
    <cellStyle name="40% - Accent1 2 4 5 3" xfId="23184"/>
    <cellStyle name="40% - Accent1 2 4 5 3 2" xfId="23185"/>
    <cellStyle name="40% - Accent1 2 4 5 4" xfId="23186"/>
    <cellStyle name="40% - Accent1 2 4 5 5" xfId="23187"/>
    <cellStyle name="40% - Accent1 2 4 5 6" xfId="23188"/>
    <cellStyle name="40% - Accent1 2 4 5 7" xfId="23189"/>
    <cellStyle name="40% - Accent1 2 4 5 8" xfId="23190"/>
    <cellStyle name="40% - Accent1 2 4 5 9" xfId="23191"/>
    <cellStyle name="40% - Accent1 2 4 6" xfId="23192"/>
    <cellStyle name="40% - Accent1 2 4 6 2" xfId="23193"/>
    <cellStyle name="40% - Accent1 2 4 6 2 2" xfId="23194"/>
    <cellStyle name="40% - Accent1 2 4 6 2 3" xfId="23195"/>
    <cellStyle name="40% - Accent1 2 4 6 3" xfId="23196"/>
    <cellStyle name="40% - Accent1 2 4 6 3 2" xfId="23197"/>
    <cellStyle name="40% - Accent1 2 4 6 4" xfId="23198"/>
    <cellStyle name="40% - Accent1 2 4 6 5" xfId="23199"/>
    <cellStyle name="40% - Accent1 2 4 6 6" xfId="23200"/>
    <cellStyle name="40% - Accent1 2 4 6 7" xfId="23201"/>
    <cellStyle name="40% - Accent1 2 4 6 8" xfId="23202"/>
    <cellStyle name="40% - Accent1 2 4 6 9" xfId="23203"/>
    <cellStyle name="40% - Accent1 2 4 7" xfId="23204"/>
    <cellStyle name="40% - Accent1 2 4 7 2" xfId="23205"/>
    <cellStyle name="40% - Accent1 2 4 7 2 2" xfId="23206"/>
    <cellStyle name="40% - Accent1 2 4 7 2 3" xfId="23207"/>
    <cellStyle name="40% - Accent1 2 4 7 3" xfId="23208"/>
    <cellStyle name="40% - Accent1 2 4 7 3 2" xfId="23209"/>
    <cellStyle name="40% - Accent1 2 4 7 4" xfId="23210"/>
    <cellStyle name="40% - Accent1 2 4 7 5" xfId="23211"/>
    <cellStyle name="40% - Accent1 2 4 7 6" xfId="23212"/>
    <cellStyle name="40% - Accent1 2 4 7 7" xfId="23213"/>
    <cellStyle name="40% - Accent1 2 4 7 8" xfId="23214"/>
    <cellStyle name="40% - Accent1 2 4 7 9" xfId="23215"/>
    <cellStyle name="40% - Accent1 2 4 8" xfId="23216"/>
    <cellStyle name="40% - Accent1 2 4 8 2" xfId="23217"/>
    <cellStyle name="40% - Accent1 2 4 8 3" xfId="23218"/>
    <cellStyle name="40% - Accent1 2 4 9" xfId="23219"/>
    <cellStyle name="40% - Accent1 2 4 9 2" xfId="23220"/>
    <cellStyle name="40% - Accent1 2 5" xfId="23221"/>
    <cellStyle name="40% - Accent1 2 5 10" xfId="23222"/>
    <cellStyle name="40% - Accent1 2 5 11" xfId="23223"/>
    <cellStyle name="40% - Accent1 2 5 12" xfId="23224"/>
    <cellStyle name="40% - Accent1 2 5 13" xfId="23225"/>
    <cellStyle name="40% - Accent1 2 5 14" xfId="23226"/>
    <cellStyle name="40% - Accent1 2 5 15" xfId="23227"/>
    <cellStyle name="40% - Accent1 2 5 2" xfId="23228"/>
    <cellStyle name="40% - Accent1 2 5 2 10" xfId="23229"/>
    <cellStyle name="40% - Accent1 2 5 2 11" xfId="23230"/>
    <cellStyle name="40% - Accent1 2 5 2 12" xfId="23231"/>
    <cellStyle name="40% - Accent1 2 5 2 13" xfId="23232"/>
    <cellStyle name="40% - Accent1 2 5 2 2" xfId="23233"/>
    <cellStyle name="40% - Accent1 2 5 2 2 10" xfId="23234"/>
    <cellStyle name="40% - Accent1 2 5 2 2 11" xfId="23235"/>
    <cellStyle name="40% - Accent1 2 5 2 2 12" xfId="23236"/>
    <cellStyle name="40% - Accent1 2 5 2 2 2" xfId="23237"/>
    <cellStyle name="40% - Accent1 2 5 2 2 2 2" xfId="23238"/>
    <cellStyle name="40% - Accent1 2 5 2 2 2 2 2" xfId="23239"/>
    <cellStyle name="40% - Accent1 2 5 2 2 2 2 3" xfId="23240"/>
    <cellStyle name="40% - Accent1 2 5 2 2 2 3" xfId="23241"/>
    <cellStyle name="40% - Accent1 2 5 2 2 2 3 2" xfId="23242"/>
    <cellStyle name="40% - Accent1 2 5 2 2 2 4" xfId="23243"/>
    <cellStyle name="40% - Accent1 2 5 2 2 2 5" xfId="23244"/>
    <cellStyle name="40% - Accent1 2 5 2 2 2 6" xfId="23245"/>
    <cellStyle name="40% - Accent1 2 5 2 2 2 7" xfId="23246"/>
    <cellStyle name="40% - Accent1 2 5 2 2 2 8" xfId="23247"/>
    <cellStyle name="40% - Accent1 2 5 2 2 2 9" xfId="23248"/>
    <cellStyle name="40% - Accent1 2 5 2 2 3" xfId="23249"/>
    <cellStyle name="40% - Accent1 2 5 2 2 3 2" xfId="23250"/>
    <cellStyle name="40% - Accent1 2 5 2 2 3 2 2" xfId="23251"/>
    <cellStyle name="40% - Accent1 2 5 2 2 3 2 3" xfId="23252"/>
    <cellStyle name="40% - Accent1 2 5 2 2 3 3" xfId="23253"/>
    <cellStyle name="40% - Accent1 2 5 2 2 3 3 2" xfId="23254"/>
    <cellStyle name="40% - Accent1 2 5 2 2 3 4" xfId="23255"/>
    <cellStyle name="40% - Accent1 2 5 2 2 3 5" xfId="23256"/>
    <cellStyle name="40% - Accent1 2 5 2 2 3 6" xfId="23257"/>
    <cellStyle name="40% - Accent1 2 5 2 2 3 7" xfId="23258"/>
    <cellStyle name="40% - Accent1 2 5 2 2 3 8" xfId="23259"/>
    <cellStyle name="40% - Accent1 2 5 2 2 3 9" xfId="23260"/>
    <cellStyle name="40% - Accent1 2 5 2 2 4" xfId="23261"/>
    <cellStyle name="40% - Accent1 2 5 2 2 4 2" xfId="23262"/>
    <cellStyle name="40% - Accent1 2 5 2 2 4 2 2" xfId="23263"/>
    <cellStyle name="40% - Accent1 2 5 2 2 4 2 3" xfId="23264"/>
    <cellStyle name="40% - Accent1 2 5 2 2 4 3" xfId="23265"/>
    <cellStyle name="40% - Accent1 2 5 2 2 4 3 2" xfId="23266"/>
    <cellStyle name="40% - Accent1 2 5 2 2 4 4" xfId="23267"/>
    <cellStyle name="40% - Accent1 2 5 2 2 4 5" xfId="23268"/>
    <cellStyle name="40% - Accent1 2 5 2 2 4 6" xfId="23269"/>
    <cellStyle name="40% - Accent1 2 5 2 2 4 7" xfId="23270"/>
    <cellStyle name="40% - Accent1 2 5 2 2 4 8" xfId="23271"/>
    <cellStyle name="40% - Accent1 2 5 2 2 4 9" xfId="23272"/>
    <cellStyle name="40% - Accent1 2 5 2 2 5" xfId="23273"/>
    <cellStyle name="40% - Accent1 2 5 2 2 5 2" xfId="23274"/>
    <cellStyle name="40% - Accent1 2 5 2 2 5 3" xfId="23275"/>
    <cellStyle name="40% - Accent1 2 5 2 2 6" xfId="23276"/>
    <cellStyle name="40% - Accent1 2 5 2 2 6 2" xfId="23277"/>
    <cellStyle name="40% - Accent1 2 5 2 2 7" xfId="23278"/>
    <cellStyle name="40% - Accent1 2 5 2 2 8" xfId="23279"/>
    <cellStyle name="40% - Accent1 2 5 2 2 9" xfId="23280"/>
    <cellStyle name="40% - Accent1 2 5 2 3" xfId="23281"/>
    <cellStyle name="40% - Accent1 2 5 2 3 2" xfId="23282"/>
    <cellStyle name="40% - Accent1 2 5 2 3 2 2" xfId="23283"/>
    <cellStyle name="40% - Accent1 2 5 2 3 2 3" xfId="23284"/>
    <cellStyle name="40% - Accent1 2 5 2 3 3" xfId="23285"/>
    <cellStyle name="40% - Accent1 2 5 2 3 3 2" xfId="23286"/>
    <cellStyle name="40% - Accent1 2 5 2 3 4" xfId="23287"/>
    <cellStyle name="40% - Accent1 2 5 2 3 5" xfId="23288"/>
    <cellStyle name="40% - Accent1 2 5 2 3 6" xfId="23289"/>
    <cellStyle name="40% - Accent1 2 5 2 3 7" xfId="23290"/>
    <cellStyle name="40% - Accent1 2 5 2 3 8" xfId="23291"/>
    <cellStyle name="40% - Accent1 2 5 2 3 9" xfId="23292"/>
    <cellStyle name="40% - Accent1 2 5 2 4" xfId="23293"/>
    <cellStyle name="40% - Accent1 2 5 2 4 2" xfId="23294"/>
    <cellStyle name="40% - Accent1 2 5 2 4 2 2" xfId="23295"/>
    <cellStyle name="40% - Accent1 2 5 2 4 2 3" xfId="23296"/>
    <cellStyle name="40% - Accent1 2 5 2 4 3" xfId="23297"/>
    <cellStyle name="40% - Accent1 2 5 2 4 3 2" xfId="23298"/>
    <cellStyle name="40% - Accent1 2 5 2 4 4" xfId="23299"/>
    <cellStyle name="40% - Accent1 2 5 2 4 5" xfId="23300"/>
    <cellStyle name="40% - Accent1 2 5 2 4 6" xfId="23301"/>
    <cellStyle name="40% - Accent1 2 5 2 4 7" xfId="23302"/>
    <cellStyle name="40% - Accent1 2 5 2 4 8" xfId="23303"/>
    <cellStyle name="40% - Accent1 2 5 2 4 9" xfId="23304"/>
    <cellStyle name="40% - Accent1 2 5 2 5" xfId="23305"/>
    <cellStyle name="40% - Accent1 2 5 2 5 2" xfId="23306"/>
    <cellStyle name="40% - Accent1 2 5 2 5 2 2" xfId="23307"/>
    <cellStyle name="40% - Accent1 2 5 2 5 2 3" xfId="23308"/>
    <cellStyle name="40% - Accent1 2 5 2 5 3" xfId="23309"/>
    <cellStyle name="40% - Accent1 2 5 2 5 3 2" xfId="23310"/>
    <cellStyle name="40% - Accent1 2 5 2 5 4" xfId="23311"/>
    <cellStyle name="40% - Accent1 2 5 2 5 5" xfId="23312"/>
    <cellStyle name="40% - Accent1 2 5 2 5 6" xfId="23313"/>
    <cellStyle name="40% - Accent1 2 5 2 5 7" xfId="23314"/>
    <cellStyle name="40% - Accent1 2 5 2 5 8" xfId="23315"/>
    <cellStyle name="40% - Accent1 2 5 2 5 9" xfId="23316"/>
    <cellStyle name="40% - Accent1 2 5 2 6" xfId="23317"/>
    <cellStyle name="40% - Accent1 2 5 2 6 2" xfId="23318"/>
    <cellStyle name="40% - Accent1 2 5 2 6 3" xfId="23319"/>
    <cellStyle name="40% - Accent1 2 5 2 7" xfId="23320"/>
    <cellStyle name="40% - Accent1 2 5 2 7 2" xfId="23321"/>
    <cellStyle name="40% - Accent1 2 5 2 8" xfId="23322"/>
    <cellStyle name="40% - Accent1 2 5 2 9" xfId="23323"/>
    <cellStyle name="40% - Accent1 2 5 3" xfId="23324"/>
    <cellStyle name="40% - Accent1 2 5 3 10" xfId="23325"/>
    <cellStyle name="40% - Accent1 2 5 3 11" xfId="23326"/>
    <cellStyle name="40% - Accent1 2 5 3 12" xfId="23327"/>
    <cellStyle name="40% - Accent1 2 5 3 13" xfId="23328"/>
    <cellStyle name="40% - Accent1 2 5 3 2" xfId="23329"/>
    <cellStyle name="40% - Accent1 2 5 3 2 10" xfId="23330"/>
    <cellStyle name="40% - Accent1 2 5 3 2 11" xfId="23331"/>
    <cellStyle name="40% - Accent1 2 5 3 2 12" xfId="23332"/>
    <cellStyle name="40% - Accent1 2 5 3 2 2" xfId="23333"/>
    <cellStyle name="40% - Accent1 2 5 3 2 2 2" xfId="23334"/>
    <cellStyle name="40% - Accent1 2 5 3 2 2 2 2" xfId="23335"/>
    <cellStyle name="40% - Accent1 2 5 3 2 2 2 3" xfId="23336"/>
    <cellStyle name="40% - Accent1 2 5 3 2 2 3" xfId="23337"/>
    <cellStyle name="40% - Accent1 2 5 3 2 2 3 2" xfId="23338"/>
    <cellStyle name="40% - Accent1 2 5 3 2 2 4" xfId="23339"/>
    <cellStyle name="40% - Accent1 2 5 3 2 2 5" xfId="23340"/>
    <cellStyle name="40% - Accent1 2 5 3 2 2 6" xfId="23341"/>
    <cellStyle name="40% - Accent1 2 5 3 2 2 7" xfId="23342"/>
    <cellStyle name="40% - Accent1 2 5 3 2 2 8" xfId="23343"/>
    <cellStyle name="40% - Accent1 2 5 3 2 2 9" xfId="23344"/>
    <cellStyle name="40% - Accent1 2 5 3 2 3" xfId="23345"/>
    <cellStyle name="40% - Accent1 2 5 3 2 3 2" xfId="23346"/>
    <cellStyle name="40% - Accent1 2 5 3 2 3 2 2" xfId="23347"/>
    <cellStyle name="40% - Accent1 2 5 3 2 3 2 3" xfId="23348"/>
    <cellStyle name="40% - Accent1 2 5 3 2 3 3" xfId="23349"/>
    <cellStyle name="40% - Accent1 2 5 3 2 3 3 2" xfId="23350"/>
    <cellStyle name="40% - Accent1 2 5 3 2 3 4" xfId="23351"/>
    <cellStyle name="40% - Accent1 2 5 3 2 3 5" xfId="23352"/>
    <cellStyle name="40% - Accent1 2 5 3 2 3 6" xfId="23353"/>
    <cellStyle name="40% - Accent1 2 5 3 2 3 7" xfId="23354"/>
    <cellStyle name="40% - Accent1 2 5 3 2 3 8" xfId="23355"/>
    <cellStyle name="40% - Accent1 2 5 3 2 3 9" xfId="23356"/>
    <cellStyle name="40% - Accent1 2 5 3 2 4" xfId="23357"/>
    <cellStyle name="40% - Accent1 2 5 3 2 4 2" xfId="23358"/>
    <cellStyle name="40% - Accent1 2 5 3 2 4 2 2" xfId="23359"/>
    <cellStyle name="40% - Accent1 2 5 3 2 4 2 3" xfId="23360"/>
    <cellStyle name="40% - Accent1 2 5 3 2 4 3" xfId="23361"/>
    <cellStyle name="40% - Accent1 2 5 3 2 4 3 2" xfId="23362"/>
    <cellStyle name="40% - Accent1 2 5 3 2 4 4" xfId="23363"/>
    <cellStyle name="40% - Accent1 2 5 3 2 4 5" xfId="23364"/>
    <cellStyle name="40% - Accent1 2 5 3 2 4 6" xfId="23365"/>
    <cellStyle name="40% - Accent1 2 5 3 2 4 7" xfId="23366"/>
    <cellStyle name="40% - Accent1 2 5 3 2 4 8" xfId="23367"/>
    <cellStyle name="40% - Accent1 2 5 3 2 4 9" xfId="23368"/>
    <cellStyle name="40% - Accent1 2 5 3 2 5" xfId="23369"/>
    <cellStyle name="40% - Accent1 2 5 3 2 5 2" xfId="23370"/>
    <cellStyle name="40% - Accent1 2 5 3 2 5 3" xfId="23371"/>
    <cellStyle name="40% - Accent1 2 5 3 2 6" xfId="23372"/>
    <cellStyle name="40% - Accent1 2 5 3 2 6 2" xfId="23373"/>
    <cellStyle name="40% - Accent1 2 5 3 2 7" xfId="23374"/>
    <cellStyle name="40% - Accent1 2 5 3 2 8" xfId="23375"/>
    <cellStyle name="40% - Accent1 2 5 3 2 9" xfId="23376"/>
    <cellStyle name="40% - Accent1 2 5 3 3" xfId="23377"/>
    <cellStyle name="40% - Accent1 2 5 3 3 2" xfId="23378"/>
    <cellStyle name="40% - Accent1 2 5 3 3 2 2" xfId="23379"/>
    <cellStyle name="40% - Accent1 2 5 3 3 2 3" xfId="23380"/>
    <cellStyle name="40% - Accent1 2 5 3 3 3" xfId="23381"/>
    <cellStyle name="40% - Accent1 2 5 3 3 3 2" xfId="23382"/>
    <cellStyle name="40% - Accent1 2 5 3 3 4" xfId="23383"/>
    <cellStyle name="40% - Accent1 2 5 3 3 5" xfId="23384"/>
    <cellStyle name="40% - Accent1 2 5 3 3 6" xfId="23385"/>
    <cellStyle name="40% - Accent1 2 5 3 3 7" xfId="23386"/>
    <cellStyle name="40% - Accent1 2 5 3 3 8" xfId="23387"/>
    <cellStyle name="40% - Accent1 2 5 3 3 9" xfId="23388"/>
    <cellStyle name="40% - Accent1 2 5 3 4" xfId="23389"/>
    <cellStyle name="40% - Accent1 2 5 3 4 2" xfId="23390"/>
    <cellStyle name="40% - Accent1 2 5 3 4 2 2" xfId="23391"/>
    <cellStyle name="40% - Accent1 2 5 3 4 2 3" xfId="23392"/>
    <cellStyle name="40% - Accent1 2 5 3 4 3" xfId="23393"/>
    <cellStyle name="40% - Accent1 2 5 3 4 3 2" xfId="23394"/>
    <cellStyle name="40% - Accent1 2 5 3 4 4" xfId="23395"/>
    <cellStyle name="40% - Accent1 2 5 3 4 5" xfId="23396"/>
    <cellStyle name="40% - Accent1 2 5 3 4 6" xfId="23397"/>
    <cellStyle name="40% - Accent1 2 5 3 4 7" xfId="23398"/>
    <cellStyle name="40% - Accent1 2 5 3 4 8" xfId="23399"/>
    <cellStyle name="40% - Accent1 2 5 3 4 9" xfId="23400"/>
    <cellStyle name="40% - Accent1 2 5 3 5" xfId="23401"/>
    <cellStyle name="40% - Accent1 2 5 3 5 2" xfId="23402"/>
    <cellStyle name="40% - Accent1 2 5 3 5 2 2" xfId="23403"/>
    <cellStyle name="40% - Accent1 2 5 3 5 2 3" xfId="23404"/>
    <cellStyle name="40% - Accent1 2 5 3 5 3" xfId="23405"/>
    <cellStyle name="40% - Accent1 2 5 3 5 3 2" xfId="23406"/>
    <cellStyle name="40% - Accent1 2 5 3 5 4" xfId="23407"/>
    <cellStyle name="40% - Accent1 2 5 3 5 5" xfId="23408"/>
    <cellStyle name="40% - Accent1 2 5 3 5 6" xfId="23409"/>
    <cellStyle name="40% - Accent1 2 5 3 5 7" xfId="23410"/>
    <cellStyle name="40% - Accent1 2 5 3 5 8" xfId="23411"/>
    <cellStyle name="40% - Accent1 2 5 3 5 9" xfId="23412"/>
    <cellStyle name="40% - Accent1 2 5 3 6" xfId="23413"/>
    <cellStyle name="40% - Accent1 2 5 3 6 2" xfId="23414"/>
    <cellStyle name="40% - Accent1 2 5 3 6 3" xfId="23415"/>
    <cellStyle name="40% - Accent1 2 5 3 7" xfId="23416"/>
    <cellStyle name="40% - Accent1 2 5 3 7 2" xfId="23417"/>
    <cellStyle name="40% - Accent1 2 5 3 8" xfId="23418"/>
    <cellStyle name="40% - Accent1 2 5 3 9" xfId="23419"/>
    <cellStyle name="40% - Accent1 2 5 4" xfId="23420"/>
    <cellStyle name="40% - Accent1 2 5 4 10" xfId="23421"/>
    <cellStyle name="40% - Accent1 2 5 4 11" xfId="23422"/>
    <cellStyle name="40% - Accent1 2 5 4 12" xfId="23423"/>
    <cellStyle name="40% - Accent1 2 5 4 2" xfId="23424"/>
    <cellStyle name="40% - Accent1 2 5 4 2 2" xfId="23425"/>
    <cellStyle name="40% - Accent1 2 5 4 2 2 2" xfId="23426"/>
    <cellStyle name="40% - Accent1 2 5 4 2 2 3" xfId="23427"/>
    <cellStyle name="40% - Accent1 2 5 4 2 3" xfId="23428"/>
    <cellStyle name="40% - Accent1 2 5 4 2 3 2" xfId="23429"/>
    <cellStyle name="40% - Accent1 2 5 4 2 4" xfId="23430"/>
    <cellStyle name="40% - Accent1 2 5 4 2 5" xfId="23431"/>
    <cellStyle name="40% - Accent1 2 5 4 2 6" xfId="23432"/>
    <cellStyle name="40% - Accent1 2 5 4 2 7" xfId="23433"/>
    <cellStyle name="40% - Accent1 2 5 4 2 8" xfId="23434"/>
    <cellStyle name="40% - Accent1 2 5 4 2 9" xfId="23435"/>
    <cellStyle name="40% - Accent1 2 5 4 3" xfId="23436"/>
    <cellStyle name="40% - Accent1 2 5 4 3 2" xfId="23437"/>
    <cellStyle name="40% - Accent1 2 5 4 3 2 2" xfId="23438"/>
    <cellStyle name="40% - Accent1 2 5 4 3 2 3" xfId="23439"/>
    <cellStyle name="40% - Accent1 2 5 4 3 3" xfId="23440"/>
    <cellStyle name="40% - Accent1 2 5 4 3 3 2" xfId="23441"/>
    <cellStyle name="40% - Accent1 2 5 4 3 4" xfId="23442"/>
    <cellStyle name="40% - Accent1 2 5 4 3 5" xfId="23443"/>
    <cellStyle name="40% - Accent1 2 5 4 3 6" xfId="23444"/>
    <cellStyle name="40% - Accent1 2 5 4 3 7" xfId="23445"/>
    <cellStyle name="40% - Accent1 2 5 4 3 8" xfId="23446"/>
    <cellStyle name="40% - Accent1 2 5 4 3 9" xfId="23447"/>
    <cellStyle name="40% - Accent1 2 5 4 4" xfId="23448"/>
    <cellStyle name="40% - Accent1 2 5 4 4 2" xfId="23449"/>
    <cellStyle name="40% - Accent1 2 5 4 4 2 2" xfId="23450"/>
    <cellStyle name="40% - Accent1 2 5 4 4 2 3" xfId="23451"/>
    <cellStyle name="40% - Accent1 2 5 4 4 3" xfId="23452"/>
    <cellStyle name="40% - Accent1 2 5 4 4 3 2" xfId="23453"/>
    <cellStyle name="40% - Accent1 2 5 4 4 4" xfId="23454"/>
    <cellStyle name="40% - Accent1 2 5 4 4 5" xfId="23455"/>
    <cellStyle name="40% - Accent1 2 5 4 4 6" xfId="23456"/>
    <cellStyle name="40% - Accent1 2 5 4 4 7" xfId="23457"/>
    <cellStyle name="40% - Accent1 2 5 4 4 8" xfId="23458"/>
    <cellStyle name="40% - Accent1 2 5 4 4 9" xfId="23459"/>
    <cellStyle name="40% - Accent1 2 5 4 5" xfId="23460"/>
    <cellStyle name="40% - Accent1 2 5 4 5 2" xfId="23461"/>
    <cellStyle name="40% - Accent1 2 5 4 5 3" xfId="23462"/>
    <cellStyle name="40% - Accent1 2 5 4 6" xfId="23463"/>
    <cellStyle name="40% - Accent1 2 5 4 6 2" xfId="23464"/>
    <cellStyle name="40% - Accent1 2 5 4 7" xfId="23465"/>
    <cellStyle name="40% - Accent1 2 5 4 8" xfId="23466"/>
    <cellStyle name="40% - Accent1 2 5 4 9" xfId="23467"/>
    <cellStyle name="40% - Accent1 2 5 5" xfId="23468"/>
    <cellStyle name="40% - Accent1 2 5 5 2" xfId="23469"/>
    <cellStyle name="40% - Accent1 2 5 5 2 2" xfId="23470"/>
    <cellStyle name="40% - Accent1 2 5 5 2 3" xfId="23471"/>
    <cellStyle name="40% - Accent1 2 5 5 3" xfId="23472"/>
    <cellStyle name="40% - Accent1 2 5 5 3 2" xfId="23473"/>
    <cellStyle name="40% - Accent1 2 5 5 4" xfId="23474"/>
    <cellStyle name="40% - Accent1 2 5 5 5" xfId="23475"/>
    <cellStyle name="40% - Accent1 2 5 5 6" xfId="23476"/>
    <cellStyle name="40% - Accent1 2 5 5 7" xfId="23477"/>
    <cellStyle name="40% - Accent1 2 5 5 8" xfId="23478"/>
    <cellStyle name="40% - Accent1 2 5 5 9" xfId="23479"/>
    <cellStyle name="40% - Accent1 2 5 6" xfId="23480"/>
    <cellStyle name="40% - Accent1 2 5 6 2" xfId="23481"/>
    <cellStyle name="40% - Accent1 2 5 6 2 2" xfId="23482"/>
    <cellStyle name="40% - Accent1 2 5 6 2 3" xfId="23483"/>
    <cellStyle name="40% - Accent1 2 5 6 3" xfId="23484"/>
    <cellStyle name="40% - Accent1 2 5 6 3 2" xfId="23485"/>
    <cellStyle name="40% - Accent1 2 5 6 4" xfId="23486"/>
    <cellStyle name="40% - Accent1 2 5 6 5" xfId="23487"/>
    <cellStyle name="40% - Accent1 2 5 6 6" xfId="23488"/>
    <cellStyle name="40% - Accent1 2 5 6 7" xfId="23489"/>
    <cellStyle name="40% - Accent1 2 5 6 8" xfId="23490"/>
    <cellStyle name="40% - Accent1 2 5 6 9" xfId="23491"/>
    <cellStyle name="40% - Accent1 2 5 7" xfId="23492"/>
    <cellStyle name="40% - Accent1 2 5 7 2" xfId="23493"/>
    <cellStyle name="40% - Accent1 2 5 7 2 2" xfId="23494"/>
    <cellStyle name="40% - Accent1 2 5 7 2 3" xfId="23495"/>
    <cellStyle name="40% - Accent1 2 5 7 3" xfId="23496"/>
    <cellStyle name="40% - Accent1 2 5 7 3 2" xfId="23497"/>
    <cellStyle name="40% - Accent1 2 5 7 4" xfId="23498"/>
    <cellStyle name="40% - Accent1 2 5 7 5" xfId="23499"/>
    <cellStyle name="40% - Accent1 2 5 7 6" xfId="23500"/>
    <cellStyle name="40% - Accent1 2 5 7 7" xfId="23501"/>
    <cellStyle name="40% - Accent1 2 5 7 8" xfId="23502"/>
    <cellStyle name="40% - Accent1 2 5 7 9" xfId="23503"/>
    <cellStyle name="40% - Accent1 2 5 8" xfId="23504"/>
    <cellStyle name="40% - Accent1 2 5 8 2" xfId="23505"/>
    <cellStyle name="40% - Accent1 2 5 8 3" xfId="23506"/>
    <cellStyle name="40% - Accent1 2 5 9" xfId="23507"/>
    <cellStyle name="40% - Accent1 2 5 9 2" xfId="23508"/>
    <cellStyle name="40% - Accent1 2 6" xfId="23509"/>
    <cellStyle name="40% - Accent1 2 6 10" xfId="23510"/>
    <cellStyle name="40% - Accent1 2 6 11" xfId="23511"/>
    <cellStyle name="40% - Accent1 2 6 12" xfId="23512"/>
    <cellStyle name="40% - Accent1 2 6 13" xfId="23513"/>
    <cellStyle name="40% - Accent1 2 6 14" xfId="23514"/>
    <cellStyle name="40% - Accent1 2 6 15" xfId="23515"/>
    <cellStyle name="40% - Accent1 2 6 2" xfId="23516"/>
    <cellStyle name="40% - Accent1 2 6 2 10" xfId="23517"/>
    <cellStyle name="40% - Accent1 2 6 2 11" xfId="23518"/>
    <cellStyle name="40% - Accent1 2 6 2 12" xfId="23519"/>
    <cellStyle name="40% - Accent1 2 6 2 13" xfId="23520"/>
    <cellStyle name="40% - Accent1 2 6 2 2" xfId="23521"/>
    <cellStyle name="40% - Accent1 2 6 2 2 10" xfId="23522"/>
    <cellStyle name="40% - Accent1 2 6 2 2 11" xfId="23523"/>
    <cellStyle name="40% - Accent1 2 6 2 2 12" xfId="23524"/>
    <cellStyle name="40% - Accent1 2 6 2 2 2" xfId="23525"/>
    <cellStyle name="40% - Accent1 2 6 2 2 2 2" xfId="23526"/>
    <cellStyle name="40% - Accent1 2 6 2 2 2 2 2" xfId="23527"/>
    <cellStyle name="40% - Accent1 2 6 2 2 2 2 3" xfId="23528"/>
    <cellStyle name="40% - Accent1 2 6 2 2 2 3" xfId="23529"/>
    <cellStyle name="40% - Accent1 2 6 2 2 2 3 2" xfId="23530"/>
    <cellStyle name="40% - Accent1 2 6 2 2 2 4" xfId="23531"/>
    <cellStyle name="40% - Accent1 2 6 2 2 2 5" xfId="23532"/>
    <cellStyle name="40% - Accent1 2 6 2 2 2 6" xfId="23533"/>
    <cellStyle name="40% - Accent1 2 6 2 2 2 7" xfId="23534"/>
    <cellStyle name="40% - Accent1 2 6 2 2 2 8" xfId="23535"/>
    <cellStyle name="40% - Accent1 2 6 2 2 2 9" xfId="23536"/>
    <cellStyle name="40% - Accent1 2 6 2 2 3" xfId="23537"/>
    <cellStyle name="40% - Accent1 2 6 2 2 3 2" xfId="23538"/>
    <cellStyle name="40% - Accent1 2 6 2 2 3 2 2" xfId="23539"/>
    <cellStyle name="40% - Accent1 2 6 2 2 3 2 3" xfId="23540"/>
    <cellStyle name="40% - Accent1 2 6 2 2 3 3" xfId="23541"/>
    <cellStyle name="40% - Accent1 2 6 2 2 3 3 2" xfId="23542"/>
    <cellStyle name="40% - Accent1 2 6 2 2 3 4" xfId="23543"/>
    <cellStyle name="40% - Accent1 2 6 2 2 3 5" xfId="23544"/>
    <cellStyle name="40% - Accent1 2 6 2 2 3 6" xfId="23545"/>
    <cellStyle name="40% - Accent1 2 6 2 2 3 7" xfId="23546"/>
    <cellStyle name="40% - Accent1 2 6 2 2 3 8" xfId="23547"/>
    <cellStyle name="40% - Accent1 2 6 2 2 3 9" xfId="23548"/>
    <cellStyle name="40% - Accent1 2 6 2 2 4" xfId="23549"/>
    <cellStyle name="40% - Accent1 2 6 2 2 4 2" xfId="23550"/>
    <cellStyle name="40% - Accent1 2 6 2 2 4 2 2" xfId="23551"/>
    <cellStyle name="40% - Accent1 2 6 2 2 4 2 3" xfId="23552"/>
    <cellStyle name="40% - Accent1 2 6 2 2 4 3" xfId="23553"/>
    <cellStyle name="40% - Accent1 2 6 2 2 4 3 2" xfId="23554"/>
    <cellStyle name="40% - Accent1 2 6 2 2 4 4" xfId="23555"/>
    <cellStyle name="40% - Accent1 2 6 2 2 4 5" xfId="23556"/>
    <cellStyle name="40% - Accent1 2 6 2 2 4 6" xfId="23557"/>
    <cellStyle name="40% - Accent1 2 6 2 2 4 7" xfId="23558"/>
    <cellStyle name="40% - Accent1 2 6 2 2 4 8" xfId="23559"/>
    <cellStyle name="40% - Accent1 2 6 2 2 4 9" xfId="23560"/>
    <cellStyle name="40% - Accent1 2 6 2 2 5" xfId="23561"/>
    <cellStyle name="40% - Accent1 2 6 2 2 5 2" xfId="23562"/>
    <cellStyle name="40% - Accent1 2 6 2 2 5 3" xfId="23563"/>
    <cellStyle name="40% - Accent1 2 6 2 2 6" xfId="23564"/>
    <cellStyle name="40% - Accent1 2 6 2 2 6 2" xfId="23565"/>
    <cellStyle name="40% - Accent1 2 6 2 2 7" xfId="23566"/>
    <cellStyle name="40% - Accent1 2 6 2 2 8" xfId="23567"/>
    <cellStyle name="40% - Accent1 2 6 2 2 9" xfId="23568"/>
    <cellStyle name="40% - Accent1 2 6 2 3" xfId="23569"/>
    <cellStyle name="40% - Accent1 2 6 2 3 2" xfId="23570"/>
    <cellStyle name="40% - Accent1 2 6 2 3 2 2" xfId="23571"/>
    <cellStyle name="40% - Accent1 2 6 2 3 2 3" xfId="23572"/>
    <cellStyle name="40% - Accent1 2 6 2 3 3" xfId="23573"/>
    <cellStyle name="40% - Accent1 2 6 2 3 3 2" xfId="23574"/>
    <cellStyle name="40% - Accent1 2 6 2 3 4" xfId="23575"/>
    <cellStyle name="40% - Accent1 2 6 2 3 5" xfId="23576"/>
    <cellStyle name="40% - Accent1 2 6 2 3 6" xfId="23577"/>
    <cellStyle name="40% - Accent1 2 6 2 3 7" xfId="23578"/>
    <cellStyle name="40% - Accent1 2 6 2 3 8" xfId="23579"/>
    <cellStyle name="40% - Accent1 2 6 2 3 9" xfId="23580"/>
    <cellStyle name="40% - Accent1 2 6 2 4" xfId="23581"/>
    <cellStyle name="40% - Accent1 2 6 2 4 2" xfId="23582"/>
    <cellStyle name="40% - Accent1 2 6 2 4 2 2" xfId="23583"/>
    <cellStyle name="40% - Accent1 2 6 2 4 2 3" xfId="23584"/>
    <cellStyle name="40% - Accent1 2 6 2 4 3" xfId="23585"/>
    <cellStyle name="40% - Accent1 2 6 2 4 3 2" xfId="23586"/>
    <cellStyle name="40% - Accent1 2 6 2 4 4" xfId="23587"/>
    <cellStyle name="40% - Accent1 2 6 2 4 5" xfId="23588"/>
    <cellStyle name="40% - Accent1 2 6 2 4 6" xfId="23589"/>
    <cellStyle name="40% - Accent1 2 6 2 4 7" xfId="23590"/>
    <cellStyle name="40% - Accent1 2 6 2 4 8" xfId="23591"/>
    <cellStyle name="40% - Accent1 2 6 2 4 9" xfId="23592"/>
    <cellStyle name="40% - Accent1 2 6 2 5" xfId="23593"/>
    <cellStyle name="40% - Accent1 2 6 2 5 2" xfId="23594"/>
    <cellStyle name="40% - Accent1 2 6 2 5 2 2" xfId="23595"/>
    <cellStyle name="40% - Accent1 2 6 2 5 2 3" xfId="23596"/>
    <cellStyle name="40% - Accent1 2 6 2 5 3" xfId="23597"/>
    <cellStyle name="40% - Accent1 2 6 2 5 3 2" xfId="23598"/>
    <cellStyle name="40% - Accent1 2 6 2 5 4" xfId="23599"/>
    <cellStyle name="40% - Accent1 2 6 2 5 5" xfId="23600"/>
    <cellStyle name="40% - Accent1 2 6 2 5 6" xfId="23601"/>
    <cellStyle name="40% - Accent1 2 6 2 5 7" xfId="23602"/>
    <cellStyle name="40% - Accent1 2 6 2 5 8" xfId="23603"/>
    <cellStyle name="40% - Accent1 2 6 2 5 9" xfId="23604"/>
    <cellStyle name="40% - Accent1 2 6 2 6" xfId="23605"/>
    <cellStyle name="40% - Accent1 2 6 2 6 2" xfId="23606"/>
    <cellStyle name="40% - Accent1 2 6 2 6 3" xfId="23607"/>
    <cellStyle name="40% - Accent1 2 6 2 7" xfId="23608"/>
    <cellStyle name="40% - Accent1 2 6 2 7 2" xfId="23609"/>
    <cellStyle name="40% - Accent1 2 6 2 8" xfId="23610"/>
    <cellStyle name="40% - Accent1 2 6 2 9" xfId="23611"/>
    <cellStyle name="40% - Accent1 2 6 3" xfId="23612"/>
    <cellStyle name="40% - Accent1 2 6 3 10" xfId="23613"/>
    <cellStyle name="40% - Accent1 2 6 3 11" xfId="23614"/>
    <cellStyle name="40% - Accent1 2 6 3 12" xfId="23615"/>
    <cellStyle name="40% - Accent1 2 6 3 13" xfId="23616"/>
    <cellStyle name="40% - Accent1 2 6 3 2" xfId="23617"/>
    <cellStyle name="40% - Accent1 2 6 3 2 10" xfId="23618"/>
    <cellStyle name="40% - Accent1 2 6 3 2 11" xfId="23619"/>
    <cellStyle name="40% - Accent1 2 6 3 2 12" xfId="23620"/>
    <cellStyle name="40% - Accent1 2 6 3 2 2" xfId="23621"/>
    <cellStyle name="40% - Accent1 2 6 3 2 2 2" xfId="23622"/>
    <cellStyle name="40% - Accent1 2 6 3 2 2 2 2" xfId="23623"/>
    <cellStyle name="40% - Accent1 2 6 3 2 2 2 3" xfId="23624"/>
    <cellStyle name="40% - Accent1 2 6 3 2 2 3" xfId="23625"/>
    <cellStyle name="40% - Accent1 2 6 3 2 2 3 2" xfId="23626"/>
    <cellStyle name="40% - Accent1 2 6 3 2 2 4" xfId="23627"/>
    <cellStyle name="40% - Accent1 2 6 3 2 2 5" xfId="23628"/>
    <cellStyle name="40% - Accent1 2 6 3 2 2 6" xfId="23629"/>
    <cellStyle name="40% - Accent1 2 6 3 2 2 7" xfId="23630"/>
    <cellStyle name="40% - Accent1 2 6 3 2 2 8" xfId="23631"/>
    <cellStyle name="40% - Accent1 2 6 3 2 2 9" xfId="23632"/>
    <cellStyle name="40% - Accent1 2 6 3 2 3" xfId="23633"/>
    <cellStyle name="40% - Accent1 2 6 3 2 3 2" xfId="23634"/>
    <cellStyle name="40% - Accent1 2 6 3 2 3 2 2" xfId="23635"/>
    <cellStyle name="40% - Accent1 2 6 3 2 3 2 3" xfId="23636"/>
    <cellStyle name="40% - Accent1 2 6 3 2 3 3" xfId="23637"/>
    <cellStyle name="40% - Accent1 2 6 3 2 3 3 2" xfId="23638"/>
    <cellStyle name="40% - Accent1 2 6 3 2 3 4" xfId="23639"/>
    <cellStyle name="40% - Accent1 2 6 3 2 3 5" xfId="23640"/>
    <cellStyle name="40% - Accent1 2 6 3 2 3 6" xfId="23641"/>
    <cellStyle name="40% - Accent1 2 6 3 2 3 7" xfId="23642"/>
    <cellStyle name="40% - Accent1 2 6 3 2 3 8" xfId="23643"/>
    <cellStyle name="40% - Accent1 2 6 3 2 3 9" xfId="23644"/>
    <cellStyle name="40% - Accent1 2 6 3 2 4" xfId="23645"/>
    <cellStyle name="40% - Accent1 2 6 3 2 4 2" xfId="23646"/>
    <cellStyle name="40% - Accent1 2 6 3 2 4 2 2" xfId="23647"/>
    <cellStyle name="40% - Accent1 2 6 3 2 4 2 3" xfId="23648"/>
    <cellStyle name="40% - Accent1 2 6 3 2 4 3" xfId="23649"/>
    <cellStyle name="40% - Accent1 2 6 3 2 4 3 2" xfId="23650"/>
    <cellStyle name="40% - Accent1 2 6 3 2 4 4" xfId="23651"/>
    <cellStyle name="40% - Accent1 2 6 3 2 4 5" xfId="23652"/>
    <cellStyle name="40% - Accent1 2 6 3 2 4 6" xfId="23653"/>
    <cellStyle name="40% - Accent1 2 6 3 2 4 7" xfId="23654"/>
    <cellStyle name="40% - Accent1 2 6 3 2 4 8" xfId="23655"/>
    <cellStyle name="40% - Accent1 2 6 3 2 4 9" xfId="23656"/>
    <cellStyle name="40% - Accent1 2 6 3 2 5" xfId="23657"/>
    <cellStyle name="40% - Accent1 2 6 3 2 5 2" xfId="23658"/>
    <cellStyle name="40% - Accent1 2 6 3 2 5 3" xfId="23659"/>
    <cellStyle name="40% - Accent1 2 6 3 2 6" xfId="23660"/>
    <cellStyle name="40% - Accent1 2 6 3 2 6 2" xfId="23661"/>
    <cellStyle name="40% - Accent1 2 6 3 2 7" xfId="23662"/>
    <cellStyle name="40% - Accent1 2 6 3 2 8" xfId="23663"/>
    <cellStyle name="40% - Accent1 2 6 3 2 9" xfId="23664"/>
    <cellStyle name="40% - Accent1 2 6 3 3" xfId="23665"/>
    <cellStyle name="40% - Accent1 2 6 3 3 2" xfId="23666"/>
    <cellStyle name="40% - Accent1 2 6 3 3 2 2" xfId="23667"/>
    <cellStyle name="40% - Accent1 2 6 3 3 2 3" xfId="23668"/>
    <cellStyle name="40% - Accent1 2 6 3 3 3" xfId="23669"/>
    <cellStyle name="40% - Accent1 2 6 3 3 3 2" xfId="23670"/>
    <cellStyle name="40% - Accent1 2 6 3 3 4" xfId="23671"/>
    <cellStyle name="40% - Accent1 2 6 3 3 5" xfId="23672"/>
    <cellStyle name="40% - Accent1 2 6 3 3 6" xfId="23673"/>
    <cellStyle name="40% - Accent1 2 6 3 3 7" xfId="23674"/>
    <cellStyle name="40% - Accent1 2 6 3 3 8" xfId="23675"/>
    <cellStyle name="40% - Accent1 2 6 3 3 9" xfId="23676"/>
    <cellStyle name="40% - Accent1 2 6 3 4" xfId="23677"/>
    <cellStyle name="40% - Accent1 2 6 3 4 2" xfId="23678"/>
    <cellStyle name="40% - Accent1 2 6 3 4 2 2" xfId="23679"/>
    <cellStyle name="40% - Accent1 2 6 3 4 2 3" xfId="23680"/>
    <cellStyle name="40% - Accent1 2 6 3 4 3" xfId="23681"/>
    <cellStyle name="40% - Accent1 2 6 3 4 3 2" xfId="23682"/>
    <cellStyle name="40% - Accent1 2 6 3 4 4" xfId="23683"/>
    <cellStyle name="40% - Accent1 2 6 3 4 5" xfId="23684"/>
    <cellStyle name="40% - Accent1 2 6 3 4 6" xfId="23685"/>
    <cellStyle name="40% - Accent1 2 6 3 4 7" xfId="23686"/>
    <cellStyle name="40% - Accent1 2 6 3 4 8" xfId="23687"/>
    <cellStyle name="40% - Accent1 2 6 3 4 9" xfId="23688"/>
    <cellStyle name="40% - Accent1 2 6 3 5" xfId="23689"/>
    <cellStyle name="40% - Accent1 2 6 3 5 2" xfId="23690"/>
    <cellStyle name="40% - Accent1 2 6 3 5 2 2" xfId="23691"/>
    <cellStyle name="40% - Accent1 2 6 3 5 2 3" xfId="23692"/>
    <cellStyle name="40% - Accent1 2 6 3 5 3" xfId="23693"/>
    <cellStyle name="40% - Accent1 2 6 3 5 3 2" xfId="23694"/>
    <cellStyle name="40% - Accent1 2 6 3 5 4" xfId="23695"/>
    <cellStyle name="40% - Accent1 2 6 3 5 5" xfId="23696"/>
    <cellStyle name="40% - Accent1 2 6 3 5 6" xfId="23697"/>
    <cellStyle name="40% - Accent1 2 6 3 5 7" xfId="23698"/>
    <cellStyle name="40% - Accent1 2 6 3 5 8" xfId="23699"/>
    <cellStyle name="40% - Accent1 2 6 3 5 9" xfId="23700"/>
    <cellStyle name="40% - Accent1 2 6 3 6" xfId="23701"/>
    <cellStyle name="40% - Accent1 2 6 3 6 2" xfId="23702"/>
    <cellStyle name="40% - Accent1 2 6 3 6 3" xfId="23703"/>
    <cellStyle name="40% - Accent1 2 6 3 7" xfId="23704"/>
    <cellStyle name="40% - Accent1 2 6 3 7 2" xfId="23705"/>
    <cellStyle name="40% - Accent1 2 6 3 8" xfId="23706"/>
    <cellStyle name="40% - Accent1 2 6 3 9" xfId="23707"/>
    <cellStyle name="40% - Accent1 2 6 4" xfId="23708"/>
    <cellStyle name="40% - Accent1 2 6 4 10" xfId="23709"/>
    <cellStyle name="40% - Accent1 2 6 4 11" xfId="23710"/>
    <cellStyle name="40% - Accent1 2 6 4 12" xfId="23711"/>
    <cellStyle name="40% - Accent1 2 6 4 2" xfId="23712"/>
    <cellStyle name="40% - Accent1 2 6 4 2 2" xfId="23713"/>
    <cellStyle name="40% - Accent1 2 6 4 2 2 2" xfId="23714"/>
    <cellStyle name="40% - Accent1 2 6 4 2 2 3" xfId="23715"/>
    <cellStyle name="40% - Accent1 2 6 4 2 3" xfId="23716"/>
    <cellStyle name="40% - Accent1 2 6 4 2 3 2" xfId="23717"/>
    <cellStyle name="40% - Accent1 2 6 4 2 4" xfId="23718"/>
    <cellStyle name="40% - Accent1 2 6 4 2 5" xfId="23719"/>
    <cellStyle name="40% - Accent1 2 6 4 2 6" xfId="23720"/>
    <cellStyle name="40% - Accent1 2 6 4 2 7" xfId="23721"/>
    <cellStyle name="40% - Accent1 2 6 4 2 8" xfId="23722"/>
    <cellStyle name="40% - Accent1 2 6 4 2 9" xfId="23723"/>
    <cellStyle name="40% - Accent1 2 6 4 3" xfId="23724"/>
    <cellStyle name="40% - Accent1 2 6 4 3 2" xfId="23725"/>
    <cellStyle name="40% - Accent1 2 6 4 3 2 2" xfId="23726"/>
    <cellStyle name="40% - Accent1 2 6 4 3 2 3" xfId="23727"/>
    <cellStyle name="40% - Accent1 2 6 4 3 3" xfId="23728"/>
    <cellStyle name="40% - Accent1 2 6 4 3 3 2" xfId="23729"/>
    <cellStyle name="40% - Accent1 2 6 4 3 4" xfId="23730"/>
    <cellStyle name="40% - Accent1 2 6 4 3 5" xfId="23731"/>
    <cellStyle name="40% - Accent1 2 6 4 3 6" xfId="23732"/>
    <cellStyle name="40% - Accent1 2 6 4 3 7" xfId="23733"/>
    <cellStyle name="40% - Accent1 2 6 4 3 8" xfId="23734"/>
    <cellStyle name="40% - Accent1 2 6 4 3 9" xfId="23735"/>
    <cellStyle name="40% - Accent1 2 6 4 4" xfId="23736"/>
    <cellStyle name="40% - Accent1 2 6 4 4 2" xfId="23737"/>
    <cellStyle name="40% - Accent1 2 6 4 4 2 2" xfId="23738"/>
    <cellStyle name="40% - Accent1 2 6 4 4 2 3" xfId="23739"/>
    <cellStyle name="40% - Accent1 2 6 4 4 3" xfId="23740"/>
    <cellStyle name="40% - Accent1 2 6 4 4 3 2" xfId="23741"/>
    <cellStyle name="40% - Accent1 2 6 4 4 4" xfId="23742"/>
    <cellStyle name="40% - Accent1 2 6 4 4 5" xfId="23743"/>
    <cellStyle name="40% - Accent1 2 6 4 4 6" xfId="23744"/>
    <cellStyle name="40% - Accent1 2 6 4 4 7" xfId="23745"/>
    <cellStyle name="40% - Accent1 2 6 4 4 8" xfId="23746"/>
    <cellStyle name="40% - Accent1 2 6 4 4 9" xfId="23747"/>
    <cellStyle name="40% - Accent1 2 6 4 5" xfId="23748"/>
    <cellStyle name="40% - Accent1 2 6 4 5 2" xfId="23749"/>
    <cellStyle name="40% - Accent1 2 6 4 5 3" xfId="23750"/>
    <cellStyle name="40% - Accent1 2 6 4 6" xfId="23751"/>
    <cellStyle name="40% - Accent1 2 6 4 6 2" xfId="23752"/>
    <cellStyle name="40% - Accent1 2 6 4 7" xfId="23753"/>
    <cellStyle name="40% - Accent1 2 6 4 8" xfId="23754"/>
    <cellStyle name="40% - Accent1 2 6 4 9" xfId="23755"/>
    <cellStyle name="40% - Accent1 2 6 5" xfId="23756"/>
    <cellStyle name="40% - Accent1 2 6 5 2" xfId="23757"/>
    <cellStyle name="40% - Accent1 2 6 5 2 2" xfId="23758"/>
    <cellStyle name="40% - Accent1 2 6 5 2 3" xfId="23759"/>
    <cellStyle name="40% - Accent1 2 6 5 3" xfId="23760"/>
    <cellStyle name="40% - Accent1 2 6 5 3 2" xfId="23761"/>
    <cellStyle name="40% - Accent1 2 6 5 4" xfId="23762"/>
    <cellStyle name="40% - Accent1 2 6 5 5" xfId="23763"/>
    <cellStyle name="40% - Accent1 2 6 5 6" xfId="23764"/>
    <cellStyle name="40% - Accent1 2 6 5 7" xfId="23765"/>
    <cellStyle name="40% - Accent1 2 6 5 8" xfId="23766"/>
    <cellStyle name="40% - Accent1 2 6 5 9" xfId="23767"/>
    <cellStyle name="40% - Accent1 2 6 6" xfId="23768"/>
    <cellStyle name="40% - Accent1 2 6 6 2" xfId="23769"/>
    <cellStyle name="40% - Accent1 2 6 6 2 2" xfId="23770"/>
    <cellStyle name="40% - Accent1 2 6 6 2 3" xfId="23771"/>
    <cellStyle name="40% - Accent1 2 6 6 3" xfId="23772"/>
    <cellStyle name="40% - Accent1 2 6 6 3 2" xfId="23773"/>
    <cellStyle name="40% - Accent1 2 6 6 4" xfId="23774"/>
    <cellStyle name="40% - Accent1 2 6 6 5" xfId="23775"/>
    <cellStyle name="40% - Accent1 2 6 6 6" xfId="23776"/>
    <cellStyle name="40% - Accent1 2 6 6 7" xfId="23777"/>
    <cellStyle name="40% - Accent1 2 6 6 8" xfId="23778"/>
    <cellStyle name="40% - Accent1 2 6 6 9" xfId="23779"/>
    <cellStyle name="40% - Accent1 2 6 7" xfId="23780"/>
    <cellStyle name="40% - Accent1 2 6 7 2" xfId="23781"/>
    <cellStyle name="40% - Accent1 2 6 7 2 2" xfId="23782"/>
    <cellStyle name="40% - Accent1 2 6 7 2 3" xfId="23783"/>
    <cellStyle name="40% - Accent1 2 6 7 3" xfId="23784"/>
    <cellStyle name="40% - Accent1 2 6 7 3 2" xfId="23785"/>
    <cellStyle name="40% - Accent1 2 6 7 4" xfId="23786"/>
    <cellStyle name="40% - Accent1 2 6 7 5" xfId="23787"/>
    <cellStyle name="40% - Accent1 2 6 7 6" xfId="23788"/>
    <cellStyle name="40% - Accent1 2 6 7 7" xfId="23789"/>
    <cellStyle name="40% - Accent1 2 6 7 8" xfId="23790"/>
    <cellStyle name="40% - Accent1 2 6 7 9" xfId="23791"/>
    <cellStyle name="40% - Accent1 2 6 8" xfId="23792"/>
    <cellStyle name="40% - Accent1 2 6 8 2" xfId="23793"/>
    <cellStyle name="40% - Accent1 2 6 8 3" xfId="23794"/>
    <cellStyle name="40% - Accent1 2 6 9" xfId="23795"/>
    <cellStyle name="40% - Accent1 2 6 9 2" xfId="23796"/>
    <cellStyle name="40% - Accent1 2 7" xfId="23797"/>
    <cellStyle name="40% - Accent1 2 7 10" xfId="23798"/>
    <cellStyle name="40% - Accent1 2 7 11" xfId="23799"/>
    <cellStyle name="40% - Accent1 2 7 12" xfId="23800"/>
    <cellStyle name="40% - Accent1 2 7 13" xfId="23801"/>
    <cellStyle name="40% - Accent1 2 7 2" xfId="23802"/>
    <cellStyle name="40% - Accent1 2 7 2 10" xfId="23803"/>
    <cellStyle name="40% - Accent1 2 7 2 11" xfId="23804"/>
    <cellStyle name="40% - Accent1 2 7 2 12" xfId="23805"/>
    <cellStyle name="40% - Accent1 2 7 2 2" xfId="23806"/>
    <cellStyle name="40% - Accent1 2 7 2 2 2" xfId="23807"/>
    <cellStyle name="40% - Accent1 2 7 2 2 2 2" xfId="23808"/>
    <cellStyle name="40% - Accent1 2 7 2 2 2 3" xfId="23809"/>
    <cellStyle name="40% - Accent1 2 7 2 2 3" xfId="23810"/>
    <cellStyle name="40% - Accent1 2 7 2 2 3 2" xfId="23811"/>
    <cellStyle name="40% - Accent1 2 7 2 2 4" xfId="23812"/>
    <cellStyle name="40% - Accent1 2 7 2 2 5" xfId="23813"/>
    <cellStyle name="40% - Accent1 2 7 2 2 6" xfId="23814"/>
    <cellStyle name="40% - Accent1 2 7 2 2 7" xfId="23815"/>
    <cellStyle name="40% - Accent1 2 7 2 2 8" xfId="23816"/>
    <cellStyle name="40% - Accent1 2 7 2 2 9" xfId="23817"/>
    <cellStyle name="40% - Accent1 2 7 2 3" xfId="23818"/>
    <cellStyle name="40% - Accent1 2 7 2 3 2" xfId="23819"/>
    <cellStyle name="40% - Accent1 2 7 2 3 2 2" xfId="23820"/>
    <cellStyle name="40% - Accent1 2 7 2 3 2 3" xfId="23821"/>
    <cellStyle name="40% - Accent1 2 7 2 3 3" xfId="23822"/>
    <cellStyle name="40% - Accent1 2 7 2 3 3 2" xfId="23823"/>
    <cellStyle name="40% - Accent1 2 7 2 3 4" xfId="23824"/>
    <cellStyle name="40% - Accent1 2 7 2 3 5" xfId="23825"/>
    <cellStyle name="40% - Accent1 2 7 2 3 6" xfId="23826"/>
    <cellStyle name="40% - Accent1 2 7 2 3 7" xfId="23827"/>
    <cellStyle name="40% - Accent1 2 7 2 3 8" xfId="23828"/>
    <cellStyle name="40% - Accent1 2 7 2 3 9" xfId="23829"/>
    <cellStyle name="40% - Accent1 2 7 2 4" xfId="23830"/>
    <cellStyle name="40% - Accent1 2 7 2 4 2" xfId="23831"/>
    <cellStyle name="40% - Accent1 2 7 2 4 2 2" xfId="23832"/>
    <cellStyle name="40% - Accent1 2 7 2 4 2 3" xfId="23833"/>
    <cellStyle name="40% - Accent1 2 7 2 4 3" xfId="23834"/>
    <cellStyle name="40% - Accent1 2 7 2 4 3 2" xfId="23835"/>
    <cellStyle name="40% - Accent1 2 7 2 4 4" xfId="23836"/>
    <cellStyle name="40% - Accent1 2 7 2 4 5" xfId="23837"/>
    <cellStyle name="40% - Accent1 2 7 2 4 6" xfId="23838"/>
    <cellStyle name="40% - Accent1 2 7 2 4 7" xfId="23839"/>
    <cellStyle name="40% - Accent1 2 7 2 4 8" xfId="23840"/>
    <cellStyle name="40% - Accent1 2 7 2 4 9" xfId="23841"/>
    <cellStyle name="40% - Accent1 2 7 2 5" xfId="23842"/>
    <cellStyle name="40% - Accent1 2 7 2 5 2" xfId="23843"/>
    <cellStyle name="40% - Accent1 2 7 2 5 3" xfId="23844"/>
    <cellStyle name="40% - Accent1 2 7 2 6" xfId="23845"/>
    <cellStyle name="40% - Accent1 2 7 2 6 2" xfId="23846"/>
    <cellStyle name="40% - Accent1 2 7 2 7" xfId="23847"/>
    <cellStyle name="40% - Accent1 2 7 2 8" xfId="23848"/>
    <cellStyle name="40% - Accent1 2 7 2 9" xfId="23849"/>
    <cellStyle name="40% - Accent1 2 7 3" xfId="23850"/>
    <cellStyle name="40% - Accent1 2 7 3 2" xfId="23851"/>
    <cellStyle name="40% - Accent1 2 7 3 2 2" xfId="23852"/>
    <cellStyle name="40% - Accent1 2 7 3 2 3" xfId="23853"/>
    <cellStyle name="40% - Accent1 2 7 3 3" xfId="23854"/>
    <cellStyle name="40% - Accent1 2 7 3 3 2" xfId="23855"/>
    <cellStyle name="40% - Accent1 2 7 3 4" xfId="23856"/>
    <cellStyle name="40% - Accent1 2 7 3 5" xfId="23857"/>
    <cellStyle name="40% - Accent1 2 7 3 6" xfId="23858"/>
    <cellStyle name="40% - Accent1 2 7 3 7" xfId="23859"/>
    <cellStyle name="40% - Accent1 2 7 3 8" xfId="23860"/>
    <cellStyle name="40% - Accent1 2 7 3 9" xfId="23861"/>
    <cellStyle name="40% - Accent1 2 7 4" xfId="23862"/>
    <cellStyle name="40% - Accent1 2 7 4 2" xfId="23863"/>
    <cellStyle name="40% - Accent1 2 7 4 2 2" xfId="23864"/>
    <cellStyle name="40% - Accent1 2 7 4 2 3" xfId="23865"/>
    <cellStyle name="40% - Accent1 2 7 4 3" xfId="23866"/>
    <cellStyle name="40% - Accent1 2 7 4 3 2" xfId="23867"/>
    <cellStyle name="40% - Accent1 2 7 4 4" xfId="23868"/>
    <cellStyle name="40% - Accent1 2 7 4 5" xfId="23869"/>
    <cellStyle name="40% - Accent1 2 7 4 6" xfId="23870"/>
    <cellStyle name="40% - Accent1 2 7 4 7" xfId="23871"/>
    <cellStyle name="40% - Accent1 2 7 4 8" xfId="23872"/>
    <cellStyle name="40% - Accent1 2 7 4 9" xfId="23873"/>
    <cellStyle name="40% - Accent1 2 7 5" xfId="23874"/>
    <cellStyle name="40% - Accent1 2 7 5 2" xfId="23875"/>
    <cellStyle name="40% - Accent1 2 7 5 2 2" xfId="23876"/>
    <cellStyle name="40% - Accent1 2 7 5 2 3" xfId="23877"/>
    <cellStyle name="40% - Accent1 2 7 5 3" xfId="23878"/>
    <cellStyle name="40% - Accent1 2 7 5 3 2" xfId="23879"/>
    <cellStyle name="40% - Accent1 2 7 5 4" xfId="23880"/>
    <cellStyle name="40% - Accent1 2 7 5 5" xfId="23881"/>
    <cellStyle name="40% - Accent1 2 7 5 6" xfId="23882"/>
    <cellStyle name="40% - Accent1 2 7 5 7" xfId="23883"/>
    <cellStyle name="40% - Accent1 2 7 5 8" xfId="23884"/>
    <cellStyle name="40% - Accent1 2 7 5 9" xfId="23885"/>
    <cellStyle name="40% - Accent1 2 7 6" xfId="23886"/>
    <cellStyle name="40% - Accent1 2 7 6 2" xfId="23887"/>
    <cellStyle name="40% - Accent1 2 7 6 3" xfId="23888"/>
    <cellStyle name="40% - Accent1 2 7 7" xfId="23889"/>
    <cellStyle name="40% - Accent1 2 7 7 2" xfId="23890"/>
    <cellStyle name="40% - Accent1 2 7 8" xfId="23891"/>
    <cellStyle name="40% - Accent1 2 7 9" xfId="23892"/>
    <cellStyle name="40% - Accent1 2 8" xfId="23893"/>
    <cellStyle name="40% - Accent1 2 8 10" xfId="23894"/>
    <cellStyle name="40% - Accent1 2 8 11" xfId="23895"/>
    <cellStyle name="40% - Accent1 2 8 12" xfId="23896"/>
    <cellStyle name="40% - Accent1 2 8 13" xfId="23897"/>
    <cellStyle name="40% - Accent1 2 8 2" xfId="23898"/>
    <cellStyle name="40% - Accent1 2 8 2 10" xfId="23899"/>
    <cellStyle name="40% - Accent1 2 8 2 11" xfId="23900"/>
    <cellStyle name="40% - Accent1 2 8 2 12" xfId="23901"/>
    <cellStyle name="40% - Accent1 2 8 2 2" xfId="23902"/>
    <cellStyle name="40% - Accent1 2 8 2 2 2" xfId="23903"/>
    <cellStyle name="40% - Accent1 2 8 2 2 2 2" xfId="23904"/>
    <cellStyle name="40% - Accent1 2 8 2 2 2 3" xfId="23905"/>
    <cellStyle name="40% - Accent1 2 8 2 2 3" xfId="23906"/>
    <cellStyle name="40% - Accent1 2 8 2 2 3 2" xfId="23907"/>
    <cellStyle name="40% - Accent1 2 8 2 2 4" xfId="23908"/>
    <cellStyle name="40% - Accent1 2 8 2 2 5" xfId="23909"/>
    <cellStyle name="40% - Accent1 2 8 2 2 6" xfId="23910"/>
    <cellStyle name="40% - Accent1 2 8 2 2 7" xfId="23911"/>
    <cellStyle name="40% - Accent1 2 8 2 2 8" xfId="23912"/>
    <cellStyle name="40% - Accent1 2 8 2 2 9" xfId="23913"/>
    <cellStyle name="40% - Accent1 2 8 2 3" xfId="23914"/>
    <cellStyle name="40% - Accent1 2 8 2 3 2" xfId="23915"/>
    <cellStyle name="40% - Accent1 2 8 2 3 2 2" xfId="23916"/>
    <cellStyle name="40% - Accent1 2 8 2 3 2 3" xfId="23917"/>
    <cellStyle name="40% - Accent1 2 8 2 3 3" xfId="23918"/>
    <cellStyle name="40% - Accent1 2 8 2 3 3 2" xfId="23919"/>
    <cellStyle name="40% - Accent1 2 8 2 3 4" xfId="23920"/>
    <cellStyle name="40% - Accent1 2 8 2 3 5" xfId="23921"/>
    <cellStyle name="40% - Accent1 2 8 2 3 6" xfId="23922"/>
    <cellStyle name="40% - Accent1 2 8 2 3 7" xfId="23923"/>
    <cellStyle name="40% - Accent1 2 8 2 3 8" xfId="23924"/>
    <cellStyle name="40% - Accent1 2 8 2 3 9" xfId="23925"/>
    <cellStyle name="40% - Accent1 2 8 2 4" xfId="23926"/>
    <cellStyle name="40% - Accent1 2 8 2 4 2" xfId="23927"/>
    <cellStyle name="40% - Accent1 2 8 2 4 2 2" xfId="23928"/>
    <cellStyle name="40% - Accent1 2 8 2 4 2 3" xfId="23929"/>
    <cellStyle name="40% - Accent1 2 8 2 4 3" xfId="23930"/>
    <cellStyle name="40% - Accent1 2 8 2 4 3 2" xfId="23931"/>
    <cellStyle name="40% - Accent1 2 8 2 4 4" xfId="23932"/>
    <cellStyle name="40% - Accent1 2 8 2 4 5" xfId="23933"/>
    <cellStyle name="40% - Accent1 2 8 2 4 6" xfId="23934"/>
    <cellStyle name="40% - Accent1 2 8 2 4 7" xfId="23935"/>
    <cellStyle name="40% - Accent1 2 8 2 4 8" xfId="23936"/>
    <cellStyle name="40% - Accent1 2 8 2 4 9" xfId="23937"/>
    <cellStyle name="40% - Accent1 2 8 2 5" xfId="23938"/>
    <cellStyle name="40% - Accent1 2 8 2 5 2" xfId="23939"/>
    <cellStyle name="40% - Accent1 2 8 2 5 3" xfId="23940"/>
    <cellStyle name="40% - Accent1 2 8 2 6" xfId="23941"/>
    <cellStyle name="40% - Accent1 2 8 2 6 2" xfId="23942"/>
    <cellStyle name="40% - Accent1 2 8 2 7" xfId="23943"/>
    <cellStyle name="40% - Accent1 2 8 2 8" xfId="23944"/>
    <cellStyle name="40% - Accent1 2 8 2 9" xfId="23945"/>
    <cellStyle name="40% - Accent1 2 8 3" xfId="23946"/>
    <cellStyle name="40% - Accent1 2 8 3 2" xfId="23947"/>
    <cellStyle name="40% - Accent1 2 8 3 2 2" xfId="23948"/>
    <cellStyle name="40% - Accent1 2 8 3 2 3" xfId="23949"/>
    <cellStyle name="40% - Accent1 2 8 3 3" xfId="23950"/>
    <cellStyle name="40% - Accent1 2 8 3 3 2" xfId="23951"/>
    <cellStyle name="40% - Accent1 2 8 3 4" xfId="23952"/>
    <cellStyle name="40% - Accent1 2 8 3 5" xfId="23953"/>
    <cellStyle name="40% - Accent1 2 8 3 6" xfId="23954"/>
    <cellStyle name="40% - Accent1 2 8 3 7" xfId="23955"/>
    <cellStyle name="40% - Accent1 2 8 3 8" xfId="23956"/>
    <cellStyle name="40% - Accent1 2 8 3 9" xfId="23957"/>
    <cellStyle name="40% - Accent1 2 8 4" xfId="23958"/>
    <cellStyle name="40% - Accent1 2 8 4 2" xfId="23959"/>
    <cellStyle name="40% - Accent1 2 8 4 2 2" xfId="23960"/>
    <cellStyle name="40% - Accent1 2 8 4 2 3" xfId="23961"/>
    <cellStyle name="40% - Accent1 2 8 4 3" xfId="23962"/>
    <cellStyle name="40% - Accent1 2 8 4 3 2" xfId="23963"/>
    <cellStyle name="40% - Accent1 2 8 4 4" xfId="23964"/>
    <cellStyle name="40% - Accent1 2 8 4 5" xfId="23965"/>
    <cellStyle name="40% - Accent1 2 8 4 6" xfId="23966"/>
    <cellStyle name="40% - Accent1 2 8 4 7" xfId="23967"/>
    <cellStyle name="40% - Accent1 2 8 4 8" xfId="23968"/>
    <cellStyle name="40% - Accent1 2 8 4 9" xfId="23969"/>
    <cellStyle name="40% - Accent1 2 8 5" xfId="23970"/>
    <cellStyle name="40% - Accent1 2 8 5 2" xfId="23971"/>
    <cellStyle name="40% - Accent1 2 8 5 2 2" xfId="23972"/>
    <cellStyle name="40% - Accent1 2 8 5 2 3" xfId="23973"/>
    <cellStyle name="40% - Accent1 2 8 5 3" xfId="23974"/>
    <cellStyle name="40% - Accent1 2 8 5 3 2" xfId="23975"/>
    <cellStyle name="40% - Accent1 2 8 5 4" xfId="23976"/>
    <cellStyle name="40% - Accent1 2 8 5 5" xfId="23977"/>
    <cellStyle name="40% - Accent1 2 8 5 6" xfId="23978"/>
    <cellStyle name="40% - Accent1 2 8 5 7" xfId="23979"/>
    <cellStyle name="40% - Accent1 2 8 5 8" xfId="23980"/>
    <cellStyle name="40% - Accent1 2 8 5 9" xfId="23981"/>
    <cellStyle name="40% - Accent1 2 8 6" xfId="23982"/>
    <cellStyle name="40% - Accent1 2 8 6 2" xfId="23983"/>
    <cellStyle name="40% - Accent1 2 8 6 3" xfId="23984"/>
    <cellStyle name="40% - Accent1 2 8 7" xfId="23985"/>
    <cellStyle name="40% - Accent1 2 8 7 2" xfId="23986"/>
    <cellStyle name="40% - Accent1 2 8 8" xfId="23987"/>
    <cellStyle name="40% - Accent1 2 8 9" xfId="23988"/>
    <cellStyle name="40% - Accent1 2 9" xfId="23989"/>
    <cellStyle name="40% - Accent1 2 9 10" xfId="23990"/>
    <cellStyle name="40% - Accent1 2 9 11" xfId="23991"/>
    <cellStyle name="40% - Accent1 2 9 12" xfId="23992"/>
    <cellStyle name="40% - Accent1 2 9 2" xfId="23993"/>
    <cellStyle name="40% - Accent1 2 9 2 2" xfId="23994"/>
    <cellStyle name="40% - Accent1 2 9 2 2 2" xfId="23995"/>
    <cellStyle name="40% - Accent1 2 9 2 2 3" xfId="23996"/>
    <cellStyle name="40% - Accent1 2 9 2 3" xfId="23997"/>
    <cellStyle name="40% - Accent1 2 9 2 3 2" xfId="23998"/>
    <cellStyle name="40% - Accent1 2 9 2 4" xfId="23999"/>
    <cellStyle name="40% - Accent1 2 9 2 5" xfId="24000"/>
    <cellStyle name="40% - Accent1 2 9 2 6" xfId="24001"/>
    <cellStyle name="40% - Accent1 2 9 2 7" xfId="24002"/>
    <cellStyle name="40% - Accent1 2 9 2 8" xfId="24003"/>
    <cellStyle name="40% - Accent1 2 9 2 9" xfId="24004"/>
    <cellStyle name="40% - Accent1 2 9 3" xfId="24005"/>
    <cellStyle name="40% - Accent1 2 9 3 2" xfId="24006"/>
    <cellStyle name="40% - Accent1 2 9 3 2 2" xfId="24007"/>
    <cellStyle name="40% - Accent1 2 9 3 2 3" xfId="24008"/>
    <cellStyle name="40% - Accent1 2 9 3 3" xfId="24009"/>
    <cellStyle name="40% - Accent1 2 9 3 3 2" xfId="24010"/>
    <cellStyle name="40% - Accent1 2 9 3 4" xfId="24011"/>
    <cellStyle name="40% - Accent1 2 9 3 5" xfId="24012"/>
    <cellStyle name="40% - Accent1 2 9 3 6" xfId="24013"/>
    <cellStyle name="40% - Accent1 2 9 3 7" xfId="24014"/>
    <cellStyle name="40% - Accent1 2 9 3 8" xfId="24015"/>
    <cellStyle name="40% - Accent1 2 9 3 9" xfId="24016"/>
    <cellStyle name="40% - Accent1 2 9 4" xfId="24017"/>
    <cellStyle name="40% - Accent1 2 9 4 2" xfId="24018"/>
    <cellStyle name="40% - Accent1 2 9 4 2 2" xfId="24019"/>
    <cellStyle name="40% - Accent1 2 9 4 2 3" xfId="24020"/>
    <cellStyle name="40% - Accent1 2 9 4 3" xfId="24021"/>
    <cellStyle name="40% - Accent1 2 9 4 3 2" xfId="24022"/>
    <cellStyle name="40% - Accent1 2 9 4 4" xfId="24023"/>
    <cellStyle name="40% - Accent1 2 9 4 5" xfId="24024"/>
    <cellStyle name="40% - Accent1 2 9 4 6" xfId="24025"/>
    <cellStyle name="40% - Accent1 2 9 4 7" xfId="24026"/>
    <cellStyle name="40% - Accent1 2 9 4 8" xfId="24027"/>
    <cellStyle name="40% - Accent1 2 9 4 9" xfId="24028"/>
    <cellStyle name="40% - Accent1 2 9 5" xfId="24029"/>
    <cellStyle name="40% - Accent1 2 9 5 2" xfId="24030"/>
    <cellStyle name="40% - Accent1 2 9 5 3" xfId="24031"/>
    <cellStyle name="40% - Accent1 2 9 6" xfId="24032"/>
    <cellStyle name="40% - Accent1 2 9 6 2" xfId="24033"/>
    <cellStyle name="40% - Accent1 2 9 7" xfId="24034"/>
    <cellStyle name="40% - Accent1 2 9 8" xfId="24035"/>
    <cellStyle name="40% - Accent1 2 9 9" xfId="24036"/>
    <cellStyle name="40% - Accent1 3" xfId="24037"/>
    <cellStyle name="40% - Accent1 3 10" xfId="24038"/>
    <cellStyle name="40% - Accent1 3 10 2" xfId="24039"/>
    <cellStyle name="40% - Accent1 3 10 2 2" xfId="24040"/>
    <cellStyle name="40% - Accent1 3 10 2 3" xfId="24041"/>
    <cellStyle name="40% - Accent1 3 10 3" xfId="24042"/>
    <cellStyle name="40% - Accent1 3 10 3 2" xfId="24043"/>
    <cellStyle name="40% - Accent1 3 10 4" xfId="24044"/>
    <cellStyle name="40% - Accent1 3 10 5" xfId="24045"/>
    <cellStyle name="40% - Accent1 3 10 6" xfId="24046"/>
    <cellStyle name="40% - Accent1 3 10 7" xfId="24047"/>
    <cellStyle name="40% - Accent1 3 10 8" xfId="24048"/>
    <cellStyle name="40% - Accent1 3 10 9" xfId="24049"/>
    <cellStyle name="40% - Accent1 3 11" xfId="24050"/>
    <cellStyle name="40% - Accent1 3 11 2" xfId="24051"/>
    <cellStyle name="40% - Accent1 3 11 2 2" xfId="24052"/>
    <cellStyle name="40% - Accent1 3 11 2 3" xfId="24053"/>
    <cellStyle name="40% - Accent1 3 11 3" xfId="24054"/>
    <cellStyle name="40% - Accent1 3 11 3 2" xfId="24055"/>
    <cellStyle name="40% - Accent1 3 11 4" xfId="24056"/>
    <cellStyle name="40% - Accent1 3 11 5" xfId="24057"/>
    <cellStyle name="40% - Accent1 3 11 6" xfId="24058"/>
    <cellStyle name="40% - Accent1 3 11 7" xfId="24059"/>
    <cellStyle name="40% - Accent1 3 11 8" xfId="24060"/>
    <cellStyle name="40% - Accent1 3 11 9" xfId="24061"/>
    <cellStyle name="40% - Accent1 3 12" xfId="24062"/>
    <cellStyle name="40% - Accent1 3 12 2" xfId="24063"/>
    <cellStyle name="40% - Accent1 3 12 2 2" xfId="24064"/>
    <cellStyle name="40% - Accent1 3 12 2 3" xfId="24065"/>
    <cellStyle name="40% - Accent1 3 12 3" xfId="24066"/>
    <cellStyle name="40% - Accent1 3 12 3 2" xfId="24067"/>
    <cellStyle name="40% - Accent1 3 12 4" xfId="24068"/>
    <cellStyle name="40% - Accent1 3 12 5" xfId="24069"/>
    <cellStyle name="40% - Accent1 3 12 6" xfId="24070"/>
    <cellStyle name="40% - Accent1 3 12 7" xfId="24071"/>
    <cellStyle name="40% - Accent1 3 12 8" xfId="24072"/>
    <cellStyle name="40% - Accent1 3 12 9" xfId="24073"/>
    <cellStyle name="40% - Accent1 3 13" xfId="24074"/>
    <cellStyle name="40% - Accent1 3 13 2" xfId="24075"/>
    <cellStyle name="40% - Accent1 3 14" xfId="24076"/>
    <cellStyle name="40% - Accent1 3 14 2" xfId="24077"/>
    <cellStyle name="40% - Accent1 3 15" xfId="24078"/>
    <cellStyle name="40% - Accent1 3 16" xfId="24079"/>
    <cellStyle name="40% - Accent1 3 17" xfId="24080"/>
    <cellStyle name="40% - Accent1 3 18" xfId="24081"/>
    <cellStyle name="40% - Accent1 3 19" xfId="24082"/>
    <cellStyle name="40% - Accent1 3 2" xfId="24083"/>
    <cellStyle name="40% - Accent1 3 2 10" xfId="24084"/>
    <cellStyle name="40% - Accent1 3 2 11" xfId="24085"/>
    <cellStyle name="40% - Accent1 3 2 12" xfId="24086"/>
    <cellStyle name="40% - Accent1 3 2 13" xfId="24087"/>
    <cellStyle name="40% - Accent1 3 2 14" xfId="24088"/>
    <cellStyle name="40% - Accent1 3 2 15" xfId="24089"/>
    <cellStyle name="40% - Accent1 3 2 2" xfId="24090"/>
    <cellStyle name="40% - Accent1 3 2 2 10" xfId="24091"/>
    <cellStyle name="40% - Accent1 3 2 2 11" xfId="24092"/>
    <cellStyle name="40% - Accent1 3 2 2 12" xfId="24093"/>
    <cellStyle name="40% - Accent1 3 2 2 13" xfId="24094"/>
    <cellStyle name="40% - Accent1 3 2 2 2" xfId="24095"/>
    <cellStyle name="40% - Accent1 3 2 2 2 10" xfId="24096"/>
    <cellStyle name="40% - Accent1 3 2 2 2 11" xfId="24097"/>
    <cellStyle name="40% - Accent1 3 2 2 2 12" xfId="24098"/>
    <cellStyle name="40% - Accent1 3 2 2 2 2" xfId="24099"/>
    <cellStyle name="40% - Accent1 3 2 2 2 2 2" xfId="24100"/>
    <cellStyle name="40% - Accent1 3 2 2 2 2 2 2" xfId="24101"/>
    <cellStyle name="40% - Accent1 3 2 2 2 2 2 3" xfId="24102"/>
    <cellStyle name="40% - Accent1 3 2 2 2 2 3" xfId="24103"/>
    <cellStyle name="40% - Accent1 3 2 2 2 2 3 2" xfId="24104"/>
    <cellStyle name="40% - Accent1 3 2 2 2 2 4" xfId="24105"/>
    <cellStyle name="40% - Accent1 3 2 2 2 2 5" xfId="24106"/>
    <cellStyle name="40% - Accent1 3 2 2 2 2 6" xfId="24107"/>
    <cellStyle name="40% - Accent1 3 2 2 2 2 7" xfId="24108"/>
    <cellStyle name="40% - Accent1 3 2 2 2 2 8" xfId="24109"/>
    <cellStyle name="40% - Accent1 3 2 2 2 2 9" xfId="24110"/>
    <cellStyle name="40% - Accent1 3 2 2 2 3" xfId="24111"/>
    <cellStyle name="40% - Accent1 3 2 2 2 3 2" xfId="24112"/>
    <cellStyle name="40% - Accent1 3 2 2 2 3 2 2" xfId="24113"/>
    <cellStyle name="40% - Accent1 3 2 2 2 3 2 3" xfId="24114"/>
    <cellStyle name="40% - Accent1 3 2 2 2 3 3" xfId="24115"/>
    <cellStyle name="40% - Accent1 3 2 2 2 3 3 2" xfId="24116"/>
    <cellStyle name="40% - Accent1 3 2 2 2 3 4" xfId="24117"/>
    <cellStyle name="40% - Accent1 3 2 2 2 3 5" xfId="24118"/>
    <cellStyle name="40% - Accent1 3 2 2 2 3 6" xfId="24119"/>
    <cellStyle name="40% - Accent1 3 2 2 2 3 7" xfId="24120"/>
    <cellStyle name="40% - Accent1 3 2 2 2 3 8" xfId="24121"/>
    <cellStyle name="40% - Accent1 3 2 2 2 3 9" xfId="24122"/>
    <cellStyle name="40% - Accent1 3 2 2 2 4" xfId="24123"/>
    <cellStyle name="40% - Accent1 3 2 2 2 4 2" xfId="24124"/>
    <cellStyle name="40% - Accent1 3 2 2 2 4 2 2" xfId="24125"/>
    <cellStyle name="40% - Accent1 3 2 2 2 4 2 3" xfId="24126"/>
    <cellStyle name="40% - Accent1 3 2 2 2 4 3" xfId="24127"/>
    <cellStyle name="40% - Accent1 3 2 2 2 4 3 2" xfId="24128"/>
    <cellStyle name="40% - Accent1 3 2 2 2 4 4" xfId="24129"/>
    <cellStyle name="40% - Accent1 3 2 2 2 4 5" xfId="24130"/>
    <cellStyle name="40% - Accent1 3 2 2 2 4 6" xfId="24131"/>
    <cellStyle name="40% - Accent1 3 2 2 2 4 7" xfId="24132"/>
    <cellStyle name="40% - Accent1 3 2 2 2 4 8" xfId="24133"/>
    <cellStyle name="40% - Accent1 3 2 2 2 4 9" xfId="24134"/>
    <cellStyle name="40% - Accent1 3 2 2 2 5" xfId="24135"/>
    <cellStyle name="40% - Accent1 3 2 2 2 5 2" xfId="24136"/>
    <cellStyle name="40% - Accent1 3 2 2 2 5 3" xfId="24137"/>
    <cellStyle name="40% - Accent1 3 2 2 2 6" xfId="24138"/>
    <cellStyle name="40% - Accent1 3 2 2 2 6 2" xfId="24139"/>
    <cellStyle name="40% - Accent1 3 2 2 2 7" xfId="24140"/>
    <cellStyle name="40% - Accent1 3 2 2 2 8" xfId="24141"/>
    <cellStyle name="40% - Accent1 3 2 2 2 9" xfId="24142"/>
    <cellStyle name="40% - Accent1 3 2 2 3" xfId="24143"/>
    <cellStyle name="40% - Accent1 3 2 2 3 2" xfId="24144"/>
    <cellStyle name="40% - Accent1 3 2 2 3 2 2" xfId="24145"/>
    <cellStyle name="40% - Accent1 3 2 2 3 2 3" xfId="24146"/>
    <cellStyle name="40% - Accent1 3 2 2 3 3" xfId="24147"/>
    <cellStyle name="40% - Accent1 3 2 2 3 3 2" xfId="24148"/>
    <cellStyle name="40% - Accent1 3 2 2 3 4" xfId="24149"/>
    <cellStyle name="40% - Accent1 3 2 2 3 5" xfId="24150"/>
    <cellStyle name="40% - Accent1 3 2 2 3 6" xfId="24151"/>
    <cellStyle name="40% - Accent1 3 2 2 3 7" xfId="24152"/>
    <cellStyle name="40% - Accent1 3 2 2 3 8" xfId="24153"/>
    <cellStyle name="40% - Accent1 3 2 2 3 9" xfId="24154"/>
    <cellStyle name="40% - Accent1 3 2 2 4" xfId="24155"/>
    <cellStyle name="40% - Accent1 3 2 2 4 2" xfId="24156"/>
    <cellStyle name="40% - Accent1 3 2 2 4 2 2" xfId="24157"/>
    <cellStyle name="40% - Accent1 3 2 2 4 2 3" xfId="24158"/>
    <cellStyle name="40% - Accent1 3 2 2 4 3" xfId="24159"/>
    <cellStyle name="40% - Accent1 3 2 2 4 3 2" xfId="24160"/>
    <cellStyle name="40% - Accent1 3 2 2 4 4" xfId="24161"/>
    <cellStyle name="40% - Accent1 3 2 2 4 5" xfId="24162"/>
    <cellStyle name="40% - Accent1 3 2 2 4 6" xfId="24163"/>
    <cellStyle name="40% - Accent1 3 2 2 4 7" xfId="24164"/>
    <cellStyle name="40% - Accent1 3 2 2 4 8" xfId="24165"/>
    <cellStyle name="40% - Accent1 3 2 2 4 9" xfId="24166"/>
    <cellStyle name="40% - Accent1 3 2 2 5" xfId="24167"/>
    <cellStyle name="40% - Accent1 3 2 2 5 2" xfId="24168"/>
    <cellStyle name="40% - Accent1 3 2 2 5 2 2" xfId="24169"/>
    <cellStyle name="40% - Accent1 3 2 2 5 2 3" xfId="24170"/>
    <cellStyle name="40% - Accent1 3 2 2 5 3" xfId="24171"/>
    <cellStyle name="40% - Accent1 3 2 2 5 3 2" xfId="24172"/>
    <cellStyle name="40% - Accent1 3 2 2 5 4" xfId="24173"/>
    <cellStyle name="40% - Accent1 3 2 2 5 5" xfId="24174"/>
    <cellStyle name="40% - Accent1 3 2 2 5 6" xfId="24175"/>
    <cellStyle name="40% - Accent1 3 2 2 5 7" xfId="24176"/>
    <cellStyle name="40% - Accent1 3 2 2 5 8" xfId="24177"/>
    <cellStyle name="40% - Accent1 3 2 2 5 9" xfId="24178"/>
    <cellStyle name="40% - Accent1 3 2 2 6" xfId="24179"/>
    <cellStyle name="40% - Accent1 3 2 2 6 2" xfId="24180"/>
    <cellStyle name="40% - Accent1 3 2 2 6 3" xfId="24181"/>
    <cellStyle name="40% - Accent1 3 2 2 7" xfId="24182"/>
    <cellStyle name="40% - Accent1 3 2 2 7 2" xfId="24183"/>
    <cellStyle name="40% - Accent1 3 2 2 8" xfId="24184"/>
    <cellStyle name="40% - Accent1 3 2 2 9" xfId="24185"/>
    <cellStyle name="40% - Accent1 3 2 3" xfId="24186"/>
    <cellStyle name="40% - Accent1 3 2 3 10" xfId="24187"/>
    <cellStyle name="40% - Accent1 3 2 3 11" xfId="24188"/>
    <cellStyle name="40% - Accent1 3 2 3 12" xfId="24189"/>
    <cellStyle name="40% - Accent1 3 2 3 13" xfId="24190"/>
    <cellStyle name="40% - Accent1 3 2 3 2" xfId="24191"/>
    <cellStyle name="40% - Accent1 3 2 3 2 10" xfId="24192"/>
    <cellStyle name="40% - Accent1 3 2 3 2 11" xfId="24193"/>
    <cellStyle name="40% - Accent1 3 2 3 2 12" xfId="24194"/>
    <cellStyle name="40% - Accent1 3 2 3 2 2" xfId="24195"/>
    <cellStyle name="40% - Accent1 3 2 3 2 2 2" xfId="24196"/>
    <cellStyle name="40% - Accent1 3 2 3 2 2 2 2" xfId="24197"/>
    <cellStyle name="40% - Accent1 3 2 3 2 2 2 3" xfId="24198"/>
    <cellStyle name="40% - Accent1 3 2 3 2 2 3" xfId="24199"/>
    <cellStyle name="40% - Accent1 3 2 3 2 2 3 2" xfId="24200"/>
    <cellStyle name="40% - Accent1 3 2 3 2 2 4" xfId="24201"/>
    <cellStyle name="40% - Accent1 3 2 3 2 2 5" xfId="24202"/>
    <cellStyle name="40% - Accent1 3 2 3 2 2 6" xfId="24203"/>
    <cellStyle name="40% - Accent1 3 2 3 2 2 7" xfId="24204"/>
    <cellStyle name="40% - Accent1 3 2 3 2 2 8" xfId="24205"/>
    <cellStyle name="40% - Accent1 3 2 3 2 2 9" xfId="24206"/>
    <cellStyle name="40% - Accent1 3 2 3 2 3" xfId="24207"/>
    <cellStyle name="40% - Accent1 3 2 3 2 3 2" xfId="24208"/>
    <cellStyle name="40% - Accent1 3 2 3 2 3 2 2" xfId="24209"/>
    <cellStyle name="40% - Accent1 3 2 3 2 3 2 3" xfId="24210"/>
    <cellStyle name="40% - Accent1 3 2 3 2 3 3" xfId="24211"/>
    <cellStyle name="40% - Accent1 3 2 3 2 3 3 2" xfId="24212"/>
    <cellStyle name="40% - Accent1 3 2 3 2 3 4" xfId="24213"/>
    <cellStyle name="40% - Accent1 3 2 3 2 3 5" xfId="24214"/>
    <cellStyle name="40% - Accent1 3 2 3 2 3 6" xfId="24215"/>
    <cellStyle name="40% - Accent1 3 2 3 2 3 7" xfId="24216"/>
    <cellStyle name="40% - Accent1 3 2 3 2 3 8" xfId="24217"/>
    <cellStyle name="40% - Accent1 3 2 3 2 3 9" xfId="24218"/>
    <cellStyle name="40% - Accent1 3 2 3 2 4" xfId="24219"/>
    <cellStyle name="40% - Accent1 3 2 3 2 4 2" xfId="24220"/>
    <cellStyle name="40% - Accent1 3 2 3 2 4 2 2" xfId="24221"/>
    <cellStyle name="40% - Accent1 3 2 3 2 4 2 3" xfId="24222"/>
    <cellStyle name="40% - Accent1 3 2 3 2 4 3" xfId="24223"/>
    <cellStyle name="40% - Accent1 3 2 3 2 4 3 2" xfId="24224"/>
    <cellStyle name="40% - Accent1 3 2 3 2 4 4" xfId="24225"/>
    <cellStyle name="40% - Accent1 3 2 3 2 4 5" xfId="24226"/>
    <cellStyle name="40% - Accent1 3 2 3 2 4 6" xfId="24227"/>
    <cellStyle name="40% - Accent1 3 2 3 2 4 7" xfId="24228"/>
    <cellStyle name="40% - Accent1 3 2 3 2 4 8" xfId="24229"/>
    <cellStyle name="40% - Accent1 3 2 3 2 4 9" xfId="24230"/>
    <cellStyle name="40% - Accent1 3 2 3 2 5" xfId="24231"/>
    <cellStyle name="40% - Accent1 3 2 3 2 5 2" xfId="24232"/>
    <cellStyle name="40% - Accent1 3 2 3 2 5 3" xfId="24233"/>
    <cellStyle name="40% - Accent1 3 2 3 2 6" xfId="24234"/>
    <cellStyle name="40% - Accent1 3 2 3 2 6 2" xfId="24235"/>
    <cellStyle name="40% - Accent1 3 2 3 2 7" xfId="24236"/>
    <cellStyle name="40% - Accent1 3 2 3 2 8" xfId="24237"/>
    <cellStyle name="40% - Accent1 3 2 3 2 9" xfId="24238"/>
    <cellStyle name="40% - Accent1 3 2 3 3" xfId="24239"/>
    <cellStyle name="40% - Accent1 3 2 3 3 2" xfId="24240"/>
    <cellStyle name="40% - Accent1 3 2 3 3 2 2" xfId="24241"/>
    <cellStyle name="40% - Accent1 3 2 3 3 2 3" xfId="24242"/>
    <cellStyle name="40% - Accent1 3 2 3 3 3" xfId="24243"/>
    <cellStyle name="40% - Accent1 3 2 3 3 3 2" xfId="24244"/>
    <cellStyle name="40% - Accent1 3 2 3 3 4" xfId="24245"/>
    <cellStyle name="40% - Accent1 3 2 3 3 5" xfId="24246"/>
    <cellStyle name="40% - Accent1 3 2 3 3 6" xfId="24247"/>
    <cellStyle name="40% - Accent1 3 2 3 3 7" xfId="24248"/>
    <cellStyle name="40% - Accent1 3 2 3 3 8" xfId="24249"/>
    <cellStyle name="40% - Accent1 3 2 3 3 9" xfId="24250"/>
    <cellStyle name="40% - Accent1 3 2 3 4" xfId="24251"/>
    <cellStyle name="40% - Accent1 3 2 3 4 2" xfId="24252"/>
    <cellStyle name="40% - Accent1 3 2 3 4 2 2" xfId="24253"/>
    <cellStyle name="40% - Accent1 3 2 3 4 2 3" xfId="24254"/>
    <cellStyle name="40% - Accent1 3 2 3 4 3" xfId="24255"/>
    <cellStyle name="40% - Accent1 3 2 3 4 3 2" xfId="24256"/>
    <cellStyle name="40% - Accent1 3 2 3 4 4" xfId="24257"/>
    <cellStyle name="40% - Accent1 3 2 3 4 5" xfId="24258"/>
    <cellStyle name="40% - Accent1 3 2 3 4 6" xfId="24259"/>
    <cellStyle name="40% - Accent1 3 2 3 4 7" xfId="24260"/>
    <cellStyle name="40% - Accent1 3 2 3 4 8" xfId="24261"/>
    <cellStyle name="40% - Accent1 3 2 3 4 9" xfId="24262"/>
    <cellStyle name="40% - Accent1 3 2 3 5" xfId="24263"/>
    <cellStyle name="40% - Accent1 3 2 3 5 2" xfId="24264"/>
    <cellStyle name="40% - Accent1 3 2 3 5 2 2" xfId="24265"/>
    <cellStyle name="40% - Accent1 3 2 3 5 2 3" xfId="24266"/>
    <cellStyle name="40% - Accent1 3 2 3 5 3" xfId="24267"/>
    <cellStyle name="40% - Accent1 3 2 3 5 3 2" xfId="24268"/>
    <cellStyle name="40% - Accent1 3 2 3 5 4" xfId="24269"/>
    <cellStyle name="40% - Accent1 3 2 3 5 5" xfId="24270"/>
    <cellStyle name="40% - Accent1 3 2 3 5 6" xfId="24271"/>
    <cellStyle name="40% - Accent1 3 2 3 5 7" xfId="24272"/>
    <cellStyle name="40% - Accent1 3 2 3 5 8" xfId="24273"/>
    <cellStyle name="40% - Accent1 3 2 3 5 9" xfId="24274"/>
    <cellStyle name="40% - Accent1 3 2 3 6" xfId="24275"/>
    <cellStyle name="40% - Accent1 3 2 3 6 2" xfId="24276"/>
    <cellStyle name="40% - Accent1 3 2 3 6 3" xfId="24277"/>
    <cellStyle name="40% - Accent1 3 2 3 7" xfId="24278"/>
    <cellStyle name="40% - Accent1 3 2 3 7 2" xfId="24279"/>
    <cellStyle name="40% - Accent1 3 2 3 8" xfId="24280"/>
    <cellStyle name="40% - Accent1 3 2 3 9" xfId="24281"/>
    <cellStyle name="40% - Accent1 3 2 4" xfId="24282"/>
    <cellStyle name="40% - Accent1 3 2 4 10" xfId="24283"/>
    <cellStyle name="40% - Accent1 3 2 4 11" xfId="24284"/>
    <cellStyle name="40% - Accent1 3 2 4 12" xfId="24285"/>
    <cellStyle name="40% - Accent1 3 2 4 2" xfId="24286"/>
    <cellStyle name="40% - Accent1 3 2 4 2 2" xfId="24287"/>
    <cellStyle name="40% - Accent1 3 2 4 2 2 2" xfId="24288"/>
    <cellStyle name="40% - Accent1 3 2 4 2 2 3" xfId="24289"/>
    <cellStyle name="40% - Accent1 3 2 4 2 3" xfId="24290"/>
    <cellStyle name="40% - Accent1 3 2 4 2 3 2" xfId="24291"/>
    <cellStyle name="40% - Accent1 3 2 4 2 4" xfId="24292"/>
    <cellStyle name="40% - Accent1 3 2 4 2 5" xfId="24293"/>
    <cellStyle name="40% - Accent1 3 2 4 2 6" xfId="24294"/>
    <cellStyle name="40% - Accent1 3 2 4 2 7" xfId="24295"/>
    <cellStyle name="40% - Accent1 3 2 4 2 8" xfId="24296"/>
    <cellStyle name="40% - Accent1 3 2 4 2 9" xfId="24297"/>
    <cellStyle name="40% - Accent1 3 2 4 3" xfId="24298"/>
    <cellStyle name="40% - Accent1 3 2 4 3 2" xfId="24299"/>
    <cellStyle name="40% - Accent1 3 2 4 3 2 2" xfId="24300"/>
    <cellStyle name="40% - Accent1 3 2 4 3 2 3" xfId="24301"/>
    <cellStyle name="40% - Accent1 3 2 4 3 3" xfId="24302"/>
    <cellStyle name="40% - Accent1 3 2 4 3 3 2" xfId="24303"/>
    <cellStyle name="40% - Accent1 3 2 4 3 4" xfId="24304"/>
    <cellStyle name="40% - Accent1 3 2 4 3 5" xfId="24305"/>
    <cellStyle name="40% - Accent1 3 2 4 3 6" xfId="24306"/>
    <cellStyle name="40% - Accent1 3 2 4 3 7" xfId="24307"/>
    <cellStyle name="40% - Accent1 3 2 4 3 8" xfId="24308"/>
    <cellStyle name="40% - Accent1 3 2 4 3 9" xfId="24309"/>
    <cellStyle name="40% - Accent1 3 2 4 4" xfId="24310"/>
    <cellStyle name="40% - Accent1 3 2 4 4 2" xfId="24311"/>
    <cellStyle name="40% - Accent1 3 2 4 4 2 2" xfId="24312"/>
    <cellStyle name="40% - Accent1 3 2 4 4 2 3" xfId="24313"/>
    <cellStyle name="40% - Accent1 3 2 4 4 3" xfId="24314"/>
    <cellStyle name="40% - Accent1 3 2 4 4 3 2" xfId="24315"/>
    <cellStyle name="40% - Accent1 3 2 4 4 4" xfId="24316"/>
    <cellStyle name="40% - Accent1 3 2 4 4 5" xfId="24317"/>
    <cellStyle name="40% - Accent1 3 2 4 4 6" xfId="24318"/>
    <cellStyle name="40% - Accent1 3 2 4 4 7" xfId="24319"/>
    <cellStyle name="40% - Accent1 3 2 4 4 8" xfId="24320"/>
    <cellStyle name="40% - Accent1 3 2 4 4 9" xfId="24321"/>
    <cellStyle name="40% - Accent1 3 2 4 5" xfId="24322"/>
    <cellStyle name="40% - Accent1 3 2 4 5 2" xfId="24323"/>
    <cellStyle name="40% - Accent1 3 2 4 5 3" xfId="24324"/>
    <cellStyle name="40% - Accent1 3 2 4 6" xfId="24325"/>
    <cellStyle name="40% - Accent1 3 2 4 6 2" xfId="24326"/>
    <cellStyle name="40% - Accent1 3 2 4 7" xfId="24327"/>
    <cellStyle name="40% - Accent1 3 2 4 8" xfId="24328"/>
    <cellStyle name="40% - Accent1 3 2 4 9" xfId="24329"/>
    <cellStyle name="40% - Accent1 3 2 5" xfId="24330"/>
    <cellStyle name="40% - Accent1 3 2 5 2" xfId="24331"/>
    <cellStyle name="40% - Accent1 3 2 5 2 2" xfId="24332"/>
    <cellStyle name="40% - Accent1 3 2 5 2 3" xfId="24333"/>
    <cellStyle name="40% - Accent1 3 2 5 3" xfId="24334"/>
    <cellStyle name="40% - Accent1 3 2 5 3 2" xfId="24335"/>
    <cellStyle name="40% - Accent1 3 2 5 4" xfId="24336"/>
    <cellStyle name="40% - Accent1 3 2 5 5" xfId="24337"/>
    <cellStyle name="40% - Accent1 3 2 5 6" xfId="24338"/>
    <cellStyle name="40% - Accent1 3 2 5 7" xfId="24339"/>
    <cellStyle name="40% - Accent1 3 2 5 8" xfId="24340"/>
    <cellStyle name="40% - Accent1 3 2 5 9" xfId="24341"/>
    <cellStyle name="40% - Accent1 3 2 6" xfId="24342"/>
    <cellStyle name="40% - Accent1 3 2 6 2" xfId="24343"/>
    <cellStyle name="40% - Accent1 3 2 6 2 2" xfId="24344"/>
    <cellStyle name="40% - Accent1 3 2 6 2 3" xfId="24345"/>
    <cellStyle name="40% - Accent1 3 2 6 3" xfId="24346"/>
    <cellStyle name="40% - Accent1 3 2 6 3 2" xfId="24347"/>
    <cellStyle name="40% - Accent1 3 2 6 4" xfId="24348"/>
    <cellStyle name="40% - Accent1 3 2 6 5" xfId="24349"/>
    <cellStyle name="40% - Accent1 3 2 6 6" xfId="24350"/>
    <cellStyle name="40% - Accent1 3 2 6 7" xfId="24351"/>
    <cellStyle name="40% - Accent1 3 2 6 8" xfId="24352"/>
    <cellStyle name="40% - Accent1 3 2 6 9" xfId="24353"/>
    <cellStyle name="40% - Accent1 3 2 7" xfId="24354"/>
    <cellStyle name="40% - Accent1 3 2 7 2" xfId="24355"/>
    <cellStyle name="40% - Accent1 3 2 7 2 2" xfId="24356"/>
    <cellStyle name="40% - Accent1 3 2 7 2 3" xfId="24357"/>
    <cellStyle name="40% - Accent1 3 2 7 3" xfId="24358"/>
    <cellStyle name="40% - Accent1 3 2 7 3 2" xfId="24359"/>
    <cellStyle name="40% - Accent1 3 2 7 4" xfId="24360"/>
    <cellStyle name="40% - Accent1 3 2 7 5" xfId="24361"/>
    <cellStyle name="40% - Accent1 3 2 7 6" xfId="24362"/>
    <cellStyle name="40% - Accent1 3 2 7 7" xfId="24363"/>
    <cellStyle name="40% - Accent1 3 2 7 8" xfId="24364"/>
    <cellStyle name="40% - Accent1 3 2 7 9" xfId="24365"/>
    <cellStyle name="40% - Accent1 3 2 8" xfId="24366"/>
    <cellStyle name="40% - Accent1 3 2 8 2" xfId="24367"/>
    <cellStyle name="40% - Accent1 3 2 8 3" xfId="24368"/>
    <cellStyle name="40% - Accent1 3 2 9" xfId="24369"/>
    <cellStyle name="40% - Accent1 3 2 9 2" xfId="24370"/>
    <cellStyle name="40% - Accent1 3 3" xfId="24371"/>
    <cellStyle name="40% - Accent1 3 3 10" xfId="24372"/>
    <cellStyle name="40% - Accent1 3 3 11" xfId="24373"/>
    <cellStyle name="40% - Accent1 3 3 12" xfId="24374"/>
    <cellStyle name="40% - Accent1 3 3 13" xfId="24375"/>
    <cellStyle name="40% - Accent1 3 3 14" xfId="24376"/>
    <cellStyle name="40% - Accent1 3 3 15" xfId="24377"/>
    <cellStyle name="40% - Accent1 3 3 2" xfId="24378"/>
    <cellStyle name="40% - Accent1 3 3 2 10" xfId="24379"/>
    <cellStyle name="40% - Accent1 3 3 2 11" xfId="24380"/>
    <cellStyle name="40% - Accent1 3 3 2 12" xfId="24381"/>
    <cellStyle name="40% - Accent1 3 3 2 13" xfId="24382"/>
    <cellStyle name="40% - Accent1 3 3 2 2" xfId="24383"/>
    <cellStyle name="40% - Accent1 3 3 2 2 10" xfId="24384"/>
    <cellStyle name="40% - Accent1 3 3 2 2 11" xfId="24385"/>
    <cellStyle name="40% - Accent1 3 3 2 2 12" xfId="24386"/>
    <cellStyle name="40% - Accent1 3 3 2 2 2" xfId="24387"/>
    <cellStyle name="40% - Accent1 3 3 2 2 2 2" xfId="24388"/>
    <cellStyle name="40% - Accent1 3 3 2 2 2 2 2" xfId="24389"/>
    <cellStyle name="40% - Accent1 3 3 2 2 2 2 3" xfId="24390"/>
    <cellStyle name="40% - Accent1 3 3 2 2 2 3" xfId="24391"/>
    <cellStyle name="40% - Accent1 3 3 2 2 2 3 2" xfId="24392"/>
    <cellStyle name="40% - Accent1 3 3 2 2 2 4" xfId="24393"/>
    <cellStyle name="40% - Accent1 3 3 2 2 2 5" xfId="24394"/>
    <cellStyle name="40% - Accent1 3 3 2 2 2 6" xfId="24395"/>
    <cellStyle name="40% - Accent1 3 3 2 2 2 7" xfId="24396"/>
    <cellStyle name="40% - Accent1 3 3 2 2 2 8" xfId="24397"/>
    <cellStyle name="40% - Accent1 3 3 2 2 2 9" xfId="24398"/>
    <cellStyle name="40% - Accent1 3 3 2 2 3" xfId="24399"/>
    <cellStyle name="40% - Accent1 3 3 2 2 3 2" xfId="24400"/>
    <cellStyle name="40% - Accent1 3 3 2 2 3 2 2" xfId="24401"/>
    <cellStyle name="40% - Accent1 3 3 2 2 3 2 3" xfId="24402"/>
    <cellStyle name="40% - Accent1 3 3 2 2 3 3" xfId="24403"/>
    <cellStyle name="40% - Accent1 3 3 2 2 3 3 2" xfId="24404"/>
    <cellStyle name="40% - Accent1 3 3 2 2 3 4" xfId="24405"/>
    <cellStyle name="40% - Accent1 3 3 2 2 3 5" xfId="24406"/>
    <cellStyle name="40% - Accent1 3 3 2 2 3 6" xfId="24407"/>
    <cellStyle name="40% - Accent1 3 3 2 2 3 7" xfId="24408"/>
    <cellStyle name="40% - Accent1 3 3 2 2 3 8" xfId="24409"/>
    <cellStyle name="40% - Accent1 3 3 2 2 3 9" xfId="24410"/>
    <cellStyle name="40% - Accent1 3 3 2 2 4" xfId="24411"/>
    <cellStyle name="40% - Accent1 3 3 2 2 4 2" xfId="24412"/>
    <cellStyle name="40% - Accent1 3 3 2 2 4 2 2" xfId="24413"/>
    <cellStyle name="40% - Accent1 3 3 2 2 4 2 3" xfId="24414"/>
    <cellStyle name="40% - Accent1 3 3 2 2 4 3" xfId="24415"/>
    <cellStyle name="40% - Accent1 3 3 2 2 4 3 2" xfId="24416"/>
    <cellStyle name="40% - Accent1 3 3 2 2 4 4" xfId="24417"/>
    <cellStyle name="40% - Accent1 3 3 2 2 4 5" xfId="24418"/>
    <cellStyle name="40% - Accent1 3 3 2 2 4 6" xfId="24419"/>
    <cellStyle name="40% - Accent1 3 3 2 2 4 7" xfId="24420"/>
    <cellStyle name="40% - Accent1 3 3 2 2 4 8" xfId="24421"/>
    <cellStyle name="40% - Accent1 3 3 2 2 4 9" xfId="24422"/>
    <cellStyle name="40% - Accent1 3 3 2 2 5" xfId="24423"/>
    <cellStyle name="40% - Accent1 3 3 2 2 5 2" xfId="24424"/>
    <cellStyle name="40% - Accent1 3 3 2 2 5 3" xfId="24425"/>
    <cellStyle name="40% - Accent1 3 3 2 2 6" xfId="24426"/>
    <cellStyle name="40% - Accent1 3 3 2 2 6 2" xfId="24427"/>
    <cellStyle name="40% - Accent1 3 3 2 2 7" xfId="24428"/>
    <cellStyle name="40% - Accent1 3 3 2 2 8" xfId="24429"/>
    <cellStyle name="40% - Accent1 3 3 2 2 9" xfId="24430"/>
    <cellStyle name="40% - Accent1 3 3 2 3" xfId="24431"/>
    <cellStyle name="40% - Accent1 3 3 2 3 2" xfId="24432"/>
    <cellStyle name="40% - Accent1 3 3 2 3 2 2" xfId="24433"/>
    <cellStyle name="40% - Accent1 3 3 2 3 2 3" xfId="24434"/>
    <cellStyle name="40% - Accent1 3 3 2 3 3" xfId="24435"/>
    <cellStyle name="40% - Accent1 3 3 2 3 3 2" xfId="24436"/>
    <cellStyle name="40% - Accent1 3 3 2 3 4" xfId="24437"/>
    <cellStyle name="40% - Accent1 3 3 2 3 5" xfId="24438"/>
    <cellStyle name="40% - Accent1 3 3 2 3 6" xfId="24439"/>
    <cellStyle name="40% - Accent1 3 3 2 3 7" xfId="24440"/>
    <cellStyle name="40% - Accent1 3 3 2 3 8" xfId="24441"/>
    <cellStyle name="40% - Accent1 3 3 2 3 9" xfId="24442"/>
    <cellStyle name="40% - Accent1 3 3 2 4" xfId="24443"/>
    <cellStyle name="40% - Accent1 3 3 2 4 2" xfId="24444"/>
    <cellStyle name="40% - Accent1 3 3 2 4 2 2" xfId="24445"/>
    <cellStyle name="40% - Accent1 3 3 2 4 2 3" xfId="24446"/>
    <cellStyle name="40% - Accent1 3 3 2 4 3" xfId="24447"/>
    <cellStyle name="40% - Accent1 3 3 2 4 3 2" xfId="24448"/>
    <cellStyle name="40% - Accent1 3 3 2 4 4" xfId="24449"/>
    <cellStyle name="40% - Accent1 3 3 2 4 5" xfId="24450"/>
    <cellStyle name="40% - Accent1 3 3 2 4 6" xfId="24451"/>
    <cellStyle name="40% - Accent1 3 3 2 4 7" xfId="24452"/>
    <cellStyle name="40% - Accent1 3 3 2 4 8" xfId="24453"/>
    <cellStyle name="40% - Accent1 3 3 2 4 9" xfId="24454"/>
    <cellStyle name="40% - Accent1 3 3 2 5" xfId="24455"/>
    <cellStyle name="40% - Accent1 3 3 2 5 2" xfId="24456"/>
    <cellStyle name="40% - Accent1 3 3 2 5 2 2" xfId="24457"/>
    <cellStyle name="40% - Accent1 3 3 2 5 2 3" xfId="24458"/>
    <cellStyle name="40% - Accent1 3 3 2 5 3" xfId="24459"/>
    <cellStyle name="40% - Accent1 3 3 2 5 3 2" xfId="24460"/>
    <cellStyle name="40% - Accent1 3 3 2 5 4" xfId="24461"/>
    <cellStyle name="40% - Accent1 3 3 2 5 5" xfId="24462"/>
    <cellStyle name="40% - Accent1 3 3 2 5 6" xfId="24463"/>
    <cellStyle name="40% - Accent1 3 3 2 5 7" xfId="24464"/>
    <cellStyle name="40% - Accent1 3 3 2 5 8" xfId="24465"/>
    <cellStyle name="40% - Accent1 3 3 2 5 9" xfId="24466"/>
    <cellStyle name="40% - Accent1 3 3 2 6" xfId="24467"/>
    <cellStyle name="40% - Accent1 3 3 2 6 2" xfId="24468"/>
    <cellStyle name="40% - Accent1 3 3 2 6 3" xfId="24469"/>
    <cellStyle name="40% - Accent1 3 3 2 7" xfId="24470"/>
    <cellStyle name="40% - Accent1 3 3 2 7 2" xfId="24471"/>
    <cellStyle name="40% - Accent1 3 3 2 8" xfId="24472"/>
    <cellStyle name="40% - Accent1 3 3 2 9" xfId="24473"/>
    <cellStyle name="40% - Accent1 3 3 3" xfId="24474"/>
    <cellStyle name="40% - Accent1 3 3 3 10" xfId="24475"/>
    <cellStyle name="40% - Accent1 3 3 3 11" xfId="24476"/>
    <cellStyle name="40% - Accent1 3 3 3 12" xfId="24477"/>
    <cellStyle name="40% - Accent1 3 3 3 13" xfId="24478"/>
    <cellStyle name="40% - Accent1 3 3 3 2" xfId="24479"/>
    <cellStyle name="40% - Accent1 3 3 3 2 10" xfId="24480"/>
    <cellStyle name="40% - Accent1 3 3 3 2 11" xfId="24481"/>
    <cellStyle name="40% - Accent1 3 3 3 2 12" xfId="24482"/>
    <cellStyle name="40% - Accent1 3 3 3 2 2" xfId="24483"/>
    <cellStyle name="40% - Accent1 3 3 3 2 2 2" xfId="24484"/>
    <cellStyle name="40% - Accent1 3 3 3 2 2 2 2" xfId="24485"/>
    <cellStyle name="40% - Accent1 3 3 3 2 2 2 3" xfId="24486"/>
    <cellStyle name="40% - Accent1 3 3 3 2 2 3" xfId="24487"/>
    <cellStyle name="40% - Accent1 3 3 3 2 2 3 2" xfId="24488"/>
    <cellStyle name="40% - Accent1 3 3 3 2 2 4" xfId="24489"/>
    <cellStyle name="40% - Accent1 3 3 3 2 2 5" xfId="24490"/>
    <cellStyle name="40% - Accent1 3 3 3 2 2 6" xfId="24491"/>
    <cellStyle name="40% - Accent1 3 3 3 2 2 7" xfId="24492"/>
    <cellStyle name="40% - Accent1 3 3 3 2 2 8" xfId="24493"/>
    <cellStyle name="40% - Accent1 3 3 3 2 2 9" xfId="24494"/>
    <cellStyle name="40% - Accent1 3 3 3 2 3" xfId="24495"/>
    <cellStyle name="40% - Accent1 3 3 3 2 3 2" xfId="24496"/>
    <cellStyle name="40% - Accent1 3 3 3 2 3 2 2" xfId="24497"/>
    <cellStyle name="40% - Accent1 3 3 3 2 3 2 3" xfId="24498"/>
    <cellStyle name="40% - Accent1 3 3 3 2 3 3" xfId="24499"/>
    <cellStyle name="40% - Accent1 3 3 3 2 3 3 2" xfId="24500"/>
    <cellStyle name="40% - Accent1 3 3 3 2 3 4" xfId="24501"/>
    <cellStyle name="40% - Accent1 3 3 3 2 3 5" xfId="24502"/>
    <cellStyle name="40% - Accent1 3 3 3 2 3 6" xfId="24503"/>
    <cellStyle name="40% - Accent1 3 3 3 2 3 7" xfId="24504"/>
    <cellStyle name="40% - Accent1 3 3 3 2 3 8" xfId="24505"/>
    <cellStyle name="40% - Accent1 3 3 3 2 3 9" xfId="24506"/>
    <cellStyle name="40% - Accent1 3 3 3 2 4" xfId="24507"/>
    <cellStyle name="40% - Accent1 3 3 3 2 4 2" xfId="24508"/>
    <cellStyle name="40% - Accent1 3 3 3 2 4 2 2" xfId="24509"/>
    <cellStyle name="40% - Accent1 3 3 3 2 4 2 3" xfId="24510"/>
    <cellStyle name="40% - Accent1 3 3 3 2 4 3" xfId="24511"/>
    <cellStyle name="40% - Accent1 3 3 3 2 4 3 2" xfId="24512"/>
    <cellStyle name="40% - Accent1 3 3 3 2 4 4" xfId="24513"/>
    <cellStyle name="40% - Accent1 3 3 3 2 4 5" xfId="24514"/>
    <cellStyle name="40% - Accent1 3 3 3 2 4 6" xfId="24515"/>
    <cellStyle name="40% - Accent1 3 3 3 2 4 7" xfId="24516"/>
    <cellStyle name="40% - Accent1 3 3 3 2 4 8" xfId="24517"/>
    <cellStyle name="40% - Accent1 3 3 3 2 4 9" xfId="24518"/>
    <cellStyle name="40% - Accent1 3 3 3 2 5" xfId="24519"/>
    <cellStyle name="40% - Accent1 3 3 3 2 5 2" xfId="24520"/>
    <cellStyle name="40% - Accent1 3 3 3 2 5 3" xfId="24521"/>
    <cellStyle name="40% - Accent1 3 3 3 2 6" xfId="24522"/>
    <cellStyle name="40% - Accent1 3 3 3 2 6 2" xfId="24523"/>
    <cellStyle name="40% - Accent1 3 3 3 2 7" xfId="24524"/>
    <cellStyle name="40% - Accent1 3 3 3 2 8" xfId="24525"/>
    <cellStyle name="40% - Accent1 3 3 3 2 9" xfId="24526"/>
    <cellStyle name="40% - Accent1 3 3 3 3" xfId="24527"/>
    <cellStyle name="40% - Accent1 3 3 3 3 2" xfId="24528"/>
    <cellStyle name="40% - Accent1 3 3 3 3 2 2" xfId="24529"/>
    <cellStyle name="40% - Accent1 3 3 3 3 2 3" xfId="24530"/>
    <cellStyle name="40% - Accent1 3 3 3 3 3" xfId="24531"/>
    <cellStyle name="40% - Accent1 3 3 3 3 3 2" xfId="24532"/>
    <cellStyle name="40% - Accent1 3 3 3 3 4" xfId="24533"/>
    <cellStyle name="40% - Accent1 3 3 3 3 5" xfId="24534"/>
    <cellStyle name="40% - Accent1 3 3 3 3 6" xfId="24535"/>
    <cellStyle name="40% - Accent1 3 3 3 3 7" xfId="24536"/>
    <cellStyle name="40% - Accent1 3 3 3 3 8" xfId="24537"/>
    <cellStyle name="40% - Accent1 3 3 3 3 9" xfId="24538"/>
    <cellStyle name="40% - Accent1 3 3 3 4" xfId="24539"/>
    <cellStyle name="40% - Accent1 3 3 3 4 2" xfId="24540"/>
    <cellStyle name="40% - Accent1 3 3 3 4 2 2" xfId="24541"/>
    <cellStyle name="40% - Accent1 3 3 3 4 2 3" xfId="24542"/>
    <cellStyle name="40% - Accent1 3 3 3 4 3" xfId="24543"/>
    <cellStyle name="40% - Accent1 3 3 3 4 3 2" xfId="24544"/>
    <cellStyle name="40% - Accent1 3 3 3 4 4" xfId="24545"/>
    <cellStyle name="40% - Accent1 3 3 3 4 5" xfId="24546"/>
    <cellStyle name="40% - Accent1 3 3 3 4 6" xfId="24547"/>
    <cellStyle name="40% - Accent1 3 3 3 4 7" xfId="24548"/>
    <cellStyle name="40% - Accent1 3 3 3 4 8" xfId="24549"/>
    <cellStyle name="40% - Accent1 3 3 3 4 9" xfId="24550"/>
    <cellStyle name="40% - Accent1 3 3 3 5" xfId="24551"/>
    <cellStyle name="40% - Accent1 3 3 3 5 2" xfId="24552"/>
    <cellStyle name="40% - Accent1 3 3 3 5 2 2" xfId="24553"/>
    <cellStyle name="40% - Accent1 3 3 3 5 2 3" xfId="24554"/>
    <cellStyle name="40% - Accent1 3 3 3 5 3" xfId="24555"/>
    <cellStyle name="40% - Accent1 3 3 3 5 3 2" xfId="24556"/>
    <cellStyle name="40% - Accent1 3 3 3 5 4" xfId="24557"/>
    <cellStyle name="40% - Accent1 3 3 3 5 5" xfId="24558"/>
    <cellStyle name="40% - Accent1 3 3 3 5 6" xfId="24559"/>
    <cellStyle name="40% - Accent1 3 3 3 5 7" xfId="24560"/>
    <cellStyle name="40% - Accent1 3 3 3 5 8" xfId="24561"/>
    <cellStyle name="40% - Accent1 3 3 3 5 9" xfId="24562"/>
    <cellStyle name="40% - Accent1 3 3 3 6" xfId="24563"/>
    <cellStyle name="40% - Accent1 3 3 3 6 2" xfId="24564"/>
    <cellStyle name="40% - Accent1 3 3 3 6 3" xfId="24565"/>
    <cellStyle name="40% - Accent1 3 3 3 7" xfId="24566"/>
    <cellStyle name="40% - Accent1 3 3 3 7 2" xfId="24567"/>
    <cellStyle name="40% - Accent1 3 3 3 8" xfId="24568"/>
    <cellStyle name="40% - Accent1 3 3 3 9" xfId="24569"/>
    <cellStyle name="40% - Accent1 3 3 4" xfId="24570"/>
    <cellStyle name="40% - Accent1 3 3 4 10" xfId="24571"/>
    <cellStyle name="40% - Accent1 3 3 4 11" xfId="24572"/>
    <cellStyle name="40% - Accent1 3 3 4 12" xfId="24573"/>
    <cellStyle name="40% - Accent1 3 3 4 2" xfId="24574"/>
    <cellStyle name="40% - Accent1 3 3 4 2 2" xfId="24575"/>
    <cellStyle name="40% - Accent1 3 3 4 2 2 2" xfId="24576"/>
    <cellStyle name="40% - Accent1 3 3 4 2 2 3" xfId="24577"/>
    <cellStyle name="40% - Accent1 3 3 4 2 3" xfId="24578"/>
    <cellStyle name="40% - Accent1 3 3 4 2 3 2" xfId="24579"/>
    <cellStyle name="40% - Accent1 3 3 4 2 4" xfId="24580"/>
    <cellStyle name="40% - Accent1 3 3 4 2 5" xfId="24581"/>
    <cellStyle name="40% - Accent1 3 3 4 2 6" xfId="24582"/>
    <cellStyle name="40% - Accent1 3 3 4 2 7" xfId="24583"/>
    <cellStyle name="40% - Accent1 3 3 4 2 8" xfId="24584"/>
    <cellStyle name="40% - Accent1 3 3 4 2 9" xfId="24585"/>
    <cellStyle name="40% - Accent1 3 3 4 3" xfId="24586"/>
    <cellStyle name="40% - Accent1 3 3 4 3 2" xfId="24587"/>
    <cellStyle name="40% - Accent1 3 3 4 3 2 2" xfId="24588"/>
    <cellStyle name="40% - Accent1 3 3 4 3 2 3" xfId="24589"/>
    <cellStyle name="40% - Accent1 3 3 4 3 3" xfId="24590"/>
    <cellStyle name="40% - Accent1 3 3 4 3 3 2" xfId="24591"/>
    <cellStyle name="40% - Accent1 3 3 4 3 4" xfId="24592"/>
    <cellStyle name="40% - Accent1 3 3 4 3 5" xfId="24593"/>
    <cellStyle name="40% - Accent1 3 3 4 3 6" xfId="24594"/>
    <cellStyle name="40% - Accent1 3 3 4 3 7" xfId="24595"/>
    <cellStyle name="40% - Accent1 3 3 4 3 8" xfId="24596"/>
    <cellStyle name="40% - Accent1 3 3 4 3 9" xfId="24597"/>
    <cellStyle name="40% - Accent1 3 3 4 4" xfId="24598"/>
    <cellStyle name="40% - Accent1 3 3 4 4 2" xfId="24599"/>
    <cellStyle name="40% - Accent1 3 3 4 4 2 2" xfId="24600"/>
    <cellStyle name="40% - Accent1 3 3 4 4 2 3" xfId="24601"/>
    <cellStyle name="40% - Accent1 3 3 4 4 3" xfId="24602"/>
    <cellStyle name="40% - Accent1 3 3 4 4 3 2" xfId="24603"/>
    <cellStyle name="40% - Accent1 3 3 4 4 4" xfId="24604"/>
    <cellStyle name="40% - Accent1 3 3 4 4 5" xfId="24605"/>
    <cellStyle name="40% - Accent1 3 3 4 4 6" xfId="24606"/>
    <cellStyle name="40% - Accent1 3 3 4 4 7" xfId="24607"/>
    <cellStyle name="40% - Accent1 3 3 4 4 8" xfId="24608"/>
    <cellStyle name="40% - Accent1 3 3 4 4 9" xfId="24609"/>
    <cellStyle name="40% - Accent1 3 3 4 5" xfId="24610"/>
    <cellStyle name="40% - Accent1 3 3 4 5 2" xfId="24611"/>
    <cellStyle name="40% - Accent1 3 3 4 5 3" xfId="24612"/>
    <cellStyle name="40% - Accent1 3 3 4 6" xfId="24613"/>
    <cellStyle name="40% - Accent1 3 3 4 6 2" xfId="24614"/>
    <cellStyle name="40% - Accent1 3 3 4 7" xfId="24615"/>
    <cellStyle name="40% - Accent1 3 3 4 8" xfId="24616"/>
    <cellStyle name="40% - Accent1 3 3 4 9" xfId="24617"/>
    <cellStyle name="40% - Accent1 3 3 5" xfId="24618"/>
    <cellStyle name="40% - Accent1 3 3 5 2" xfId="24619"/>
    <cellStyle name="40% - Accent1 3 3 5 2 2" xfId="24620"/>
    <cellStyle name="40% - Accent1 3 3 5 2 3" xfId="24621"/>
    <cellStyle name="40% - Accent1 3 3 5 3" xfId="24622"/>
    <cellStyle name="40% - Accent1 3 3 5 3 2" xfId="24623"/>
    <cellStyle name="40% - Accent1 3 3 5 4" xfId="24624"/>
    <cellStyle name="40% - Accent1 3 3 5 5" xfId="24625"/>
    <cellStyle name="40% - Accent1 3 3 5 6" xfId="24626"/>
    <cellStyle name="40% - Accent1 3 3 5 7" xfId="24627"/>
    <cellStyle name="40% - Accent1 3 3 5 8" xfId="24628"/>
    <cellStyle name="40% - Accent1 3 3 5 9" xfId="24629"/>
    <cellStyle name="40% - Accent1 3 3 6" xfId="24630"/>
    <cellStyle name="40% - Accent1 3 3 6 2" xfId="24631"/>
    <cellStyle name="40% - Accent1 3 3 6 2 2" xfId="24632"/>
    <cellStyle name="40% - Accent1 3 3 6 2 3" xfId="24633"/>
    <cellStyle name="40% - Accent1 3 3 6 3" xfId="24634"/>
    <cellStyle name="40% - Accent1 3 3 6 3 2" xfId="24635"/>
    <cellStyle name="40% - Accent1 3 3 6 4" xfId="24636"/>
    <cellStyle name="40% - Accent1 3 3 6 5" xfId="24637"/>
    <cellStyle name="40% - Accent1 3 3 6 6" xfId="24638"/>
    <cellStyle name="40% - Accent1 3 3 6 7" xfId="24639"/>
    <cellStyle name="40% - Accent1 3 3 6 8" xfId="24640"/>
    <cellStyle name="40% - Accent1 3 3 6 9" xfId="24641"/>
    <cellStyle name="40% - Accent1 3 3 7" xfId="24642"/>
    <cellStyle name="40% - Accent1 3 3 7 2" xfId="24643"/>
    <cellStyle name="40% - Accent1 3 3 7 2 2" xfId="24644"/>
    <cellStyle name="40% - Accent1 3 3 7 2 3" xfId="24645"/>
    <cellStyle name="40% - Accent1 3 3 7 3" xfId="24646"/>
    <cellStyle name="40% - Accent1 3 3 7 3 2" xfId="24647"/>
    <cellStyle name="40% - Accent1 3 3 7 4" xfId="24648"/>
    <cellStyle name="40% - Accent1 3 3 7 5" xfId="24649"/>
    <cellStyle name="40% - Accent1 3 3 7 6" xfId="24650"/>
    <cellStyle name="40% - Accent1 3 3 7 7" xfId="24651"/>
    <cellStyle name="40% - Accent1 3 3 7 8" xfId="24652"/>
    <cellStyle name="40% - Accent1 3 3 7 9" xfId="24653"/>
    <cellStyle name="40% - Accent1 3 3 8" xfId="24654"/>
    <cellStyle name="40% - Accent1 3 3 8 2" xfId="24655"/>
    <cellStyle name="40% - Accent1 3 3 8 3" xfId="24656"/>
    <cellStyle name="40% - Accent1 3 3 9" xfId="24657"/>
    <cellStyle name="40% - Accent1 3 3 9 2" xfId="24658"/>
    <cellStyle name="40% - Accent1 3 4" xfId="24659"/>
    <cellStyle name="40% - Accent1 3 4 10" xfId="24660"/>
    <cellStyle name="40% - Accent1 3 4 11" xfId="24661"/>
    <cellStyle name="40% - Accent1 3 4 12" xfId="24662"/>
    <cellStyle name="40% - Accent1 3 4 13" xfId="24663"/>
    <cellStyle name="40% - Accent1 3 4 14" xfId="24664"/>
    <cellStyle name="40% - Accent1 3 4 15" xfId="24665"/>
    <cellStyle name="40% - Accent1 3 4 2" xfId="24666"/>
    <cellStyle name="40% - Accent1 3 4 2 10" xfId="24667"/>
    <cellStyle name="40% - Accent1 3 4 2 11" xfId="24668"/>
    <cellStyle name="40% - Accent1 3 4 2 12" xfId="24669"/>
    <cellStyle name="40% - Accent1 3 4 2 13" xfId="24670"/>
    <cellStyle name="40% - Accent1 3 4 2 2" xfId="24671"/>
    <cellStyle name="40% - Accent1 3 4 2 2 10" xfId="24672"/>
    <cellStyle name="40% - Accent1 3 4 2 2 11" xfId="24673"/>
    <cellStyle name="40% - Accent1 3 4 2 2 12" xfId="24674"/>
    <cellStyle name="40% - Accent1 3 4 2 2 2" xfId="24675"/>
    <cellStyle name="40% - Accent1 3 4 2 2 2 2" xfId="24676"/>
    <cellStyle name="40% - Accent1 3 4 2 2 2 2 2" xfId="24677"/>
    <cellStyle name="40% - Accent1 3 4 2 2 2 2 3" xfId="24678"/>
    <cellStyle name="40% - Accent1 3 4 2 2 2 3" xfId="24679"/>
    <cellStyle name="40% - Accent1 3 4 2 2 2 3 2" xfId="24680"/>
    <cellStyle name="40% - Accent1 3 4 2 2 2 4" xfId="24681"/>
    <cellStyle name="40% - Accent1 3 4 2 2 2 5" xfId="24682"/>
    <cellStyle name="40% - Accent1 3 4 2 2 2 6" xfId="24683"/>
    <cellStyle name="40% - Accent1 3 4 2 2 2 7" xfId="24684"/>
    <cellStyle name="40% - Accent1 3 4 2 2 2 8" xfId="24685"/>
    <cellStyle name="40% - Accent1 3 4 2 2 2 9" xfId="24686"/>
    <cellStyle name="40% - Accent1 3 4 2 2 3" xfId="24687"/>
    <cellStyle name="40% - Accent1 3 4 2 2 3 2" xfId="24688"/>
    <cellStyle name="40% - Accent1 3 4 2 2 3 2 2" xfId="24689"/>
    <cellStyle name="40% - Accent1 3 4 2 2 3 2 3" xfId="24690"/>
    <cellStyle name="40% - Accent1 3 4 2 2 3 3" xfId="24691"/>
    <cellStyle name="40% - Accent1 3 4 2 2 3 3 2" xfId="24692"/>
    <cellStyle name="40% - Accent1 3 4 2 2 3 4" xfId="24693"/>
    <cellStyle name="40% - Accent1 3 4 2 2 3 5" xfId="24694"/>
    <cellStyle name="40% - Accent1 3 4 2 2 3 6" xfId="24695"/>
    <cellStyle name="40% - Accent1 3 4 2 2 3 7" xfId="24696"/>
    <cellStyle name="40% - Accent1 3 4 2 2 3 8" xfId="24697"/>
    <cellStyle name="40% - Accent1 3 4 2 2 3 9" xfId="24698"/>
    <cellStyle name="40% - Accent1 3 4 2 2 4" xfId="24699"/>
    <cellStyle name="40% - Accent1 3 4 2 2 4 2" xfId="24700"/>
    <cellStyle name="40% - Accent1 3 4 2 2 4 2 2" xfId="24701"/>
    <cellStyle name="40% - Accent1 3 4 2 2 4 2 3" xfId="24702"/>
    <cellStyle name="40% - Accent1 3 4 2 2 4 3" xfId="24703"/>
    <cellStyle name="40% - Accent1 3 4 2 2 4 3 2" xfId="24704"/>
    <cellStyle name="40% - Accent1 3 4 2 2 4 4" xfId="24705"/>
    <cellStyle name="40% - Accent1 3 4 2 2 4 5" xfId="24706"/>
    <cellStyle name="40% - Accent1 3 4 2 2 4 6" xfId="24707"/>
    <cellStyle name="40% - Accent1 3 4 2 2 4 7" xfId="24708"/>
    <cellStyle name="40% - Accent1 3 4 2 2 4 8" xfId="24709"/>
    <cellStyle name="40% - Accent1 3 4 2 2 4 9" xfId="24710"/>
    <cellStyle name="40% - Accent1 3 4 2 2 5" xfId="24711"/>
    <cellStyle name="40% - Accent1 3 4 2 2 5 2" xfId="24712"/>
    <cellStyle name="40% - Accent1 3 4 2 2 5 3" xfId="24713"/>
    <cellStyle name="40% - Accent1 3 4 2 2 6" xfId="24714"/>
    <cellStyle name="40% - Accent1 3 4 2 2 6 2" xfId="24715"/>
    <cellStyle name="40% - Accent1 3 4 2 2 7" xfId="24716"/>
    <cellStyle name="40% - Accent1 3 4 2 2 8" xfId="24717"/>
    <cellStyle name="40% - Accent1 3 4 2 2 9" xfId="24718"/>
    <cellStyle name="40% - Accent1 3 4 2 3" xfId="24719"/>
    <cellStyle name="40% - Accent1 3 4 2 3 2" xfId="24720"/>
    <cellStyle name="40% - Accent1 3 4 2 3 2 2" xfId="24721"/>
    <cellStyle name="40% - Accent1 3 4 2 3 2 3" xfId="24722"/>
    <cellStyle name="40% - Accent1 3 4 2 3 3" xfId="24723"/>
    <cellStyle name="40% - Accent1 3 4 2 3 3 2" xfId="24724"/>
    <cellStyle name="40% - Accent1 3 4 2 3 4" xfId="24725"/>
    <cellStyle name="40% - Accent1 3 4 2 3 5" xfId="24726"/>
    <cellStyle name="40% - Accent1 3 4 2 3 6" xfId="24727"/>
    <cellStyle name="40% - Accent1 3 4 2 3 7" xfId="24728"/>
    <cellStyle name="40% - Accent1 3 4 2 3 8" xfId="24729"/>
    <cellStyle name="40% - Accent1 3 4 2 3 9" xfId="24730"/>
    <cellStyle name="40% - Accent1 3 4 2 4" xfId="24731"/>
    <cellStyle name="40% - Accent1 3 4 2 4 2" xfId="24732"/>
    <cellStyle name="40% - Accent1 3 4 2 4 2 2" xfId="24733"/>
    <cellStyle name="40% - Accent1 3 4 2 4 2 3" xfId="24734"/>
    <cellStyle name="40% - Accent1 3 4 2 4 3" xfId="24735"/>
    <cellStyle name="40% - Accent1 3 4 2 4 3 2" xfId="24736"/>
    <cellStyle name="40% - Accent1 3 4 2 4 4" xfId="24737"/>
    <cellStyle name="40% - Accent1 3 4 2 4 5" xfId="24738"/>
    <cellStyle name="40% - Accent1 3 4 2 4 6" xfId="24739"/>
    <cellStyle name="40% - Accent1 3 4 2 4 7" xfId="24740"/>
    <cellStyle name="40% - Accent1 3 4 2 4 8" xfId="24741"/>
    <cellStyle name="40% - Accent1 3 4 2 4 9" xfId="24742"/>
    <cellStyle name="40% - Accent1 3 4 2 5" xfId="24743"/>
    <cellStyle name="40% - Accent1 3 4 2 5 2" xfId="24744"/>
    <cellStyle name="40% - Accent1 3 4 2 5 2 2" xfId="24745"/>
    <cellStyle name="40% - Accent1 3 4 2 5 2 3" xfId="24746"/>
    <cellStyle name="40% - Accent1 3 4 2 5 3" xfId="24747"/>
    <cellStyle name="40% - Accent1 3 4 2 5 3 2" xfId="24748"/>
    <cellStyle name="40% - Accent1 3 4 2 5 4" xfId="24749"/>
    <cellStyle name="40% - Accent1 3 4 2 5 5" xfId="24750"/>
    <cellStyle name="40% - Accent1 3 4 2 5 6" xfId="24751"/>
    <cellStyle name="40% - Accent1 3 4 2 5 7" xfId="24752"/>
    <cellStyle name="40% - Accent1 3 4 2 5 8" xfId="24753"/>
    <cellStyle name="40% - Accent1 3 4 2 5 9" xfId="24754"/>
    <cellStyle name="40% - Accent1 3 4 2 6" xfId="24755"/>
    <cellStyle name="40% - Accent1 3 4 2 6 2" xfId="24756"/>
    <cellStyle name="40% - Accent1 3 4 2 6 3" xfId="24757"/>
    <cellStyle name="40% - Accent1 3 4 2 7" xfId="24758"/>
    <cellStyle name="40% - Accent1 3 4 2 7 2" xfId="24759"/>
    <cellStyle name="40% - Accent1 3 4 2 8" xfId="24760"/>
    <cellStyle name="40% - Accent1 3 4 2 9" xfId="24761"/>
    <cellStyle name="40% - Accent1 3 4 3" xfId="24762"/>
    <cellStyle name="40% - Accent1 3 4 3 10" xfId="24763"/>
    <cellStyle name="40% - Accent1 3 4 3 11" xfId="24764"/>
    <cellStyle name="40% - Accent1 3 4 3 12" xfId="24765"/>
    <cellStyle name="40% - Accent1 3 4 3 13" xfId="24766"/>
    <cellStyle name="40% - Accent1 3 4 3 2" xfId="24767"/>
    <cellStyle name="40% - Accent1 3 4 3 2 10" xfId="24768"/>
    <cellStyle name="40% - Accent1 3 4 3 2 11" xfId="24769"/>
    <cellStyle name="40% - Accent1 3 4 3 2 12" xfId="24770"/>
    <cellStyle name="40% - Accent1 3 4 3 2 2" xfId="24771"/>
    <cellStyle name="40% - Accent1 3 4 3 2 2 2" xfId="24772"/>
    <cellStyle name="40% - Accent1 3 4 3 2 2 2 2" xfId="24773"/>
    <cellStyle name="40% - Accent1 3 4 3 2 2 2 3" xfId="24774"/>
    <cellStyle name="40% - Accent1 3 4 3 2 2 3" xfId="24775"/>
    <cellStyle name="40% - Accent1 3 4 3 2 2 3 2" xfId="24776"/>
    <cellStyle name="40% - Accent1 3 4 3 2 2 4" xfId="24777"/>
    <cellStyle name="40% - Accent1 3 4 3 2 2 5" xfId="24778"/>
    <cellStyle name="40% - Accent1 3 4 3 2 2 6" xfId="24779"/>
    <cellStyle name="40% - Accent1 3 4 3 2 2 7" xfId="24780"/>
    <cellStyle name="40% - Accent1 3 4 3 2 2 8" xfId="24781"/>
    <cellStyle name="40% - Accent1 3 4 3 2 2 9" xfId="24782"/>
    <cellStyle name="40% - Accent1 3 4 3 2 3" xfId="24783"/>
    <cellStyle name="40% - Accent1 3 4 3 2 3 2" xfId="24784"/>
    <cellStyle name="40% - Accent1 3 4 3 2 3 2 2" xfId="24785"/>
    <cellStyle name="40% - Accent1 3 4 3 2 3 2 3" xfId="24786"/>
    <cellStyle name="40% - Accent1 3 4 3 2 3 3" xfId="24787"/>
    <cellStyle name="40% - Accent1 3 4 3 2 3 3 2" xfId="24788"/>
    <cellStyle name="40% - Accent1 3 4 3 2 3 4" xfId="24789"/>
    <cellStyle name="40% - Accent1 3 4 3 2 3 5" xfId="24790"/>
    <cellStyle name="40% - Accent1 3 4 3 2 3 6" xfId="24791"/>
    <cellStyle name="40% - Accent1 3 4 3 2 3 7" xfId="24792"/>
    <cellStyle name="40% - Accent1 3 4 3 2 3 8" xfId="24793"/>
    <cellStyle name="40% - Accent1 3 4 3 2 3 9" xfId="24794"/>
    <cellStyle name="40% - Accent1 3 4 3 2 4" xfId="24795"/>
    <cellStyle name="40% - Accent1 3 4 3 2 4 2" xfId="24796"/>
    <cellStyle name="40% - Accent1 3 4 3 2 4 2 2" xfId="24797"/>
    <cellStyle name="40% - Accent1 3 4 3 2 4 2 3" xfId="24798"/>
    <cellStyle name="40% - Accent1 3 4 3 2 4 3" xfId="24799"/>
    <cellStyle name="40% - Accent1 3 4 3 2 4 3 2" xfId="24800"/>
    <cellStyle name="40% - Accent1 3 4 3 2 4 4" xfId="24801"/>
    <cellStyle name="40% - Accent1 3 4 3 2 4 5" xfId="24802"/>
    <cellStyle name="40% - Accent1 3 4 3 2 4 6" xfId="24803"/>
    <cellStyle name="40% - Accent1 3 4 3 2 4 7" xfId="24804"/>
    <cellStyle name="40% - Accent1 3 4 3 2 4 8" xfId="24805"/>
    <cellStyle name="40% - Accent1 3 4 3 2 4 9" xfId="24806"/>
    <cellStyle name="40% - Accent1 3 4 3 2 5" xfId="24807"/>
    <cellStyle name="40% - Accent1 3 4 3 2 5 2" xfId="24808"/>
    <cellStyle name="40% - Accent1 3 4 3 2 5 3" xfId="24809"/>
    <cellStyle name="40% - Accent1 3 4 3 2 6" xfId="24810"/>
    <cellStyle name="40% - Accent1 3 4 3 2 6 2" xfId="24811"/>
    <cellStyle name="40% - Accent1 3 4 3 2 7" xfId="24812"/>
    <cellStyle name="40% - Accent1 3 4 3 2 8" xfId="24813"/>
    <cellStyle name="40% - Accent1 3 4 3 2 9" xfId="24814"/>
    <cellStyle name="40% - Accent1 3 4 3 3" xfId="24815"/>
    <cellStyle name="40% - Accent1 3 4 3 3 2" xfId="24816"/>
    <cellStyle name="40% - Accent1 3 4 3 3 2 2" xfId="24817"/>
    <cellStyle name="40% - Accent1 3 4 3 3 2 3" xfId="24818"/>
    <cellStyle name="40% - Accent1 3 4 3 3 3" xfId="24819"/>
    <cellStyle name="40% - Accent1 3 4 3 3 3 2" xfId="24820"/>
    <cellStyle name="40% - Accent1 3 4 3 3 4" xfId="24821"/>
    <cellStyle name="40% - Accent1 3 4 3 3 5" xfId="24822"/>
    <cellStyle name="40% - Accent1 3 4 3 3 6" xfId="24823"/>
    <cellStyle name="40% - Accent1 3 4 3 3 7" xfId="24824"/>
    <cellStyle name="40% - Accent1 3 4 3 3 8" xfId="24825"/>
    <cellStyle name="40% - Accent1 3 4 3 3 9" xfId="24826"/>
    <cellStyle name="40% - Accent1 3 4 3 4" xfId="24827"/>
    <cellStyle name="40% - Accent1 3 4 3 4 2" xfId="24828"/>
    <cellStyle name="40% - Accent1 3 4 3 4 2 2" xfId="24829"/>
    <cellStyle name="40% - Accent1 3 4 3 4 2 3" xfId="24830"/>
    <cellStyle name="40% - Accent1 3 4 3 4 3" xfId="24831"/>
    <cellStyle name="40% - Accent1 3 4 3 4 3 2" xfId="24832"/>
    <cellStyle name="40% - Accent1 3 4 3 4 4" xfId="24833"/>
    <cellStyle name="40% - Accent1 3 4 3 4 5" xfId="24834"/>
    <cellStyle name="40% - Accent1 3 4 3 4 6" xfId="24835"/>
    <cellStyle name="40% - Accent1 3 4 3 4 7" xfId="24836"/>
    <cellStyle name="40% - Accent1 3 4 3 4 8" xfId="24837"/>
    <cellStyle name="40% - Accent1 3 4 3 4 9" xfId="24838"/>
    <cellStyle name="40% - Accent1 3 4 3 5" xfId="24839"/>
    <cellStyle name="40% - Accent1 3 4 3 5 2" xfId="24840"/>
    <cellStyle name="40% - Accent1 3 4 3 5 2 2" xfId="24841"/>
    <cellStyle name="40% - Accent1 3 4 3 5 2 3" xfId="24842"/>
    <cellStyle name="40% - Accent1 3 4 3 5 3" xfId="24843"/>
    <cellStyle name="40% - Accent1 3 4 3 5 3 2" xfId="24844"/>
    <cellStyle name="40% - Accent1 3 4 3 5 4" xfId="24845"/>
    <cellStyle name="40% - Accent1 3 4 3 5 5" xfId="24846"/>
    <cellStyle name="40% - Accent1 3 4 3 5 6" xfId="24847"/>
    <cellStyle name="40% - Accent1 3 4 3 5 7" xfId="24848"/>
    <cellStyle name="40% - Accent1 3 4 3 5 8" xfId="24849"/>
    <cellStyle name="40% - Accent1 3 4 3 5 9" xfId="24850"/>
    <cellStyle name="40% - Accent1 3 4 3 6" xfId="24851"/>
    <cellStyle name="40% - Accent1 3 4 3 6 2" xfId="24852"/>
    <cellStyle name="40% - Accent1 3 4 3 6 3" xfId="24853"/>
    <cellStyle name="40% - Accent1 3 4 3 7" xfId="24854"/>
    <cellStyle name="40% - Accent1 3 4 3 7 2" xfId="24855"/>
    <cellStyle name="40% - Accent1 3 4 3 8" xfId="24856"/>
    <cellStyle name="40% - Accent1 3 4 3 9" xfId="24857"/>
    <cellStyle name="40% - Accent1 3 4 4" xfId="24858"/>
    <cellStyle name="40% - Accent1 3 4 4 10" xfId="24859"/>
    <cellStyle name="40% - Accent1 3 4 4 11" xfId="24860"/>
    <cellStyle name="40% - Accent1 3 4 4 12" xfId="24861"/>
    <cellStyle name="40% - Accent1 3 4 4 2" xfId="24862"/>
    <cellStyle name="40% - Accent1 3 4 4 2 2" xfId="24863"/>
    <cellStyle name="40% - Accent1 3 4 4 2 2 2" xfId="24864"/>
    <cellStyle name="40% - Accent1 3 4 4 2 2 3" xfId="24865"/>
    <cellStyle name="40% - Accent1 3 4 4 2 3" xfId="24866"/>
    <cellStyle name="40% - Accent1 3 4 4 2 3 2" xfId="24867"/>
    <cellStyle name="40% - Accent1 3 4 4 2 4" xfId="24868"/>
    <cellStyle name="40% - Accent1 3 4 4 2 5" xfId="24869"/>
    <cellStyle name="40% - Accent1 3 4 4 2 6" xfId="24870"/>
    <cellStyle name="40% - Accent1 3 4 4 2 7" xfId="24871"/>
    <cellStyle name="40% - Accent1 3 4 4 2 8" xfId="24872"/>
    <cellStyle name="40% - Accent1 3 4 4 2 9" xfId="24873"/>
    <cellStyle name="40% - Accent1 3 4 4 3" xfId="24874"/>
    <cellStyle name="40% - Accent1 3 4 4 3 2" xfId="24875"/>
    <cellStyle name="40% - Accent1 3 4 4 3 2 2" xfId="24876"/>
    <cellStyle name="40% - Accent1 3 4 4 3 2 3" xfId="24877"/>
    <cellStyle name="40% - Accent1 3 4 4 3 3" xfId="24878"/>
    <cellStyle name="40% - Accent1 3 4 4 3 3 2" xfId="24879"/>
    <cellStyle name="40% - Accent1 3 4 4 3 4" xfId="24880"/>
    <cellStyle name="40% - Accent1 3 4 4 3 5" xfId="24881"/>
    <cellStyle name="40% - Accent1 3 4 4 3 6" xfId="24882"/>
    <cellStyle name="40% - Accent1 3 4 4 3 7" xfId="24883"/>
    <cellStyle name="40% - Accent1 3 4 4 3 8" xfId="24884"/>
    <cellStyle name="40% - Accent1 3 4 4 3 9" xfId="24885"/>
    <cellStyle name="40% - Accent1 3 4 4 4" xfId="24886"/>
    <cellStyle name="40% - Accent1 3 4 4 4 2" xfId="24887"/>
    <cellStyle name="40% - Accent1 3 4 4 4 2 2" xfId="24888"/>
    <cellStyle name="40% - Accent1 3 4 4 4 2 3" xfId="24889"/>
    <cellStyle name="40% - Accent1 3 4 4 4 3" xfId="24890"/>
    <cellStyle name="40% - Accent1 3 4 4 4 3 2" xfId="24891"/>
    <cellStyle name="40% - Accent1 3 4 4 4 4" xfId="24892"/>
    <cellStyle name="40% - Accent1 3 4 4 4 5" xfId="24893"/>
    <cellStyle name="40% - Accent1 3 4 4 4 6" xfId="24894"/>
    <cellStyle name="40% - Accent1 3 4 4 4 7" xfId="24895"/>
    <cellStyle name="40% - Accent1 3 4 4 4 8" xfId="24896"/>
    <cellStyle name="40% - Accent1 3 4 4 4 9" xfId="24897"/>
    <cellStyle name="40% - Accent1 3 4 4 5" xfId="24898"/>
    <cellStyle name="40% - Accent1 3 4 4 5 2" xfId="24899"/>
    <cellStyle name="40% - Accent1 3 4 4 5 3" xfId="24900"/>
    <cellStyle name="40% - Accent1 3 4 4 6" xfId="24901"/>
    <cellStyle name="40% - Accent1 3 4 4 6 2" xfId="24902"/>
    <cellStyle name="40% - Accent1 3 4 4 7" xfId="24903"/>
    <cellStyle name="40% - Accent1 3 4 4 8" xfId="24904"/>
    <cellStyle name="40% - Accent1 3 4 4 9" xfId="24905"/>
    <cellStyle name="40% - Accent1 3 4 5" xfId="24906"/>
    <cellStyle name="40% - Accent1 3 4 5 2" xfId="24907"/>
    <cellStyle name="40% - Accent1 3 4 5 2 2" xfId="24908"/>
    <cellStyle name="40% - Accent1 3 4 5 2 3" xfId="24909"/>
    <cellStyle name="40% - Accent1 3 4 5 3" xfId="24910"/>
    <cellStyle name="40% - Accent1 3 4 5 3 2" xfId="24911"/>
    <cellStyle name="40% - Accent1 3 4 5 4" xfId="24912"/>
    <cellStyle name="40% - Accent1 3 4 5 5" xfId="24913"/>
    <cellStyle name="40% - Accent1 3 4 5 6" xfId="24914"/>
    <cellStyle name="40% - Accent1 3 4 5 7" xfId="24915"/>
    <cellStyle name="40% - Accent1 3 4 5 8" xfId="24916"/>
    <cellStyle name="40% - Accent1 3 4 5 9" xfId="24917"/>
    <cellStyle name="40% - Accent1 3 4 6" xfId="24918"/>
    <cellStyle name="40% - Accent1 3 4 6 2" xfId="24919"/>
    <cellStyle name="40% - Accent1 3 4 6 2 2" xfId="24920"/>
    <cellStyle name="40% - Accent1 3 4 6 2 3" xfId="24921"/>
    <cellStyle name="40% - Accent1 3 4 6 3" xfId="24922"/>
    <cellStyle name="40% - Accent1 3 4 6 3 2" xfId="24923"/>
    <cellStyle name="40% - Accent1 3 4 6 4" xfId="24924"/>
    <cellStyle name="40% - Accent1 3 4 6 5" xfId="24925"/>
    <cellStyle name="40% - Accent1 3 4 6 6" xfId="24926"/>
    <cellStyle name="40% - Accent1 3 4 6 7" xfId="24927"/>
    <cellStyle name="40% - Accent1 3 4 6 8" xfId="24928"/>
    <cellStyle name="40% - Accent1 3 4 6 9" xfId="24929"/>
    <cellStyle name="40% - Accent1 3 4 7" xfId="24930"/>
    <cellStyle name="40% - Accent1 3 4 7 2" xfId="24931"/>
    <cellStyle name="40% - Accent1 3 4 7 2 2" xfId="24932"/>
    <cellStyle name="40% - Accent1 3 4 7 2 3" xfId="24933"/>
    <cellStyle name="40% - Accent1 3 4 7 3" xfId="24934"/>
    <cellStyle name="40% - Accent1 3 4 7 3 2" xfId="24935"/>
    <cellStyle name="40% - Accent1 3 4 7 4" xfId="24936"/>
    <cellStyle name="40% - Accent1 3 4 7 5" xfId="24937"/>
    <cellStyle name="40% - Accent1 3 4 7 6" xfId="24938"/>
    <cellStyle name="40% - Accent1 3 4 7 7" xfId="24939"/>
    <cellStyle name="40% - Accent1 3 4 7 8" xfId="24940"/>
    <cellStyle name="40% - Accent1 3 4 7 9" xfId="24941"/>
    <cellStyle name="40% - Accent1 3 4 8" xfId="24942"/>
    <cellStyle name="40% - Accent1 3 4 8 2" xfId="24943"/>
    <cellStyle name="40% - Accent1 3 4 8 3" xfId="24944"/>
    <cellStyle name="40% - Accent1 3 4 9" xfId="24945"/>
    <cellStyle name="40% - Accent1 3 4 9 2" xfId="24946"/>
    <cellStyle name="40% - Accent1 3 5" xfId="24947"/>
    <cellStyle name="40% - Accent1 3 5 10" xfId="24948"/>
    <cellStyle name="40% - Accent1 3 5 11" xfId="24949"/>
    <cellStyle name="40% - Accent1 3 5 12" xfId="24950"/>
    <cellStyle name="40% - Accent1 3 5 13" xfId="24951"/>
    <cellStyle name="40% - Accent1 3 5 14" xfId="24952"/>
    <cellStyle name="40% - Accent1 3 5 15" xfId="24953"/>
    <cellStyle name="40% - Accent1 3 5 2" xfId="24954"/>
    <cellStyle name="40% - Accent1 3 5 2 10" xfId="24955"/>
    <cellStyle name="40% - Accent1 3 5 2 11" xfId="24956"/>
    <cellStyle name="40% - Accent1 3 5 2 12" xfId="24957"/>
    <cellStyle name="40% - Accent1 3 5 2 13" xfId="24958"/>
    <cellStyle name="40% - Accent1 3 5 2 2" xfId="24959"/>
    <cellStyle name="40% - Accent1 3 5 2 2 10" xfId="24960"/>
    <cellStyle name="40% - Accent1 3 5 2 2 11" xfId="24961"/>
    <cellStyle name="40% - Accent1 3 5 2 2 12" xfId="24962"/>
    <cellStyle name="40% - Accent1 3 5 2 2 2" xfId="24963"/>
    <cellStyle name="40% - Accent1 3 5 2 2 2 2" xfId="24964"/>
    <cellStyle name="40% - Accent1 3 5 2 2 2 2 2" xfId="24965"/>
    <cellStyle name="40% - Accent1 3 5 2 2 2 2 3" xfId="24966"/>
    <cellStyle name="40% - Accent1 3 5 2 2 2 3" xfId="24967"/>
    <cellStyle name="40% - Accent1 3 5 2 2 2 3 2" xfId="24968"/>
    <cellStyle name="40% - Accent1 3 5 2 2 2 4" xfId="24969"/>
    <cellStyle name="40% - Accent1 3 5 2 2 2 5" xfId="24970"/>
    <cellStyle name="40% - Accent1 3 5 2 2 2 6" xfId="24971"/>
    <cellStyle name="40% - Accent1 3 5 2 2 2 7" xfId="24972"/>
    <cellStyle name="40% - Accent1 3 5 2 2 2 8" xfId="24973"/>
    <cellStyle name="40% - Accent1 3 5 2 2 2 9" xfId="24974"/>
    <cellStyle name="40% - Accent1 3 5 2 2 3" xfId="24975"/>
    <cellStyle name="40% - Accent1 3 5 2 2 3 2" xfId="24976"/>
    <cellStyle name="40% - Accent1 3 5 2 2 3 2 2" xfId="24977"/>
    <cellStyle name="40% - Accent1 3 5 2 2 3 2 3" xfId="24978"/>
    <cellStyle name="40% - Accent1 3 5 2 2 3 3" xfId="24979"/>
    <cellStyle name="40% - Accent1 3 5 2 2 3 3 2" xfId="24980"/>
    <cellStyle name="40% - Accent1 3 5 2 2 3 4" xfId="24981"/>
    <cellStyle name="40% - Accent1 3 5 2 2 3 5" xfId="24982"/>
    <cellStyle name="40% - Accent1 3 5 2 2 3 6" xfId="24983"/>
    <cellStyle name="40% - Accent1 3 5 2 2 3 7" xfId="24984"/>
    <cellStyle name="40% - Accent1 3 5 2 2 3 8" xfId="24985"/>
    <cellStyle name="40% - Accent1 3 5 2 2 3 9" xfId="24986"/>
    <cellStyle name="40% - Accent1 3 5 2 2 4" xfId="24987"/>
    <cellStyle name="40% - Accent1 3 5 2 2 4 2" xfId="24988"/>
    <cellStyle name="40% - Accent1 3 5 2 2 4 2 2" xfId="24989"/>
    <cellStyle name="40% - Accent1 3 5 2 2 4 2 3" xfId="24990"/>
    <cellStyle name="40% - Accent1 3 5 2 2 4 3" xfId="24991"/>
    <cellStyle name="40% - Accent1 3 5 2 2 4 3 2" xfId="24992"/>
    <cellStyle name="40% - Accent1 3 5 2 2 4 4" xfId="24993"/>
    <cellStyle name="40% - Accent1 3 5 2 2 4 5" xfId="24994"/>
    <cellStyle name="40% - Accent1 3 5 2 2 4 6" xfId="24995"/>
    <cellStyle name="40% - Accent1 3 5 2 2 4 7" xfId="24996"/>
    <cellStyle name="40% - Accent1 3 5 2 2 4 8" xfId="24997"/>
    <cellStyle name="40% - Accent1 3 5 2 2 4 9" xfId="24998"/>
    <cellStyle name="40% - Accent1 3 5 2 2 5" xfId="24999"/>
    <cellStyle name="40% - Accent1 3 5 2 2 5 2" xfId="25000"/>
    <cellStyle name="40% - Accent1 3 5 2 2 5 3" xfId="25001"/>
    <cellStyle name="40% - Accent1 3 5 2 2 6" xfId="25002"/>
    <cellStyle name="40% - Accent1 3 5 2 2 6 2" xfId="25003"/>
    <cellStyle name="40% - Accent1 3 5 2 2 7" xfId="25004"/>
    <cellStyle name="40% - Accent1 3 5 2 2 8" xfId="25005"/>
    <cellStyle name="40% - Accent1 3 5 2 2 9" xfId="25006"/>
    <cellStyle name="40% - Accent1 3 5 2 3" xfId="25007"/>
    <cellStyle name="40% - Accent1 3 5 2 3 2" xfId="25008"/>
    <cellStyle name="40% - Accent1 3 5 2 3 2 2" xfId="25009"/>
    <cellStyle name="40% - Accent1 3 5 2 3 2 3" xfId="25010"/>
    <cellStyle name="40% - Accent1 3 5 2 3 3" xfId="25011"/>
    <cellStyle name="40% - Accent1 3 5 2 3 3 2" xfId="25012"/>
    <cellStyle name="40% - Accent1 3 5 2 3 4" xfId="25013"/>
    <cellStyle name="40% - Accent1 3 5 2 3 5" xfId="25014"/>
    <cellStyle name="40% - Accent1 3 5 2 3 6" xfId="25015"/>
    <cellStyle name="40% - Accent1 3 5 2 3 7" xfId="25016"/>
    <cellStyle name="40% - Accent1 3 5 2 3 8" xfId="25017"/>
    <cellStyle name="40% - Accent1 3 5 2 3 9" xfId="25018"/>
    <cellStyle name="40% - Accent1 3 5 2 4" xfId="25019"/>
    <cellStyle name="40% - Accent1 3 5 2 4 2" xfId="25020"/>
    <cellStyle name="40% - Accent1 3 5 2 4 2 2" xfId="25021"/>
    <cellStyle name="40% - Accent1 3 5 2 4 2 3" xfId="25022"/>
    <cellStyle name="40% - Accent1 3 5 2 4 3" xfId="25023"/>
    <cellStyle name="40% - Accent1 3 5 2 4 3 2" xfId="25024"/>
    <cellStyle name="40% - Accent1 3 5 2 4 4" xfId="25025"/>
    <cellStyle name="40% - Accent1 3 5 2 4 5" xfId="25026"/>
    <cellStyle name="40% - Accent1 3 5 2 4 6" xfId="25027"/>
    <cellStyle name="40% - Accent1 3 5 2 4 7" xfId="25028"/>
    <cellStyle name="40% - Accent1 3 5 2 4 8" xfId="25029"/>
    <cellStyle name="40% - Accent1 3 5 2 4 9" xfId="25030"/>
    <cellStyle name="40% - Accent1 3 5 2 5" xfId="25031"/>
    <cellStyle name="40% - Accent1 3 5 2 5 2" xfId="25032"/>
    <cellStyle name="40% - Accent1 3 5 2 5 2 2" xfId="25033"/>
    <cellStyle name="40% - Accent1 3 5 2 5 2 3" xfId="25034"/>
    <cellStyle name="40% - Accent1 3 5 2 5 3" xfId="25035"/>
    <cellStyle name="40% - Accent1 3 5 2 5 3 2" xfId="25036"/>
    <cellStyle name="40% - Accent1 3 5 2 5 4" xfId="25037"/>
    <cellStyle name="40% - Accent1 3 5 2 5 5" xfId="25038"/>
    <cellStyle name="40% - Accent1 3 5 2 5 6" xfId="25039"/>
    <cellStyle name="40% - Accent1 3 5 2 5 7" xfId="25040"/>
    <cellStyle name="40% - Accent1 3 5 2 5 8" xfId="25041"/>
    <cellStyle name="40% - Accent1 3 5 2 5 9" xfId="25042"/>
    <cellStyle name="40% - Accent1 3 5 2 6" xfId="25043"/>
    <cellStyle name="40% - Accent1 3 5 2 6 2" xfId="25044"/>
    <cellStyle name="40% - Accent1 3 5 2 6 3" xfId="25045"/>
    <cellStyle name="40% - Accent1 3 5 2 7" xfId="25046"/>
    <cellStyle name="40% - Accent1 3 5 2 7 2" xfId="25047"/>
    <cellStyle name="40% - Accent1 3 5 2 8" xfId="25048"/>
    <cellStyle name="40% - Accent1 3 5 2 9" xfId="25049"/>
    <cellStyle name="40% - Accent1 3 5 3" xfId="25050"/>
    <cellStyle name="40% - Accent1 3 5 3 10" xfId="25051"/>
    <cellStyle name="40% - Accent1 3 5 3 11" xfId="25052"/>
    <cellStyle name="40% - Accent1 3 5 3 12" xfId="25053"/>
    <cellStyle name="40% - Accent1 3 5 3 13" xfId="25054"/>
    <cellStyle name="40% - Accent1 3 5 3 2" xfId="25055"/>
    <cellStyle name="40% - Accent1 3 5 3 2 10" xfId="25056"/>
    <cellStyle name="40% - Accent1 3 5 3 2 11" xfId="25057"/>
    <cellStyle name="40% - Accent1 3 5 3 2 12" xfId="25058"/>
    <cellStyle name="40% - Accent1 3 5 3 2 2" xfId="25059"/>
    <cellStyle name="40% - Accent1 3 5 3 2 2 2" xfId="25060"/>
    <cellStyle name="40% - Accent1 3 5 3 2 2 2 2" xfId="25061"/>
    <cellStyle name="40% - Accent1 3 5 3 2 2 2 3" xfId="25062"/>
    <cellStyle name="40% - Accent1 3 5 3 2 2 3" xfId="25063"/>
    <cellStyle name="40% - Accent1 3 5 3 2 2 3 2" xfId="25064"/>
    <cellStyle name="40% - Accent1 3 5 3 2 2 4" xfId="25065"/>
    <cellStyle name="40% - Accent1 3 5 3 2 2 5" xfId="25066"/>
    <cellStyle name="40% - Accent1 3 5 3 2 2 6" xfId="25067"/>
    <cellStyle name="40% - Accent1 3 5 3 2 2 7" xfId="25068"/>
    <cellStyle name="40% - Accent1 3 5 3 2 2 8" xfId="25069"/>
    <cellStyle name="40% - Accent1 3 5 3 2 2 9" xfId="25070"/>
    <cellStyle name="40% - Accent1 3 5 3 2 3" xfId="25071"/>
    <cellStyle name="40% - Accent1 3 5 3 2 3 2" xfId="25072"/>
    <cellStyle name="40% - Accent1 3 5 3 2 3 2 2" xfId="25073"/>
    <cellStyle name="40% - Accent1 3 5 3 2 3 2 3" xfId="25074"/>
    <cellStyle name="40% - Accent1 3 5 3 2 3 3" xfId="25075"/>
    <cellStyle name="40% - Accent1 3 5 3 2 3 3 2" xfId="25076"/>
    <cellStyle name="40% - Accent1 3 5 3 2 3 4" xfId="25077"/>
    <cellStyle name="40% - Accent1 3 5 3 2 3 5" xfId="25078"/>
    <cellStyle name="40% - Accent1 3 5 3 2 3 6" xfId="25079"/>
    <cellStyle name="40% - Accent1 3 5 3 2 3 7" xfId="25080"/>
    <cellStyle name="40% - Accent1 3 5 3 2 3 8" xfId="25081"/>
    <cellStyle name="40% - Accent1 3 5 3 2 3 9" xfId="25082"/>
    <cellStyle name="40% - Accent1 3 5 3 2 4" xfId="25083"/>
    <cellStyle name="40% - Accent1 3 5 3 2 4 2" xfId="25084"/>
    <cellStyle name="40% - Accent1 3 5 3 2 4 2 2" xfId="25085"/>
    <cellStyle name="40% - Accent1 3 5 3 2 4 2 3" xfId="25086"/>
    <cellStyle name="40% - Accent1 3 5 3 2 4 3" xfId="25087"/>
    <cellStyle name="40% - Accent1 3 5 3 2 4 3 2" xfId="25088"/>
    <cellStyle name="40% - Accent1 3 5 3 2 4 4" xfId="25089"/>
    <cellStyle name="40% - Accent1 3 5 3 2 4 5" xfId="25090"/>
    <cellStyle name="40% - Accent1 3 5 3 2 4 6" xfId="25091"/>
    <cellStyle name="40% - Accent1 3 5 3 2 4 7" xfId="25092"/>
    <cellStyle name="40% - Accent1 3 5 3 2 4 8" xfId="25093"/>
    <cellStyle name="40% - Accent1 3 5 3 2 4 9" xfId="25094"/>
    <cellStyle name="40% - Accent1 3 5 3 2 5" xfId="25095"/>
    <cellStyle name="40% - Accent1 3 5 3 2 5 2" xfId="25096"/>
    <cellStyle name="40% - Accent1 3 5 3 2 5 3" xfId="25097"/>
    <cellStyle name="40% - Accent1 3 5 3 2 6" xfId="25098"/>
    <cellStyle name="40% - Accent1 3 5 3 2 6 2" xfId="25099"/>
    <cellStyle name="40% - Accent1 3 5 3 2 7" xfId="25100"/>
    <cellStyle name="40% - Accent1 3 5 3 2 8" xfId="25101"/>
    <cellStyle name="40% - Accent1 3 5 3 2 9" xfId="25102"/>
    <cellStyle name="40% - Accent1 3 5 3 3" xfId="25103"/>
    <cellStyle name="40% - Accent1 3 5 3 3 2" xfId="25104"/>
    <cellStyle name="40% - Accent1 3 5 3 3 2 2" xfId="25105"/>
    <cellStyle name="40% - Accent1 3 5 3 3 2 3" xfId="25106"/>
    <cellStyle name="40% - Accent1 3 5 3 3 3" xfId="25107"/>
    <cellStyle name="40% - Accent1 3 5 3 3 3 2" xfId="25108"/>
    <cellStyle name="40% - Accent1 3 5 3 3 4" xfId="25109"/>
    <cellStyle name="40% - Accent1 3 5 3 3 5" xfId="25110"/>
    <cellStyle name="40% - Accent1 3 5 3 3 6" xfId="25111"/>
    <cellStyle name="40% - Accent1 3 5 3 3 7" xfId="25112"/>
    <cellStyle name="40% - Accent1 3 5 3 3 8" xfId="25113"/>
    <cellStyle name="40% - Accent1 3 5 3 3 9" xfId="25114"/>
    <cellStyle name="40% - Accent1 3 5 3 4" xfId="25115"/>
    <cellStyle name="40% - Accent1 3 5 3 4 2" xfId="25116"/>
    <cellStyle name="40% - Accent1 3 5 3 4 2 2" xfId="25117"/>
    <cellStyle name="40% - Accent1 3 5 3 4 2 3" xfId="25118"/>
    <cellStyle name="40% - Accent1 3 5 3 4 3" xfId="25119"/>
    <cellStyle name="40% - Accent1 3 5 3 4 3 2" xfId="25120"/>
    <cellStyle name="40% - Accent1 3 5 3 4 4" xfId="25121"/>
    <cellStyle name="40% - Accent1 3 5 3 4 5" xfId="25122"/>
    <cellStyle name="40% - Accent1 3 5 3 4 6" xfId="25123"/>
    <cellStyle name="40% - Accent1 3 5 3 4 7" xfId="25124"/>
    <cellStyle name="40% - Accent1 3 5 3 4 8" xfId="25125"/>
    <cellStyle name="40% - Accent1 3 5 3 4 9" xfId="25126"/>
    <cellStyle name="40% - Accent1 3 5 3 5" xfId="25127"/>
    <cellStyle name="40% - Accent1 3 5 3 5 2" xfId="25128"/>
    <cellStyle name="40% - Accent1 3 5 3 5 2 2" xfId="25129"/>
    <cellStyle name="40% - Accent1 3 5 3 5 2 3" xfId="25130"/>
    <cellStyle name="40% - Accent1 3 5 3 5 3" xfId="25131"/>
    <cellStyle name="40% - Accent1 3 5 3 5 3 2" xfId="25132"/>
    <cellStyle name="40% - Accent1 3 5 3 5 4" xfId="25133"/>
    <cellStyle name="40% - Accent1 3 5 3 5 5" xfId="25134"/>
    <cellStyle name="40% - Accent1 3 5 3 5 6" xfId="25135"/>
    <cellStyle name="40% - Accent1 3 5 3 5 7" xfId="25136"/>
    <cellStyle name="40% - Accent1 3 5 3 5 8" xfId="25137"/>
    <cellStyle name="40% - Accent1 3 5 3 5 9" xfId="25138"/>
    <cellStyle name="40% - Accent1 3 5 3 6" xfId="25139"/>
    <cellStyle name="40% - Accent1 3 5 3 6 2" xfId="25140"/>
    <cellStyle name="40% - Accent1 3 5 3 6 3" xfId="25141"/>
    <cellStyle name="40% - Accent1 3 5 3 7" xfId="25142"/>
    <cellStyle name="40% - Accent1 3 5 3 7 2" xfId="25143"/>
    <cellStyle name="40% - Accent1 3 5 3 8" xfId="25144"/>
    <cellStyle name="40% - Accent1 3 5 3 9" xfId="25145"/>
    <cellStyle name="40% - Accent1 3 5 4" xfId="25146"/>
    <cellStyle name="40% - Accent1 3 5 4 10" xfId="25147"/>
    <cellStyle name="40% - Accent1 3 5 4 11" xfId="25148"/>
    <cellStyle name="40% - Accent1 3 5 4 12" xfId="25149"/>
    <cellStyle name="40% - Accent1 3 5 4 2" xfId="25150"/>
    <cellStyle name="40% - Accent1 3 5 4 2 2" xfId="25151"/>
    <cellStyle name="40% - Accent1 3 5 4 2 2 2" xfId="25152"/>
    <cellStyle name="40% - Accent1 3 5 4 2 2 3" xfId="25153"/>
    <cellStyle name="40% - Accent1 3 5 4 2 3" xfId="25154"/>
    <cellStyle name="40% - Accent1 3 5 4 2 3 2" xfId="25155"/>
    <cellStyle name="40% - Accent1 3 5 4 2 4" xfId="25156"/>
    <cellStyle name="40% - Accent1 3 5 4 2 5" xfId="25157"/>
    <cellStyle name="40% - Accent1 3 5 4 2 6" xfId="25158"/>
    <cellStyle name="40% - Accent1 3 5 4 2 7" xfId="25159"/>
    <cellStyle name="40% - Accent1 3 5 4 2 8" xfId="25160"/>
    <cellStyle name="40% - Accent1 3 5 4 2 9" xfId="25161"/>
    <cellStyle name="40% - Accent1 3 5 4 3" xfId="25162"/>
    <cellStyle name="40% - Accent1 3 5 4 3 2" xfId="25163"/>
    <cellStyle name="40% - Accent1 3 5 4 3 2 2" xfId="25164"/>
    <cellStyle name="40% - Accent1 3 5 4 3 2 3" xfId="25165"/>
    <cellStyle name="40% - Accent1 3 5 4 3 3" xfId="25166"/>
    <cellStyle name="40% - Accent1 3 5 4 3 3 2" xfId="25167"/>
    <cellStyle name="40% - Accent1 3 5 4 3 4" xfId="25168"/>
    <cellStyle name="40% - Accent1 3 5 4 3 5" xfId="25169"/>
    <cellStyle name="40% - Accent1 3 5 4 3 6" xfId="25170"/>
    <cellStyle name="40% - Accent1 3 5 4 3 7" xfId="25171"/>
    <cellStyle name="40% - Accent1 3 5 4 3 8" xfId="25172"/>
    <cellStyle name="40% - Accent1 3 5 4 3 9" xfId="25173"/>
    <cellStyle name="40% - Accent1 3 5 4 4" xfId="25174"/>
    <cellStyle name="40% - Accent1 3 5 4 4 2" xfId="25175"/>
    <cellStyle name="40% - Accent1 3 5 4 4 2 2" xfId="25176"/>
    <cellStyle name="40% - Accent1 3 5 4 4 2 3" xfId="25177"/>
    <cellStyle name="40% - Accent1 3 5 4 4 3" xfId="25178"/>
    <cellStyle name="40% - Accent1 3 5 4 4 3 2" xfId="25179"/>
    <cellStyle name="40% - Accent1 3 5 4 4 4" xfId="25180"/>
    <cellStyle name="40% - Accent1 3 5 4 4 5" xfId="25181"/>
    <cellStyle name="40% - Accent1 3 5 4 4 6" xfId="25182"/>
    <cellStyle name="40% - Accent1 3 5 4 4 7" xfId="25183"/>
    <cellStyle name="40% - Accent1 3 5 4 4 8" xfId="25184"/>
    <cellStyle name="40% - Accent1 3 5 4 4 9" xfId="25185"/>
    <cellStyle name="40% - Accent1 3 5 4 5" xfId="25186"/>
    <cellStyle name="40% - Accent1 3 5 4 5 2" xfId="25187"/>
    <cellStyle name="40% - Accent1 3 5 4 5 3" xfId="25188"/>
    <cellStyle name="40% - Accent1 3 5 4 6" xfId="25189"/>
    <cellStyle name="40% - Accent1 3 5 4 6 2" xfId="25190"/>
    <cellStyle name="40% - Accent1 3 5 4 7" xfId="25191"/>
    <cellStyle name="40% - Accent1 3 5 4 8" xfId="25192"/>
    <cellStyle name="40% - Accent1 3 5 4 9" xfId="25193"/>
    <cellStyle name="40% - Accent1 3 5 5" xfId="25194"/>
    <cellStyle name="40% - Accent1 3 5 5 2" xfId="25195"/>
    <cellStyle name="40% - Accent1 3 5 5 2 2" xfId="25196"/>
    <cellStyle name="40% - Accent1 3 5 5 2 3" xfId="25197"/>
    <cellStyle name="40% - Accent1 3 5 5 3" xfId="25198"/>
    <cellStyle name="40% - Accent1 3 5 5 3 2" xfId="25199"/>
    <cellStyle name="40% - Accent1 3 5 5 4" xfId="25200"/>
    <cellStyle name="40% - Accent1 3 5 5 5" xfId="25201"/>
    <cellStyle name="40% - Accent1 3 5 5 6" xfId="25202"/>
    <cellStyle name="40% - Accent1 3 5 5 7" xfId="25203"/>
    <cellStyle name="40% - Accent1 3 5 5 8" xfId="25204"/>
    <cellStyle name="40% - Accent1 3 5 5 9" xfId="25205"/>
    <cellStyle name="40% - Accent1 3 5 6" xfId="25206"/>
    <cellStyle name="40% - Accent1 3 5 6 2" xfId="25207"/>
    <cellStyle name="40% - Accent1 3 5 6 2 2" xfId="25208"/>
    <cellStyle name="40% - Accent1 3 5 6 2 3" xfId="25209"/>
    <cellStyle name="40% - Accent1 3 5 6 3" xfId="25210"/>
    <cellStyle name="40% - Accent1 3 5 6 3 2" xfId="25211"/>
    <cellStyle name="40% - Accent1 3 5 6 4" xfId="25212"/>
    <cellStyle name="40% - Accent1 3 5 6 5" xfId="25213"/>
    <cellStyle name="40% - Accent1 3 5 6 6" xfId="25214"/>
    <cellStyle name="40% - Accent1 3 5 6 7" xfId="25215"/>
    <cellStyle name="40% - Accent1 3 5 6 8" xfId="25216"/>
    <cellStyle name="40% - Accent1 3 5 6 9" xfId="25217"/>
    <cellStyle name="40% - Accent1 3 5 7" xfId="25218"/>
    <cellStyle name="40% - Accent1 3 5 7 2" xfId="25219"/>
    <cellStyle name="40% - Accent1 3 5 7 2 2" xfId="25220"/>
    <cellStyle name="40% - Accent1 3 5 7 2 3" xfId="25221"/>
    <cellStyle name="40% - Accent1 3 5 7 3" xfId="25222"/>
    <cellStyle name="40% - Accent1 3 5 7 3 2" xfId="25223"/>
    <cellStyle name="40% - Accent1 3 5 7 4" xfId="25224"/>
    <cellStyle name="40% - Accent1 3 5 7 5" xfId="25225"/>
    <cellStyle name="40% - Accent1 3 5 7 6" xfId="25226"/>
    <cellStyle name="40% - Accent1 3 5 7 7" xfId="25227"/>
    <cellStyle name="40% - Accent1 3 5 7 8" xfId="25228"/>
    <cellStyle name="40% - Accent1 3 5 7 9" xfId="25229"/>
    <cellStyle name="40% - Accent1 3 5 8" xfId="25230"/>
    <cellStyle name="40% - Accent1 3 5 8 2" xfId="25231"/>
    <cellStyle name="40% - Accent1 3 5 8 3" xfId="25232"/>
    <cellStyle name="40% - Accent1 3 5 9" xfId="25233"/>
    <cellStyle name="40% - Accent1 3 5 9 2" xfId="25234"/>
    <cellStyle name="40% - Accent1 3 6" xfId="25235"/>
    <cellStyle name="40% - Accent1 3 6 10" xfId="25236"/>
    <cellStyle name="40% - Accent1 3 6 11" xfId="25237"/>
    <cellStyle name="40% - Accent1 3 6 12" xfId="25238"/>
    <cellStyle name="40% - Accent1 3 6 13" xfId="25239"/>
    <cellStyle name="40% - Accent1 3 6 14" xfId="25240"/>
    <cellStyle name="40% - Accent1 3 6 15" xfId="25241"/>
    <cellStyle name="40% - Accent1 3 6 2" xfId="25242"/>
    <cellStyle name="40% - Accent1 3 6 2 10" xfId="25243"/>
    <cellStyle name="40% - Accent1 3 6 2 11" xfId="25244"/>
    <cellStyle name="40% - Accent1 3 6 2 12" xfId="25245"/>
    <cellStyle name="40% - Accent1 3 6 2 13" xfId="25246"/>
    <cellStyle name="40% - Accent1 3 6 2 2" xfId="25247"/>
    <cellStyle name="40% - Accent1 3 6 2 2 10" xfId="25248"/>
    <cellStyle name="40% - Accent1 3 6 2 2 11" xfId="25249"/>
    <cellStyle name="40% - Accent1 3 6 2 2 12" xfId="25250"/>
    <cellStyle name="40% - Accent1 3 6 2 2 2" xfId="25251"/>
    <cellStyle name="40% - Accent1 3 6 2 2 2 2" xfId="25252"/>
    <cellStyle name="40% - Accent1 3 6 2 2 2 2 2" xfId="25253"/>
    <cellStyle name="40% - Accent1 3 6 2 2 2 2 3" xfId="25254"/>
    <cellStyle name="40% - Accent1 3 6 2 2 2 3" xfId="25255"/>
    <cellStyle name="40% - Accent1 3 6 2 2 2 3 2" xfId="25256"/>
    <cellStyle name="40% - Accent1 3 6 2 2 2 4" xfId="25257"/>
    <cellStyle name="40% - Accent1 3 6 2 2 2 5" xfId="25258"/>
    <cellStyle name="40% - Accent1 3 6 2 2 2 6" xfId="25259"/>
    <cellStyle name="40% - Accent1 3 6 2 2 2 7" xfId="25260"/>
    <cellStyle name="40% - Accent1 3 6 2 2 2 8" xfId="25261"/>
    <cellStyle name="40% - Accent1 3 6 2 2 2 9" xfId="25262"/>
    <cellStyle name="40% - Accent1 3 6 2 2 3" xfId="25263"/>
    <cellStyle name="40% - Accent1 3 6 2 2 3 2" xfId="25264"/>
    <cellStyle name="40% - Accent1 3 6 2 2 3 2 2" xfId="25265"/>
    <cellStyle name="40% - Accent1 3 6 2 2 3 2 3" xfId="25266"/>
    <cellStyle name="40% - Accent1 3 6 2 2 3 3" xfId="25267"/>
    <cellStyle name="40% - Accent1 3 6 2 2 3 3 2" xfId="25268"/>
    <cellStyle name="40% - Accent1 3 6 2 2 3 4" xfId="25269"/>
    <cellStyle name="40% - Accent1 3 6 2 2 3 5" xfId="25270"/>
    <cellStyle name="40% - Accent1 3 6 2 2 3 6" xfId="25271"/>
    <cellStyle name="40% - Accent1 3 6 2 2 3 7" xfId="25272"/>
    <cellStyle name="40% - Accent1 3 6 2 2 3 8" xfId="25273"/>
    <cellStyle name="40% - Accent1 3 6 2 2 3 9" xfId="25274"/>
    <cellStyle name="40% - Accent1 3 6 2 2 4" xfId="25275"/>
    <cellStyle name="40% - Accent1 3 6 2 2 4 2" xfId="25276"/>
    <cellStyle name="40% - Accent1 3 6 2 2 4 2 2" xfId="25277"/>
    <cellStyle name="40% - Accent1 3 6 2 2 4 2 3" xfId="25278"/>
    <cellStyle name="40% - Accent1 3 6 2 2 4 3" xfId="25279"/>
    <cellStyle name="40% - Accent1 3 6 2 2 4 3 2" xfId="25280"/>
    <cellStyle name="40% - Accent1 3 6 2 2 4 4" xfId="25281"/>
    <cellStyle name="40% - Accent1 3 6 2 2 4 5" xfId="25282"/>
    <cellStyle name="40% - Accent1 3 6 2 2 4 6" xfId="25283"/>
    <cellStyle name="40% - Accent1 3 6 2 2 4 7" xfId="25284"/>
    <cellStyle name="40% - Accent1 3 6 2 2 4 8" xfId="25285"/>
    <cellStyle name="40% - Accent1 3 6 2 2 4 9" xfId="25286"/>
    <cellStyle name="40% - Accent1 3 6 2 2 5" xfId="25287"/>
    <cellStyle name="40% - Accent1 3 6 2 2 5 2" xfId="25288"/>
    <cellStyle name="40% - Accent1 3 6 2 2 5 3" xfId="25289"/>
    <cellStyle name="40% - Accent1 3 6 2 2 6" xfId="25290"/>
    <cellStyle name="40% - Accent1 3 6 2 2 6 2" xfId="25291"/>
    <cellStyle name="40% - Accent1 3 6 2 2 7" xfId="25292"/>
    <cellStyle name="40% - Accent1 3 6 2 2 8" xfId="25293"/>
    <cellStyle name="40% - Accent1 3 6 2 2 9" xfId="25294"/>
    <cellStyle name="40% - Accent1 3 6 2 3" xfId="25295"/>
    <cellStyle name="40% - Accent1 3 6 2 3 2" xfId="25296"/>
    <cellStyle name="40% - Accent1 3 6 2 3 2 2" xfId="25297"/>
    <cellStyle name="40% - Accent1 3 6 2 3 2 3" xfId="25298"/>
    <cellStyle name="40% - Accent1 3 6 2 3 3" xfId="25299"/>
    <cellStyle name="40% - Accent1 3 6 2 3 3 2" xfId="25300"/>
    <cellStyle name="40% - Accent1 3 6 2 3 4" xfId="25301"/>
    <cellStyle name="40% - Accent1 3 6 2 3 5" xfId="25302"/>
    <cellStyle name="40% - Accent1 3 6 2 3 6" xfId="25303"/>
    <cellStyle name="40% - Accent1 3 6 2 3 7" xfId="25304"/>
    <cellStyle name="40% - Accent1 3 6 2 3 8" xfId="25305"/>
    <cellStyle name="40% - Accent1 3 6 2 3 9" xfId="25306"/>
    <cellStyle name="40% - Accent1 3 6 2 4" xfId="25307"/>
    <cellStyle name="40% - Accent1 3 6 2 4 2" xfId="25308"/>
    <cellStyle name="40% - Accent1 3 6 2 4 2 2" xfId="25309"/>
    <cellStyle name="40% - Accent1 3 6 2 4 2 3" xfId="25310"/>
    <cellStyle name="40% - Accent1 3 6 2 4 3" xfId="25311"/>
    <cellStyle name="40% - Accent1 3 6 2 4 3 2" xfId="25312"/>
    <cellStyle name="40% - Accent1 3 6 2 4 4" xfId="25313"/>
    <cellStyle name="40% - Accent1 3 6 2 4 5" xfId="25314"/>
    <cellStyle name="40% - Accent1 3 6 2 4 6" xfId="25315"/>
    <cellStyle name="40% - Accent1 3 6 2 4 7" xfId="25316"/>
    <cellStyle name="40% - Accent1 3 6 2 4 8" xfId="25317"/>
    <cellStyle name="40% - Accent1 3 6 2 4 9" xfId="25318"/>
    <cellStyle name="40% - Accent1 3 6 2 5" xfId="25319"/>
    <cellStyle name="40% - Accent1 3 6 2 5 2" xfId="25320"/>
    <cellStyle name="40% - Accent1 3 6 2 5 2 2" xfId="25321"/>
    <cellStyle name="40% - Accent1 3 6 2 5 2 3" xfId="25322"/>
    <cellStyle name="40% - Accent1 3 6 2 5 3" xfId="25323"/>
    <cellStyle name="40% - Accent1 3 6 2 5 3 2" xfId="25324"/>
    <cellStyle name="40% - Accent1 3 6 2 5 4" xfId="25325"/>
    <cellStyle name="40% - Accent1 3 6 2 5 5" xfId="25326"/>
    <cellStyle name="40% - Accent1 3 6 2 5 6" xfId="25327"/>
    <cellStyle name="40% - Accent1 3 6 2 5 7" xfId="25328"/>
    <cellStyle name="40% - Accent1 3 6 2 5 8" xfId="25329"/>
    <cellStyle name="40% - Accent1 3 6 2 5 9" xfId="25330"/>
    <cellStyle name="40% - Accent1 3 6 2 6" xfId="25331"/>
    <cellStyle name="40% - Accent1 3 6 2 6 2" xfId="25332"/>
    <cellStyle name="40% - Accent1 3 6 2 6 3" xfId="25333"/>
    <cellStyle name="40% - Accent1 3 6 2 7" xfId="25334"/>
    <cellStyle name="40% - Accent1 3 6 2 7 2" xfId="25335"/>
    <cellStyle name="40% - Accent1 3 6 2 8" xfId="25336"/>
    <cellStyle name="40% - Accent1 3 6 2 9" xfId="25337"/>
    <cellStyle name="40% - Accent1 3 6 3" xfId="25338"/>
    <cellStyle name="40% - Accent1 3 6 3 10" xfId="25339"/>
    <cellStyle name="40% - Accent1 3 6 3 11" xfId="25340"/>
    <cellStyle name="40% - Accent1 3 6 3 12" xfId="25341"/>
    <cellStyle name="40% - Accent1 3 6 3 13" xfId="25342"/>
    <cellStyle name="40% - Accent1 3 6 3 2" xfId="25343"/>
    <cellStyle name="40% - Accent1 3 6 3 2 10" xfId="25344"/>
    <cellStyle name="40% - Accent1 3 6 3 2 11" xfId="25345"/>
    <cellStyle name="40% - Accent1 3 6 3 2 12" xfId="25346"/>
    <cellStyle name="40% - Accent1 3 6 3 2 2" xfId="25347"/>
    <cellStyle name="40% - Accent1 3 6 3 2 2 2" xfId="25348"/>
    <cellStyle name="40% - Accent1 3 6 3 2 2 2 2" xfId="25349"/>
    <cellStyle name="40% - Accent1 3 6 3 2 2 2 3" xfId="25350"/>
    <cellStyle name="40% - Accent1 3 6 3 2 2 3" xfId="25351"/>
    <cellStyle name="40% - Accent1 3 6 3 2 2 3 2" xfId="25352"/>
    <cellStyle name="40% - Accent1 3 6 3 2 2 4" xfId="25353"/>
    <cellStyle name="40% - Accent1 3 6 3 2 2 5" xfId="25354"/>
    <cellStyle name="40% - Accent1 3 6 3 2 2 6" xfId="25355"/>
    <cellStyle name="40% - Accent1 3 6 3 2 2 7" xfId="25356"/>
    <cellStyle name="40% - Accent1 3 6 3 2 2 8" xfId="25357"/>
    <cellStyle name="40% - Accent1 3 6 3 2 2 9" xfId="25358"/>
    <cellStyle name="40% - Accent1 3 6 3 2 3" xfId="25359"/>
    <cellStyle name="40% - Accent1 3 6 3 2 3 2" xfId="25360"/>
    <cellStyle name="40% - Accent1 3 6 3 2 3 2 2" xfId="25361"/>
    <cellStyle name="40% - Accent1 3 6 3 2 3 2 3" xfId="25362"/>
    <cellStyle name="40% - Accent1 3 6 3 2 3 3" xfId="25363"/>
    <cellStyle name="40% - Accent1 3 6 3 2 3 3 2" xfId="25364"/>
    <cellStyle name="40% - Accent1 3 6 3 2 3 4" xfId="25365"/>
    <cellStyle name="40% - Accent1 3 6 3 2 3 5" xfId="25366"/>
    <cellStyle name="40% - Accent1 3 6 3 2 3 6" xfId="25367"/>
    <cellStyle name="40% - Accent1 3 6 3 2 3 7" xfId="25368"/>
    <cellStyle name="40% - Accent1 3 6 3 2 3 8" xfId="25369"/>
    <cellStyle name="40% - Accent1 3 6 3 2 3 9" xfId="25370"/>
    <cellStyle name="40% - Accent1 3 6 3 2 4" xfId="25371"/>
    <cellStyle name="40% - Accent1 3 6 3 2 4 2" xfId="25372"/>
    <cellStyle name="40% - Accent1 3 6 3 2 4 2 2" xfId="25373"/>
    <cellStyle name="40% - Accent1 3 6 3 2 4 2 3" xfId="25374"/>
    <cellStyle name="40% - Accent1 3 6 3 2 4 3" xfId="25375"/>
    <cellStyle name="40% - Accent1 3 6 3 2 4 3 2" xfId="25376"/>
    <cellStyle name="40% - Accent1 3 6 3 2 4 4" xfId="25377"/>
    <cellStyle name="40% - Accent1 3 6 3 2 4 5" xfId="25378"/>
    <cellStyle name="40% - Accent1 3 6 3 2 4 6" xfId="25379"/>
    <cellStyle name="40% - Accent1 3 6 3 2 4 7" xfId="25380"/>
    <cellStyle name="40% - Accent1 3 6 3 2 4 8" xfId="25381"/>
    <cellStyle name="40% - Accent1 3 6 3 2 4 9" xfId="25382"/>
    <cellStyle name="40% - Accent1 3 6 3 2 5" xfId="25383"/>
    <cellStyle name="40% - Accent1 3 6 3 2 5 2" xfId="25384"/>
    <cellStyle name="40% - Accent1 3 6 3 2 5 3" xfId="25385"/>
    <cellStyle name="40% - Accent1 3 6 3 2 6" xfId="25386"/>
    <cellStyle name="40% - Accent1 3 6 3 2 6 2" xfId="25387"/>
    <cellStyle name="40% - Accent1 3 6 3 2 7" xfId="25388"/>
    <cellStyle name="40% - Accent1 3 6 3 2 8" xfId="25389"/>
    <cellStyle name="40% - Accent1 3 6 3 2 9" xfId="25390"/>
    <cellStyle name="40% - Accent1 3 6 3 3" xfId="25391"/>
    <cellStyle name="40% - Accent1 3 6 3 3 2" xfId="25392"/>
    <cellStyle name="40% - Accent1 3 6 3 3 2 2" xfId="25393"/>
    <cellStyle name="40% - Accent1 3 6 3 3 2 3" xfId="25394"/>
    <cellStyle name="40% - Accent1 3 6 3 3 3" xfId="25395"/>
    <cellStyle name="40% - Accent1 3 6 3 3 3 2" xfId="25396"/>
    <cellStyle name="40% - Accent1 3 6 3 3 4" xfId="25397"/>
    <cellStyle name="40% - Accent1 3 6 3 3 5" xfId="25398"/>
    <cellStyle name="40% - Accent1 3 6 3 3 6" xfId="25399"/>
    <cellStyle name="40% - Accent1 3 6 3 3 7" xfId="25400"/>
    <cellStyle name="40% - Accent1 3 6 3 3 8" xfId="25401"/>
    <cellStyle name="40% - Accent1 3 6 3 3 9" xfId="25402"/>
    <cellStyle name="40% - Accent1 3 6 3 4" xfId="25403"/>
    <cellStyle name="40% - Accent1 3 6 3 4 2" xfId="25404"/>
    <cellStyle name="40% - Accent1 3 6 3 4 2 2" xfId="25405"/>
    <cellStyle name="40% - Accent1 3 6 3 4 2 3" xfId="25406"/>
    <cellStyle name="40% - Accent1 3 6 3 4 3" xfId="25407"/>
    <cellStyle name="40% - Accent1 3 6 3 4 3 2" xfId="25408"/>
    <cellStyle name="40% - Accent1 3 6 3 4 4" xfId="25409"/>
    <cellStyle name="40% - Accent1 3 6 3 4 5" xfId="25410"/>
    <cellStyle name="40% - Accent1 3 6 3 4 6" xfId="25411"/>
    <cellStyle name="40% - Accent1 3 6 3 4 7" xfId="25412"/>
    <cellStyle name="40% - Accent1 3 6 3 4 8" xfId="25413"/>
    <cellStyle name="40% - Accent1 3 6 3 4 9" xfId="25414"/>
    <cellStyle name="40% - Accent1 3 6 3 5" xfId="25415"/>
    <cellStyle name="40% - Accent1 3 6 3 5 2" xfId="25416"/>
    <cellStyle name="40% - Accent1 3 6 3 5 2 2" xfId="25417"/>
    <cellStyle name="40% - Accent1 3 6 3 5 2 3" xfId="25418"/>
    <cellStyle name="40% - Accent1 3 6 3 5 3" xfId="25419"/>
    <cellStyle name="40% - Accent1 3 6 3 5 3 2" xfId="25420"/>
    <cellStyle name="40% - Accent1 3 6 3 5 4" xfId="25421"/>
    <cellStyle name="40% - Accent1 3 6 3 5 5" xfId="25422"/>
    <cellStyle name="40% - Accent1 3 6 3 5 6" xfId="25423"/>
    <cellStyle name="40% - Accent1 3 6 3 5 7" xfId="25424"/>
    <cellStyle name="40% - Accent1 3 6 3 5 8" xfId="25425"/>
    <cellStyle name="40% - Accent1 3 6 3 5 9" xfId="25426"/>
    <cellStyle name="40% - Accent1 3 6 3 6" xfId="25427"/>
    <cellStyle name="40% - Accent1 3 6 3 6 2" xfId="25428"/>
    <cellStyle name="40% - Accent1 3 6 3 6 3" xfId="25429"/>
    <cellStyle name="40% - Accent1 3 6 3 7" xfId="25430"/>
    <cellStyle name="40% - Accent1 3 6 3 7 2" xfId="25431"/>
    <cellStyle name="40% - Accent1 3 6 3 8" xfId="25432"/>
    <cellStyle name="40% - Accent1 3 6 3 9" xfId="25433"/>
    <cellStyle name="40% - Accent1 3 6 4" xfId="25434"/>
    <cellStyle name="40% - Accent1 3 6 4 10" xfId="25435"/>
    <cellStyle name="40% - Accent1 3 6 4 11" xfId="25436"/>
    <cellStyle name="40% - Accent1 3 6 4 12" xfId="25437"/>
    <cellStyle name="40% - Accent1 3 6 4 2" xfId="25438"/>
    <cellStyle name="40% - Accent1 3 6 4 2 2" xfId="25439"/>
    <cellStyle name="40% - Accent1 3 6 4 2 2 2" xfId="25440"/>
    <cellStyle name="40% - Accent1 3 6 4 2 2 3" xfId="25441"/>
    <cellStyle name="40% - Accent1 3 6 4 2 3" xfId="25442"/>
    <cellStyle name="40% - Accent1 3 6 4 2 3 2" xfId="25443"/>
    <cellStyle name="40% - Accent1 3 6 4 2 4" xfId="25444"/>
    <cellStyle name="40% - Accent1 3 6 4 2 5" xfId="25445"/>
    <cellStyle name="40% - Accent1 3 6 4 2 6" xfId="25446"/>
    <cellStyle name="40% - Accent1 3 6 4 2 7" xfId="25447"/>
    <cellStyle name="40% - Accent1 3 6 4 2 8" xfId="25448"/>
    <cellStyle name="40% - Accent1 3 6 4 2 9" xfId="25449"/>
    <cellStyle name="40% - Accent1 3 6 4 3" xfId="25450"/>
    <cellStyle name="40% - Accent1 3 6 4 3 2" xfId="25451"/>
    <cellStyle name="40% - Accent1 3 6 4 3 2 2" xfId="25452"/>
    <cellStyle name="40% - Accent1 3 6 4 3 2 3" xfId="25453"/>
    <cellStyle name="40% - Accent1 3 6 4 3 3" xfId="25454"/>
    <cellStyle name="40% - Accent1 3 6 4 3 3 2" xfId="25455"/>
    <cellStyle name="40% - Accent1 3 6 4 3 4" xfId="25456"/>
    <cellStyle name="40% - Accent1 3 6 4 3 5" xfId="25457"/>
    <cellStyle name="40% - Accent1 3 6 4 3 6" xfId="25458"/>
    <cellStyle name="40% - Accent1 3 6 4 3 7" xfId="25459"/>
    <cellStyle name="40% - Accent1 3 6 4 3 8" xfId="25460"/>
    <cellStyle name="40% - Accent1 3 6 4 3 9" xfId="25461"/>
    <cellStyle name="40% - Accent1 3 6 4 4" xfId="25462"/>
    <cellStyle name="40% - Accent1 3 6 4 4 2" xfId="25463"/>
    <cellStyle name="40% - Accent1 3 6 4 4 2 2" xfId="25464"/>
    <cellStyle name="40% - Accent1 3 6 4 4 2 3" xfId="25465"/>
    <cellStyle name="40% - Accent1 3 6 4 4 3" xfId="25466"/>
    <cellStyle name="40% - Accent1 3 6 4 4 3 2" xfId="25467"/>
    <cellStyle name="40% - Accent1 3 6 4 4 4" xfId="25468"/>
    <cellStyle name="40% - Accent1 3 6 4 4 5" xfId="25469"/>
    <cellStyle name="40% - Accent1 3 6 4 4 6" xfId="25470"/>
    <cellStyle name="40% - Accent1 3 6 4 4 7" xfId="25471"/>
    <cellStyle name="40% - Accent1 3 6 4 4 8" xfId="25472"/>
    <cellStyle name="40% - Accent1 3 6 4 4 9" xfId="25473"/>
    <cellStyle name="40% - Accent1 3 6 4 5" xfId="25474"/>
    <cellStyle name="40% - Accent1 3 6 4 5 2" xfId="25475"/>
    <cellStyle name="40% - Accent1 3 6 4 5 3" xfId="25476"/>
    <cellStyle name="40% - Accent1 3 6 4 6" xfId="25477"/>
    <cellStyle name="40% - Accent1 3 6 4 6 2" xfId="25478"/>
    <cellStyle name="40% - Accent1 3 6 4 7" xfId="25479"/>
    <cellStyle name="40% - Accent1 3 6 4 8" xfId="25480"/>
    <cellStyle name="40% - Accent1 3 6 4 9" xfId="25481"/>
    <cellStyle name="40% - Accent1 3 6 5" xfId="25482"/>
    <cellStyle name="40% - Accent1 3 6 5 2" xfId="25483"/>
    <cellStyle name="40% - Accent1 3 6 5 2 2" xfId="25484"/>
    <cellStyle name="40% - Accent1 3 6 5 2 3" xfId="25485"/>
    <cellStyle name="40% - Accent1 3 6 5 3" xfId="25486"/>
    <cellStyle name="40% - Accent1 3 6 5 3 2" xfId="25487"/>
    <cellStyle name="40% - Accent1 3 6 5 4" xfId="25488"/>
    <cellStyle name="40% - Accent1 3 6 5 5" xfId="25489"/>
    <cellStyle name="40% - Accent1 3 6 5 6" xfId="25490"/>
    <cellStyle name="40% - Accent1 3 6 5 7" xfId="25491"/>
    <cellStyle name="40% - Accent1 3 6 5 8" xfId="25492"/>
    <cellStyle name="40% - Accent1 3 6 5 9" xfId="25493"/>
    <cellStyle name="40% - Accent1 3 6 6" xfId="25494"/>
    <cellStyle name="40% - Accent1 3 6 6 2" xfId="25495"/>
    <cellStyle name="40% - Accent1 3 6 6 2 2" xfId="25496"/>
    <cellStyle name="40% - Accent1 3 6 6 2 3" xfId="25497"/>
    <cellStyle name="40% - Accent1 3 6 6 3" xfId="25498"/>
    <cellStyle name="40% - Accent1 3 6 6 3 2" xfId="25499"/>
    <cellStyle name="40% - Accent1 3 6 6 4" xfId="25500"/>
    <cellStyle name="40% - Accent1 3 6 6 5" xfId="25501"/>
    <cellStyle name="40% - Accent1 3 6 6 6" xfId="25502"/>
    <cellStyle name="40% - Accent1 3 6 6 7" xfId="25503"/>
    <cellStyle name="40% - Accent1 3 6 6 8" xfId="25504"/>
    <cellStyle name="40% - Accent1 3 6 6 9" xfId="25505"/>
    <cellStyle name="40% - Accent1 3 6 7" xfId="25506"/>
    <cellStyle name="40% - Accent1 3 6 7 2" xfId="25507"/>
    <cellStyle name="40% - Accent1 3 6 7 2 2" xfId="25508"/>
    <cellStyle name="40% - Accent1 3 6 7 2 3" xfId="25509"/>
    <cellStyle name="40% - Accent1 3 6 7 3" xfId="25510"/>
    <cellStyle name="40% - Accent1 3 6 7 3 2" xfId="25511"/>
    <cellStyle name="40% - Accent1 3 6 7 4" xfId="25512"/>
    <cellStyle name="40% - Accent1 3 6 7 5" xfId="25513"/>
    <cellStyle name="40% - Accent1 3 6 7 6" xfId="25514"/>
    <cellStyle name="40% - Accent1 3 6 7 7" xfId="25515"/>
    <cellStyle name="40% - Accent1 3 6 7 8" xfId="25516"/>
    <cellStyle name="40% - Accent1 3 6 7 9" xfId="25517"/>
    <cellStyle name="40% - Accent1 3 6 8" xfId="25518"/>
    <cellStyle name="40% - Accent1 3 6 8 2" xfId="25519"/>
    <cellStyle name="40% - Accent1 3 6 8 3" xfId="25520"/>
    <cellStyle name="40% - Accent1 3 6 9" xfId="25521"/>
    <cellStyle name="40% - Accent1 3 6 9 2" xfId="25522"/>
    <cellStyle name="40% - Accent1 3 7" xfId="25523"/>
    <cellStyle name="40% - Accent1 3 7 10" xfId="25524"/>
    <cellStyle name="40% - Accent1 3 7 11" xfId="25525"/>
    <cellStyle name="40% - Accent1 3 7 12" xfId="25526"/>
    <cellStyle name="40% - Accent1 3 7 13" xfId="25527"/>
    <cellStyle name="40% - Accent1 3 7 2" xfId="25528"/>
    <cellStyle name="40% - Accent1 3 7 2 10" xfId="25529"/>
    <cellStyle name="40% - Accent1 3 7 2 11" xfId="25530"/>
    <cellStyle name="40% - Accent1 3 7 2 12" xfId="25531"/>
    <cellStyle name="40% - Accent1 3 7 2 2" xfId="25532"/>
    <cellStyle name="40% - Accent1 3 7 2 2 2" xfId="25533"/>
    <cellStyle name="40% - Accent1 3 7 2 2 2 2" xfId="25534"/>
    <cellStyle name="40% - Accent1 3 7 2 2 2 3" xfId="25535"/>
    <cellStyle name="40% - Accent1 3 7 2 2 3" xfId="25536"/>
    <cellStyle name="40% - Accent1 3 7 2 2 3 2" xfId="25537"/>
    <cellStyle name="40% - Accent1 3 7 2 2 4" xfId="25538"/>
    <cellStyle name="40% - Accent1 3 7 2 2 5" xfId="25539"/>
    <cellStyle name="40% - Accent1 3 7 2 2 6" xfId="25540"/>
    <cellStyle name="40% - Accent1 3 7 2 2 7" xfId="25541"/>
    <cellStyle name="40% - Accent1 3 7 2 2 8" xfId="25542"/>
    <cellStyle name="40% - Accent1 3 7 2 2 9" xfId="25543"/>
    <cellStyle name="40% - Accent1 3 7 2 3" xfId="25544"/>
    <cellStyle name="40% - Accent1 3 7 2 3 2" xfId="25545"/>
    <cellStyle name="40% - Accent1 3 7 2 3 2 2" xfId="25546"/>
    <cellStyle name="40% - Accent1 3 7 2 3 2 3" xfId="25547"/>
    <cellStyle name="40% - Accent1 3 7 2 3 3" xfId="25548"/>
    <cellStyle name="40% - Accent1 3 7 2 3 3 2" xfId="25549"/>
    <cellStyle name="40% - Accent1 3 7 2 3 4" xfId="25550"/>
    <cellStyle name="40% - Accent1 3 7 2 3 5" xfId="25551"/>
    <cellStyle name="40% - Accent1 3 7 2 3 6" xfId="25552"/>
    <cellStyle name="40% - Accent1 3 7 2 3 7" xfId="25553"/>
    <cellStyle name="40% - Accent1 3 7 2 3 8" xfId="25554"/>
    <cellStyle name="40% - Accent1 3 7 2 3 9" xfId="25555"/>
    <cellStyle name="40% - Accent1 3 7 2 4" xfId="25556"/>
    <cellStyle name="40% - Accent1 3 7 2 4 2" xfId="25557"/>
    <cellStyle name="40% - Accent1 3 7 2 4 2 2" xfId="25558"/>
    <cellStyle name="40% - Accent1 3 7 2 4 2 3" xfId="25559"/>
    <cellStyle name="40% - Accent1 3 7 2 4 3" xfId="25560"/>
    <cellStyle name="40% - Accent1 3 7 2 4 3 2" xfId="25561"/>
    <cellStyle name="40% - Accent1 3 7 2 4 4" xfId="25562"/>
    <cellStyle name="40% - Accent1 3 7 2 4 5" xfId="25563"/>
    <cellStyle name="40% - Accent1 3 7 2 4 6" xfId="25564"/>
    <cellStyle name="40% - Accent1 3 7 2 4 7" xfId="25565"/>
    <cellStyle name="40% - Accent1 3 7 2 4 8" xfId="25566"/>
    <cellStyle name="40% - Accent1 3 7 2 4 9" xfId="25567"/>
    <cellStyle name="40% - Accent1 3 7 2 5" xfId="25568"/>
    <cellStyle name="40% - Accent1 3 7 2 5 2" xfId="25569"/>
    <cellStyle name="40% - Accent1 3 7 2 5 3" xfId="25570"/>
    <cellStyle name="40% - Accent1 3 7 2 6" xfId="25571"/>
    <cellStyle name="40% - Accent1 3 7 2 6 2" xfId="25572"/>
    <cellStyle name="40% - Accent1 3 7 2 7" xfId="25573"/>
    <cellStyle name="40% - Accent1 3 7 2 8" xfId="25574"/>
    <cellStyle name="40% - Accent1 3 7 2 9" xfId="25575"/>
    <cellStyle name="40% - Accent1 3 7 3" xfId="25576"/>
    <cellStyle name="40% - Accent1 3 7 3 2" xfId="25577"/>
    <cellStyle name="40% - Accent1 3 7 3 2 2" xfId="25578"/>
    <cellStyle name="40% - Accent1 3 7 3 2 3" xfId="25579"/>
    <cellStyle name="40% - Accent1 3 7 3 3" xfId="25580"/>
    <cellStyle name="40% - Accent1 3 7 3 3 2" xfId="25581"/>
    <cellStyle name="40% - Accent1 3 7 3 4" xfId="25582"/>
    <cellStyle name="40% - Accent1 3 7 3 5" xfId="25583"/>
    <cellStyle name="40% - Accent1 3 7 3 6" xfId="25584"/>
    <cellStyle name="40% - Accent1 3 7 3 7" xfId="25585"/>
    <cellStyle name="40% - Accent1 3 7 3 8" xfId="25586"/>
    <cellStyle name="40% - Accent1 3 7 3 9" xfId="25587"/>
    <cellStyle name="40% - Accent1 3 7 4" xfId="25588"/>
    <cellStyle name="40% - Accent1 3 7 4 2" xfId="25589"/>
    <cellStyle name="40% - Accent1 3 7 4 2 2" xfId="25590"/>
    <cellStyle name="40% - Accent1 3 7 4 2 3" xfId="25591"/>
    <cellStyle name="40% - Accent1 3 7 4 3" xfId="25592"/>
    <cellStyle name="40% - Accent1 3 7 4 3 2" xfId="25593"/>
    <cellStyle name="40% - Accent1 3 7 4 4" xfId="25594"/>
    <cellStyle name="40% - Accent1 3 7 4 5" xfId="25595"/>
    <cellStyle name="40% - Accent1 3 7 4 6" xfId="25596"/>
    <cellStyle name="40% - Accent1 3 7 4 7" xfId="25597"/>
    <cellStyle name="40% - Accent1 3 7 4 8" xfId="25598"/>
    <cellStyle name="40% - Accent1 3 7 4 9" xfId="25599"/>
    <cellStyle name="40% - Accent1 3 7 5" xfId="25600"/>
    <cellStyle name="40% - Accent1 3 7 5 2" xfId="25601"/>
    <cellStyle name="40% - Accent1 3 7 5 2 2" xfId="25602"/>
    <cellStyle name="40% - Accent1 3 7 5 2 3" xfId="25603"/>
    <cellStyle name="40% - Accent1 3 7 5 3" xfId="25604"/>
    <cellStyle name="40% - Accent1 3 7 5 3 2" xfId="25605"/>
    <cellStyle name="40% - Accent1 3 7 5 4" xfId="25606"/>
    <cellStyle name="40% - Accent1 3 7 5 5" xfId="25607"/>
    <cellStyle name="40% - Accent1 3 7 5 6" xfId="25608"/>
    <cellStyle name="40% - Accent1 3 7 5 7" xfId="25609"/>
    <cellStyle name="40% - Accent1 3 7 5 8" xfId="25610"/>
    <cellStyle name="40% - Accent1 3 7 5 9" xfId="25611"/>
    <cellStyle name="40% - Accent1 3 7 6" xfId="25612"/>
    <cellStyle name="40% - Accent1 3 7 6 2" xfId="25613"/>
    <cellStyle name="40% - Accent1 3 7 6 3" xfId="25614"/>
    <cellStyle name="40% - Accent1 3 7 7" xfId="25615"/>
    <cellStyle name="40% - Accent1 3 7 7 2" xfId="25616"/>
    <cellStyle name="40% - Accent1 3 7 8" xfId="25617"/>
    <cellStyle name="40% - Accent1 3 7 9" xfId="25618"/>
    <cellStyle name="40% - Accent1 3 8" xfId="25619"/>
    <cellStyle name="40% - Accent1 3 8 10" xfId="25620"/>
    <cellStyle name="40% - Accent1 3 8 11" xfId="25621"/>
    <cellStyle name="40% - Accent1 3 8 12" xfId="25622"/>
    <cellStyle name="40% - Accent1 3 8 13" xfId="25623"/>
    <cellStyle name="40% - Accent1 3 8 2" xfId="25624"/>
    <cellStyle name="40% - Accent1 3 8 2 10" xfId="25625"/>
    <cellStyle name="40% - Accent1 3 8 2 11" xfId="25626"/>
    <cellStyle name="40% - Accent1 3 8 2 12" xfId="25627"/>
    <cellStyle name="40% - Accent1 3 8 2 2" xfId="25628"/>
    <cellStyle name="40% - Accent1 3 8 2 2 2" xfId="25629"/>
    <cellStyle name="40% - Accent1 3 8 2 2 2 2" xfId="25630"/>
    <cellStyle name="40% - Accent1 3 8 2 2 2 3" xfId="25631"/>
    <cellStyle name="40% - Accent1 3 8 2 2 3" xfId="25632"/>
    <cellStyle name="40% - Accent1 3 8 2 2 3 2" xfId="25633"/>
    <cellStyle name="40% - Accent1 3 8 2 2 4" xfId="25634"/>
    <cellStyle name="40% - Accent1 3 8 2 2 5" xfId="25635"/>
    <cellStyle name="40% - Accent1 3 8 2 2 6" xfId="25636"/>
    <cellStyle name="40% - Accent1 3 8 2 2 7" xfId="25637"/>
    <cellStyle name="40% - Accent1 3 8 2 2 8" xfId="25638"/>
    <cellStyle name="40% - Accent1 3 8 2 2 9" xfId="25639"/>
    <cellStyle name="40% - Accent1 3 8 2 3" xfId="25640"/>
    <cellStyle name="40% - Accent1 3 8 2 3 2" xfId="25641"/>
    <cellStyle name="40% - Accent1 3 8 2 3 2 2" xfId="25642"/>
    <cellStyle name="40% - Accent1 3 8 2 3 2 3" xfId="25643"/>
    <cellStyle name="40% - Accent1 3 8 2 3 3" xfId="25644"/>
    <cellStyle name="40% - Accent1 3 8 2 3 3 2" xfId="25645"/>
    <cellStyle name="40% - Accent1 3 8 2 3 4" xfId="25646"/>
    <cellStyle name="40% - Accent1 3 8 2 3 5" xfId="25647"/>
    <cellStyle name="40% - Accent1 3 8 2 3 6" xfId="25648"/>
    <cellStyle name="40% - Accent1 3 8 2 3 7" xfId="25649"/>
    <cellStyle name="40% - Accent1 3 8 2 3 8" xfId="25650"/>
    <cellStyle name="40% - Accent1 3 8 2 3 9" xfId="25651"/>
    <cellStyle name="40% - Accent1 3 8 2 4" xfId="25652"/>
    <cellStyle name="40% - Accent1 3 8 2 4 2" xfId="25653"/>
    <cellStyle name="40% - Accent1 3 8 2 4 2 2" xfId="25654"/>
    <cellStyle name="40% - Accent1 3 8 2 4 2 3" xfId="25655"/>
    <cellStyle name="40% - Accent1 3 8 2 4 3" xfId="25656"/>
    <cellStyle name="40% - Accent1 3 8 2 4 3 2" xfId="25657"/>
    <cellStyle name="40% - Accent1 3 8 2 4 4" xfId="25658"/>
    <cellStyle name="40% - Accent1 3 8 2 4 5" xfId="25659"/>
    <cellStyle name="40% - Accent1 3 8 2 4 6" xfId="25660"/>
    <cellStyle name="40% - Accent1 3 8 2 4 7" xfId="25661"/>
    <cellStyle name="40% - Accent1 3 8 2 4 8" xfId="25662"/>
    <cellStyle name="40% - Accent1 3 8 2 4 9" xfId="25663"/>
    <cellStyle name="40% - Accent1 3 8 2 5" xfId="25664"/>
    <cellStyle name="40% - Accent1 3 8 2 5 2" xfId="25665"/>
    <cellStyle name="40% - Accent1 3 8 2 5 3" xfId="25666"/>
    <cellStyle name="40% - Accent1 3 8 2 6" xfId="25667"/>
    <cellStyle name="40% - Accent1 3 8 2 6 2" xfId="25668"/>
    <cellStyle name="40% - Accent1 3 8 2 7" xfId="25669"/>
    <cellStyle name="40% - Accent1 3 8 2 8" xfId="25670"/>
    <cellStyle name="40% - Accent1 3 8 2 9" xfId="25671"/>
    <cellStyle name="40% - Accent1 3 8 3" xfId="25672"/>
    <cellStyle name="40% - Accent1 3 8 3 2" xfId="25673"/>
    <cellStyle name="40% - Accent1 3 8 3 2 2" xfId="25674"/>
    <cellStyle name="40% - Accent1 3 8 3 2 3" xfId="25675"/>
    <cellStyle name="40% - Accent1 3 8 3 3" xfId="25676"/>
    <cellStyle name="40% - Accent1 3 8 3 3 2" xfId="25677"/>
    <cellStyle name="40% - Accent1 3 8 3 4" xfId="25678"/>
    <cellStyle name="40% - Accent1 3 8 3 5" xfId="25679"/>
    <cellStyle name="40% - Accent1 3 8 3 6" xfId="25680"/>
    <cellStyle name="40% - Accent1 3 8 3 7" xfId="25681"/>
    <cellStyle name="40% - Accent1 3 8 3 8" xfId="25682"/>
    <cellStyle name="40% - Accent1 3 8 3 9" xfId="25683"/>
    <cellStyle name="40% - Accent1 3 8 4" xfId="25684"/>
    <cellStyle name="40% - Accent1 3 8 4 2" xfId="25685"/>
    <cellStyle name="40% - Accent1 3 8 4 2 2" xfId="25686"/>
    <cellStyle name="40% - Accent1 3 8 4 2 3" xfId="25687"/>
    <cellStyle name="40% - Accent1 3 8 4 3" xfId="25688"/>
    <cellStyle name="40% - Accent1 3 8 4 3 2" xfId="25689"/>
    <cellStyle name="40% - Accent1 3 8 4 4" xfId="25690"/>
    <cellStyle name="40% - Accent1 3 8 4 5" xfId="25691"/>
    <cellStyle name="40% - Accent1 3 8 4 6" xfId="25692"/>
    <cellStyle name="40% - Accent1 3 8 4 7" xfId="25693"/>
    <cellStyle name="40% - Accent1 3 8 4 8" xfId="25694"/>
    <cellStyle name="40% - Accent1 3 8 4 9" xfId="25695"/>
    <cellStyle name="40% - Accent1 3 8 5" xfId="25696"/>
    <cellStyle name="40% - Accent1 3 8 5 2" xfId="25697"/>
    <cellStyle name="40% - Accent1 3 8 5 2 2" xfId="25698"/>
    <cellStyle name="40% - Accent1 3 8 5 2 3" xfId="25699"/>
    <cellStyle name="40% - Accent1 3 8 5 3" xfId="25700"/>
    <cellStyle name="40% - Accent1 3 8 5 3 2" xfId="25701"/>
    <cellStyle name="40% - Accent1 3 8 5 4" xfId="25702"/>
    <cellStyle name="40% - Accent1 3 8 5 5" xfId="25703"/>
    <cellStyle name="40% - Accent1 3 8 5 6" xfId="25704"/>
    <cellStyle name="40% - Accent1 3 8 5 7" xfId="25705"/>
    <cellStyle name="40% - Accent1 3 8 5 8" xfId="25706"/>
    <cellStyle name="40% - Accent1 3 8 5 9" xfId="25707"/>
    <cellStyle name="40% - Accent1 3 8 6" xfId="25708"/>
    <cellStyle name="40% - Accent1 3 8 6 2" xfId="25709"/>
    <cellStyle name="40% - Accent1 3 8 6 3" xfId="25710"/>
    <cellStyle name="40% - Accent1 3 8 7" xfId="25711"/>
    <cellStyle name="40% - Accent1 3 8 7 2" xfId="25712"/>
    <cellStyle name="40% - Accent1 3 8 8" xfId="25713"/>
    <cellStyle name="40% - Accent1 3 8 9" xfId="25714"/>
    <cellStyle name="40% - Accent1 3 9" xfId="25715"/>
    <cellStyle name="40% - Accent1 3 9 10" xfId="25716"/>
    <cellStyle name="40% - Accent1 3 9 11" xfId="25717"/>
    <cellStyle name="40% - Accent1 3 9 12" xfId="25718"/>
    <cellStyle name="40% - Accent1 3 9 2" xfId="25719"/>
    <cellStyle name="40% - Accent1 3 9 2 2" xfId="25720"/>
    <cellStyle name="40% - Accent1 3 9 2 2 2" xfId="25721"/>
    <cellStyle name="40% - Accent1 3 9 2 2 3" xfId="25722"/>
    <cellStyle name="40% - Accent1 3 9 2 3" xfId="25723"/>
    <cellStyle name="40% - Accent1 3 9 2 3 2" xfId="25724"/>
    <cellStyle name="40% - Accent1 3 9 2 4" xfId="25725"/>
    <cellStyle name="40% - Accent1 3 9 2 5" xfId="25726"/>
    <cellStyle name="40% - Accent1 3 9 2 6" xfId="25727"/>
    <cellStyle name="40% - Accent1 3 9 2 7" xfId="25728"/>
    <cellStyle name="40% - Accent1 3 9 2 8" xfId="25729"/>
    <cellStyle name="40% - Accent1 3 9 2 9" xfId="25730"/>
    <cellStyle name="40% - Accent1 3 9 3" xfId="25731"/>
    <cellStyle name="40% - Accent1 3 9 3 2" xfId="25732"/>
    <cellStyle name="40% - Accent1 3 9 3 2 2" xfId="25733"/>
    <cellStyle name="40% - Accent1 3 9 3 2 3" xfId="25734"/>
    <cellStyle name="40% - Accent1 3 9 3 3" xfId="25735"/>
    <cellStyle name="40% - Accent1 3 9 3 3 2" xfId="25736"/>
    <cellStyle name="40% - Accent1 3 9 3 4" xfId="25737"/>
    <cellStyle name="40% - Accent1 3 9 3 5" xfId="25738"/>
    <cellStyle name="40% - Accent1 3 9 3 6" xfId="25739"/>
    <cellStyle name="40% - Accent1 3 9 3 7" xfId="25740"/>
    <cellStyle name="40% - Accent1 3 9 3 8" xfId="25741"/>
    <cellStyle name="40% - Accent1 3 9 3 9" xfId="25742"/>
    <cellStyle name="40% - Accent1 3 9 4" xfId="25743"/>
    <cellStyle name="40% - Accent1 3 9 4 2" xfId="25744"/>
    <cellStyle name="40% - Accent1 3 9 4 2 2" xfId="25745"/>
    <cellStyle name="40% - Accent1 3 9 4 2 3" xfId="25746"/>
    <cellStyle name="40% - Accent1 3 9 4 3" xfId="25747"/>
    <cellStyle name="40% - Accent1 3 9 4 3 2" xfId="25748"/>
    <cellStyle name="40% - Accent1 3 9 4 4" xfId="25749"/>
    <cellStyle name="40% - Accent1 3 9 4 5" xfId="25750"/>
    <cellStyle name="40% - Accent1 3 9 4 6" xfId="25751"/>
    <cellStyle name="40% - Accent1 3 9 4 7" xfId="25752"/>
    <cellStyle name="40% - Accent1 3 9 4 8" xfId="25753"/>
    <cellStyle name="40% - Accent1 3 9 4 9" xfId="25754"/>
    <cellStyle name="40% - Accent1 3 9 5" xfId="25755"/>
    <cellStyle name="40% - Accent1 3 9 5 2" xfId="25756"/>
    <cellStyle name="40% - Accent1 3 9 5 3" xfId="25757"/>
    <cellStyle name="40% - Accent1 3 9 6" xfId="25758"/>
    <cellStyle name="40% - Accent1 3 9 6 2" xfId="25759"/>
    <cellStyle name="40% - Accent1 3 9 7" xfId="25760"/>
    <cellStyle name="40% - Accent1 3 9 8" xfId="25761"/>
    <cellStyle name="40% - Accent1 3 9 9" xfId="25762"/>
    <cellStyle name="40% - Accent1 4" xfId="52"/>
    <cellStyle name="40% - Accent1 4 2" xfId="25763"/>
    <cellStyle name="40% - Accent1 4 3" xfId="58945"/>
    <cellStyle name="40% - Accent1 4 4" xfId="58946"/>
    <cellStyle name="40% - Accent1 5" xfId="53"/>
    <cellStyle name="40% - Accent1 5 2" xfId="25764"/>
    <cellStyle name="40% - Accent1 5 3" xfId="58947"/>
    <cellStyle name="40% - Accent1 5 4" xfId="58948"/>
    <cellStyle name="40% - Accent1 6" xfId="25765"/>
    <cellStyle name="40% - Accent1 6 2" xfId="25766"/>
    <cellStyle name="40% - Accent1 6 3" xfId="58949"/>
    <cellStyle name="40% - Accent1 6 4" xfId="58950"/>
    <cellStyle name="40% - Accent1 7" xfId="25767"/>
    <cellStyle name="40% - Accent1 7 2" xfId="25768"/>
    <cellStyle name="40% - Accent1 7 3" xfId="25769"/>
    <cellStyle name="40% - Accent1 7 4" xfId="58951"/>
    <cellStyle name="40% - Accent1 8" xfId="25770"/>
    <cellStyle name="40% - Accent1 8 2" xfId="58952"/>
    <cellStyle name="40% - Accent1 8 3" xfId="58953"/>
    <cellStyle name="40% - Accent1 9" xfId="25771"/>
    <cellStyle name="40% - Accent1 9 2" xfId="58954"/>
    <cellStyle name="40% - Accent1 9 3" xfId="58955"/>
    <cellStyle name="40% - Accent2 10" xfId="25772"/>
    <cellStyle name="40% - Accent2 11" xfId="25773"/>
    <cellStyle name="40% - Accent2 12" xfId="25774"/>
    <cellStyle name="40% - Accent2 2" xfId="54"/>
    <cellStyle name="40% - Accent2 2 10" xfId="25775"/>
    <cellStyle name="40% - Accent2 2 10 2" xfId="25776"/>
    <cellStyle name="40% - Accent2 2 10 2 2" xfId="25777"/>
    <cellStyle name="40% - Accent2 2 10 2 3" xfId="25778"/>
    <cellStyle name="40% - Accent2 2 10 3" xfId="25779"/>
    <cellStyle name="40% - Accent2 2 10 3 2" xfId="25780"/>
    <cellStyle name="40% - Accent2 2 10 4" xfId="25781"/>
    <cellStyle name="40% - Accent2 2 10 5" xfId="25782"/>
    <cellStyle name="40% - Accent2 2 10 6" xfId="25783"/>
    <cellStyle name="40% - Accent2 2 10 7" xfId="25784"/>
    <cellStyle name="40% - Accent2 2 10 8" xfId="25785"/>
    <cellStyle name="40% - Accent2 2 10 9" xfId="25786"/>
    <cellStyle name="40% - Accent2 2 11" xfId="25787"/>
    <cellStyle name="40% - Accent2 2 11 2" xfId="25788"/>
    <cellStyle name="40% - Accent2 2 11 2 2" xfId="25789"/>
    <cellStyle name="40% - Accent2 2 11 2 3" xfId="25790"/>
    <cellStyle name="40% - Accent2 2 11 3" xfId="25791"/>
    <cellStyle name="40% - Accent2 2 11 3 2" xfId="25792"/>
    <cellStyle name="40% - Accent2 2 11 4" xfId="25793"/>
    <cellStyle name="40% - Accent2 2 11 5" xfId="25794"/>
    <cellStyle name="40% - Accent2 2 11 6" xfId="25795"/>
    <cellStyle name="40% - Accent2 2 11 7" xfId="25796"/>
    <cellStyle name="40% - Accent2 2 11 8" xfId="25797"/>
    <cellStyle name="40% - Accent2 2 11 9" xfId="25798"/>
    <cellStyle name="40% - Accent2 2 12" xfId="25799"/>
    <cellStyle name="40% - Accent2 2 12 2" xfId="25800"/>
    <cellStyle name="40% - Accent2 2 12 2 2" xfId="25801"/>
    <cellStyle name="40% - Accent2 2 12 2 3" xfId="25802"/>
    <cellStyle name="40% - Accent2 2 12 3" xfId="25803"/>
    <cellStyle name="40% - Accent2 2 12 3 2" xfId="25804"/>
    <cellStyle name="40% - Accent2 2 12 4" xfId="25805"/>
    <cellStyle name="40% - Accent2 2 12 5" xfId="25806"/>
    <cellStyle name="40% - Accent2 2 12 6" xfId="25807"/>
    <cellStyle name="40% - Accent2 2 12 7" xfId="25808"/>
    <cellStyle name="40% - Accent2 2 12 8" xfId="25809"/>
    <cellStyle name="40% - Accent2 2 12 9" xfId="25810"/>
    <cellStyle name="40% - Accent2 2 13" xfId="25811"/>
    <cellStyle name="40% - Accent2 2 13 2" xfId="25812"/>
    <cellStyle name="40% - Accent2 2 14" xfId="25813"/>
    <cellStyle name="40% - Accent2 2 14 2" xfId="25814"/>
    <cellStyle name="40% - Accent2 2 15" xfId="25815"/>
    <cellStyle name="40% - Accent2 2 16" xfId="25816"/>
    <cellStyle name="40% - Accent2 2 17" xfId="25817"/>
    <cellStyle name="40% - Accent2 2 18" xfId="25818"/>
    <cellStyle name="40% - Accent2 2 19" xfId="25819"/>
    <cellStyle name="40% - Accent2 2 2" xfId="25820"/>
    <cellStyle name="40% - Accent2 2 2 10" xfId="25821"/>
    <cellStyle name="40% - Accent2 2 2 11" xfId="25822"/>
    <cellStyle name="40% - Accent2 2 2 12" xfId="25823"/>
    <cellStyle name="40% - Accent2 2 2 13" xfId="25824"/>
    <cellStyle name="40% - Accent2 2 2 14" xfId="25825"/>
    <cellStyle name="40% - Accent2 2 2 15" xfId="25826"/>
    <cellStyle name="40% - Accent2 2 2 2" xfId="25827"/>
    <cellStyle name="40% - Accent2 2 2 2 10" xfId="25828"/>
    <cellStyle name="40% - Accent2 2 2 2 11" xfId="25829"/>
    <cellStyle name="40% - Accent2 2 2 2 12" xfId="25830"/>
    <cellStyle name="40% - Accent2 2 2 2 13" xfId="25831"/>
    <cellStyle name="40% - Accent2 2 2 2 2" xfId="25832"/>
    <cellStyle name="40% - Accent2 2 2 2 2 10" xfId="25833"/>
    <cellStyle name="40% - Accent2 2 2 2 2 11" xfId="25834"/>
    <cellStyle name="40% - Accent2 2 2 2 2 12" xfId="25835"/>
    <cellStyle name="40% - Accent2 2 2 2 2 2" xfId="25836"/>
    <cellStyle name="40% - Accent2 2 2 2 2 2 2" xfId="25837"/>
    <cellStyle name="40% - Accent2 2 2 2 2 2 2 2" xfId="25838"/>
    <cellStyle name="40% - Accent2 2 2 2 2 2 2 3" xfId="25839"/>
    <cellStyle name="40% - Accent2 2 2 2 2 2 3" xfId="25840"/>
    <cellStyle name="40% - Accent2 2 2 2 2 2 3 2" xfId="25841"/>
    <cellStyle name="40% - Accent2 2 2 2 2 2 4" xfId="25842"/>
    <cellStyle name="40% - Accent2 2 2 2 2 2 5" xfId="25843"/>
    <cellStyle name="40% - Accent2 2 2 2 2 2 6" xfId="25844"/>
    <cellStyle name="40% - Accent2 2 2 2 2 2 7" xfId="25845"/>
    <cellStyle name="40% - Accent2 2 2 2 2 2 8" xfId="25846"/>
    <cellStyle name="40% - Accent2 2 2 2 2 2 9" xfId="25847"/>
    <cellStyle name="40% - Accent2 2 2 2 2 3" xfId="25848"/>
    <cellStyle name="40% - Accent2 2 2 2 2 3 2" xfId="25849"/>
    <cellStyle name="40% - Accent2 2 2 2 2 3 2 2" xfId="25850"/>
    <cellStyle name="40% - Accent2 2 2 2 2 3 2 3" xfId="25851"/>
    <cellStyle name="40% - Accent2 2 2 2 2 3 3" xfId="25852"/>
    <cellStyle name="40% - Accent2 2 2 2 2 3 3 2" xfId="25853"/>
    <cellStyle name="40% - Accent2 2 2 2 2 3 4" xfId="25854"/>
    <cellStyle name="40% - Accent2 2 2 2 2 3 5" xfId="25855"/>
    <cellStyle name="40% - Accent2 2 2 2 2 3 6" xfId="25856"/>
    <cellStyle name="40% - Accent2 2 2 2 2 3 7" xfId="25857"/>
    <cellStyle name="40% - Accent2 2 2 2 2 3 8" xfId="25858"/>
    <cellStyle name="40% - Accent2 2 2 2 2 3 9" xfId="25859"/>
    <cellStyle name="40% - Accent2 2 2 2 2 4" xfId="25860"/>
    <cellStyle name="40% - Accent2 2 2 2 2 4 2" xfId="25861"/>
    <cellStyle name="40% - Accent2 2 2 2 2 4 2 2" xfId="25862"/>
    <cellStyle name="40% - Accent2 2 2 2 2 4 2 3" xfId="25863"/>
    <cellStyle name="40% - Accent2 2 2 2 2 4 3" xfId="25864"/>
    <cellStyle name="40% - Accent2 2 2 2 2 4 3 2" xfId="25865"/>
    <cellStyle name="40% - Accent2 2 2 2 2 4 4" xfId="25866"/>
    <cellStyle name="40% - Accent2 2 2 2 2 4 5" xfId="25867"/>
    <cellStyle name="40% - Accent2 2 2 2 2 4 6" xfId="25868"/>
    <cellStyle name="40% - Accent2 2 2 2 2 4 7" xfId="25869"/>
    <cellStyle name="40% - Accent2 2 2 2 2 4 8" xfId="25870"/>
    <cellStyle name="40% - Accent2 2 2 2 2 4 9" xfId="25871"/>
    <cellStyle name="40% - Accent2 2 2 2 2 5" xfId="25872"/>
    <cellStyle name="40% - Accent2 2 2 2 2 5 2" xfId="25873"/>
    <cellStyle name="40% - Accent2 2 2 2 2 5 3" xfId="25874"/>
    <cellStyle name="40% - Accent2 2 2 2 2 6" xfId="25875"/>
    <cellStyle name="40% - Accent2 2 2 2 2 6 2" xfId="25876"/>
    <cellStyle name="40% - Accent2 2 2 2 2 7" xfId="25877"/>
    <cellStyle name="40% - Accent2 2 2 2 2 8" xfId="25878"/>
    <cellStyle name="40% - Accent2 2 2 2 2 9" xfId="25879"/>
    <cellStyle name="40% - Accent2 2 2 2 3" xfId="25880"/>
    <cellStyle name="40% - Accent2 2 2 2 3 2" xfId="25881"/>
    <cellStyle name="40% - Accent2 2 2 2 3 2 2" xfId="25882"/>
    <cellStyle name="40% - Accent2 2 2 2 3 2 3" xfId="25883"/>
    <cellStyle name="40% - Accent2 2 2 2 3 3" xfId="25884"/>
    <cellStyle name="40% - Accent2 2 2 2 3 3 2" xfId="25885"/>
    <cellStyle name="40% - Accent2 2 2 2 3 4" xfId="25886"/>
    <cellStyle name="40% - Accent2 2 2 2 3 5" xfId="25887"/>
    <cellStyle name="40% - Accent2 2 2 2 3 6" xfId="25888"/>
    <cellStyle name="40% - Accent2 2 2 2 3 7" xfId="25889"/>
    <cellStyle name="40% - Accent2 2 2 2 3 8" xfId="25890"/>
    <cellStyle name="40% - Accent2 2 2 2 3 9" xfId="25891"/>
    <cellStyle name="40% - Accent2 2 2 2 4" xfId="25892"/>
    <cellStyle name="40% - Accent2 2 2 2 4 2" xfId="25893"/>
    <cellStyle name="40% - Accent2 2 2 2 4 2 2" xfId="25894"/>
    <cellStyle name="40% - Accent2 2 2 2 4 2 3" xfId="25895"/>
    <cellStyle name="40% - Accent2 2 2 2 4 3" xfId="25896"/>
    <cellStyle name="40% - Accent2 2 2 2 4 3 2" xfId="25897"/>
    <cellStyle name="40% - Accent2 2 2 2 4 4" xfId="25898"/>
    <cellStyle name="40% - Accent2 2 2 2 4 5" xfId="25899"/>
    <cellStyle name="40% - Accent2 2 2 2 4 6" xfId="25900"/>
    <cellStyle name="40% - Accent2 2 2 2 4 7" xfId="25901"/>
    <cellStyle name="40% - Accent2 2 2 2 4 8" xfId="25902"/>
    <cellStyle name="40% - Accent2 2 2 2 4 9" xfId="25903"/>
    <cellStyle name="40% - Accent2 2 2 2 5" xfId="25904"/>
    <cellStyle name="40% - Accent2 2 2 2 5 2" xfId="25905"/>
    <cellStyle name="40% - Accent2 2 2 2 5 2 2" xfId="25906"/>
    <cellStyle name="40% - Accent2 2 2 2 5 2 3" xfId="25907"/>
    <cellStyle name="40% - Accent2 2 2 2 5 3" xfId="25908"/>
    <cellStyle name="40% - Accent2 2 2 2 5 3 2" xfId="25909"/>
    <cellStyle name="40% - Accent2 2 2 2 5 4" xfId="25910"/>
    <cellStyle name="40% - Accent2 2 2 2 5 5" xfId="25911"/>
    <cellStyle name="40% - Accent2 2 2 2 5 6" xfId="25912"/>
    <cellStyle name="40% - Accent2 2 2 2 5 7" xfId="25913"/>
    <cellStyle name="40% - Accent2 2 2 2 5 8" xfId="25914"/>
    <cellStyle name="40% - Accent2 2 2 2 5 9" xfId="25915"/>
    <cellStyle name="40% - Accent2 2 2 2 6" xfId="25916"/>
    <cellStyle name="40% - Accent2 2 2 2 6 2" xfId="25917"/>
    <cellStyle name="40% - Accent2 2 2 2 6 3" xfId="25918"/>
    <cellStyle name="40% - Accent2 2 2 2 7" xfId="25919"/>
    <cellStyle name="40% - Accent2 2 2 2 7 2" xfId="25920"/>
    <cellStyle name="40% - Accent2 2 2 2 8" xfId="25921"/>
    <cellStyle name="40% - Accent2 2 2 2 9" xfId="25922"/>
    <cellStyle name="40% - Accent2 2 2 3" xfId="25923"/>
    <cellStyle name="40% - Accent2 2 2 3 10" xfId="25924"/>
    <cellStyle name="40% - Accent2 2 2 3 11" xfId="25925"/>
    <cellStyle name="40% - Accent2 2 2 3 12" xfId="25926"/>
    <cellStyle name="40% - Accent2 2 2 3 13" xfId="25927"/>
    <cellStyle name="40% - Accent2 2 2 3 2" xfId="25928"/>
    <cellStyle name="40% - Accent2 2 2 3 2 10" xfId="25929"/>
    <cellStyle name="40% - Accent2 2 2 3 2 11" xfId="25930"/>
    <cellStyle name="40% - Accent2 2 2 3 2 12" xfId="25931"/>
    <cellStyle name="40% - Accent2 2 2 3 2 2" xfId="25932"/>
    <cellStyle name="40% - Accent2 2 2 3 2 2 2" xfId="25933"/>
    <cellStyle name="40% - Accent2 2 2 3 2 2 2 2" xfId="25934"/>
    <cellStyle name="40% - Accent2 2 2 3 2 2 2 3" xfId="25935"/>
    <cellStyle name="40% - Accent2 2 2 3 2 2 3" xfId="25936"/>
    <cellStyle name="40% - Accent2 2 2 3 2 2 3 2" xfId="25937"/>
    <cellStyle name="40% - Accent2 2 2 3 2 2 4" xfId="25938"/>
    <cellStyle name="40% - Accent2 2 2 3 2 2 5" xfId="25939"/>
    <cellStyle name="40% - Accent2 2 2 3 2 2 6" xfId="25940"/>
    <cellStyle name="40% - Accent2 2 2 3 2 2 7" xfId="25941"/>
    <cellStyle name="40% - Accent2 2 2 3 2 2 8" xfId="25942"/>
    <cellStyle name="40% - Accent2 2 2 3 2 2 9" xfId="25943"/>
    <cellStyle name="40% - Accent2 2 2 3 2 3" xfId="25944"/>
    <cellStyle name="40% - Accent2 2 2 3 2 3 2" xfId="25945"/>
    <cellStyle name="40% - Accent2 2 2 3 2 3 2 2" xfId="25946"/>
    <cellStyle name="40% - Accent2 2 2 3 2 3 2 3" xfId="25947"/>
    <cellStyle name="40% - Accent2 2 2 3 2 3 3" xfId="25948"/>
    <cellStyle name="40% - Accent2 2 2 3 2 3 3 2" xfId="25949"/>
    <cellStyle name="40% - Accent2 2 2 3 2 3 4" xfId="25950"/>
    <cellStyle name="40% - Accent2 2 2 3 2 3 5" xfId="25951"/>
    <cellStyle name="40% - Accent2 2 2 3 2 3 6" xfId="25952"/>
    <cellStyle name="40% - Accent2 2 2 3 2 3 7" xfId="25953"/>
    <cellStyle name="40% - Accent2 2 2 3 2 3 8" xfId="25954"/>
    <cellStyle name="40% - Accent2 2 2 3 2 3 9" xfId="25955"/>
    <cellStyle name="40% - Accent2 2 2 3 2 4" xfId="25956"/>
    <cellStyle name="40% - Accent2 2 2 3 2 4 2" xfId="25957"/>
    <cellStyle name="40% - Accent2 2 2 3 2 4 2 2" xfId="25958"/>
    <cellStyle name="40% - Accent2 2 2 3 2 4 2 3" xfId="25959"/>
    <cellStyle name="40% - Accent2 2 2 3 2 4 3" xfId="25960"/>
    <cellStyle name="40% - Accent2 2 2 3 2 4 3 2" xfId="25961"/>
    <cellStyle name="40% - Accent2 2 2 3 2 4 4" xfId="25962"/>
    <cellStyle name="40% - Accent2 2 2 3 2 4 5" xfId="25963"/>
    <cellStyle name="40% - Accent2 2 2 3 2 4 6" xfId="25964"/>
    <cellStyle name="40% - Accent2 2 2 3 2 4 7" xfId="25965"/>
    <cellStyle name="40% - Accent2 2 2 3 2 4 8" xfId="25966"/>
    <cellStyle name="40% - Accent2 2 2 3 2 4 9" xfId="25967"/>
    <cellStyle name="40% - Accent2 2 2 3 2 5" xfId="25968"/>
    <cellStyle name="40% - Accent2 2 2 3 2 5 2" xfId="25969"/>
    <cellStyle name="40% - Accent2 2 2 3 2 5 3" xfId="25970"/>
    <cellStyle name="40% - Accent2 2 2 3 2 6" xfId="25971"/>
    <cellStyle name="40% - Accent2 2 2 3 2 6 2" xfId="25972"/>
    <cellStyle name="40% - Accent2 2 2 3 2 7" xfId="25973"/>
    <cellStyle name="40% - Accent2 2 2 3 2 8" xfId="25974"/>
    <cellStyle name="40% - Accent2 2 2 3 2 9" xfId="25975"/>
    <cellStyle name="40% - Accent2 2 2 3 3" xfId="25976"/>
    <cellStyle name="40% - Accent2 2 2 3 3 2" xfId="25977"/>
    <cellStyle name="40% - Accent2 2 2 3 3 2 2" xfId="25978"/>
    <cellStyle name="40% - Accent2 2 2 3 3 2 3" xfId="25979"/>
    <cellStyle name="40% - Accent2 2 2 3 3 3" xfId="25980"/>
    <cellStyle name="40% - Accent2 2 2 3 3 3 2" xfId="25981"/>
    <cellStyle name="40% - Accent2 2 2 3 3 4" xfId="25982"/>
    <cellStyle name="40% - Accent2 2 2 3 3 5" xfId="25983"/>
    <cellStyle name="40% - Accent2 2 2 3 3 6" xfId="25984"/>
    <cellStyle name="40% - Accent2 2 2 3 3 7" xfId="25985"/>
    <cellStyle name="40% - Accent2 2 2 3 3 8" xfId="25986"/>
    <cellStyle name="40% - Accent2 2 2 3 3 9" xfId="25987"/>
    <cellStyle name="40% - Accent2 2 2 3 4" xfId="25988"/>
    <cellStyle name="40% - Accent2 2 2 3 4 2" xfId="25989"/>
    <cellStyle name="40% - Accent2 2 2 3 4 2 2" xfId="25990"/>
    <cellStyle name="40% - Accent2 2 2 3 4 2 3" xfId="25991"/>
    <cellStyle name="40% - Accent2 2 2 3 4 3" xfId="25992"/>
    <cellStyle name="40% - Accent2 2 2 3 4 3 2" xfId="25993"/>
    <cellStyle name="40% - Accent2 2 2 3 4 4" xfId="25994"/>
    <cellStyle name="40% - Accent2 2 2 3 4 5" xfId="25995"/>
    <cellStyle name="40% - Accent2 2 2 3 4 6" xfId="25996"/>
    <cellStyle name="40% - Accent2 2 2 3 4 7" xfId="25997"/>
    <cellStyle name="40% - Accent2 2 2 3 4 8" xfId="25998"/>
    <cellStyle name="40% - Accent2 2 2 3 4 9" xfId="25999"/>
    <cellStyle name="40% - Accent2 2 2 3 5" xfId="26000"/>
    <cellStyle name="40% - Accent2 2 2 3 5 2" xfId="26001"/>
    <cellStyle name="40% - Accent2 2 2 3 5 2 2" xfId="26002"/>
    <cellStyle name="40% - Accent2 2 2 3 5 2 3" xfId="26003"/>
    <cellStyle name="40% - Accent2 2 2 3 5 3" xfId="26004"/>
    <cellStyle name="40% - Accent2 2 2 3 5 3 2" xfId="26005"/>
    <cellStyle name="40% - Accent2 2 2 3 5 4" xfId="26006"/>
    <cellStyle name="40% - Accent2 2 2 3 5 5" xfId="26007"/>
    <cellStyle name="40% - Accent2 2 2 3 5 6" xfId="26008"/>
    <cellStyle name="40% - Accent2 2 2 3 5 7" xfId="26009"/>
    <cellStyle name="40% - Accent2 2 2 3 5 8" xfId="26010"/>
    <cellStyle name="40% - Accent2 2 2 3 5 9" xfId="26011"/>
    <cellStyle name="40% - Accent2 2 2 3 6" xfId="26012"/>
    <cellStyle name="40% - Accent2 2 2 3 6 2" xfId="26013"/>
    <cellStyle name="40% - Accent2 2 2 3 6 3" xfId="26014"/>
    <cellStyle name="40% - Accent2 2 2 3 7" xfId="26015"/>
    <cellStyle name="40% - Accent2 2 2 3 7 2" xfId="26016"/>
    <cellStyle name="40% - Accent2 2 2 3 8" xfId="26017"/>
    <cellStyle name="40% - Accent2 2 2 3 9" xfId="26018"/>
    <cellStyle name="40% - Accent2 2 2 4" xfId="26019"/>
    <cellStyle name="40% - Accent2 2 2 4 10" xfId="26020"/>
    <cellStyle name="40% - Accent2 2 2 4 11" xfId="26021"/>
    <cellStyle name="40% - Accent2 2 2 4 12" xfId="26022"/>
    <cellStyle name="40% - Accent2 2 2 4 2" xfId="26023"/>
    <cellStyle name="40% - Accent2 2 2 4 2 2" xfId="26024"/>
    <cellStyle name="40% - Accent2 2 2 4 2 2 2" xfId="26025"/>
    <cellStyle name="40% - Accent2 2 2 4 2 2 3" xfId="26026"/>
    <cellStyle name="40% - Accent2 2 2 4 2 3" xfId="26027"/>
    <cellStyle name="40% - Accent2 2 2 4 2 3 2" xfId="26028"/>
    <cellStyle name="40% - Accent2 2 2 4 2 4" xfId="26029"/>
    <cellStyle name="40% - Accent2 2 2 4 2 5" xfId="26030"/>
    <cellStyle name="40% - Accent2 2 2 4 2 6" xfId="26031"/>
    <cellStyle name="40% - Accent2 2 2 4 2 7" xfId="26032"/>
    <cellStyle name="40% - Accent2 2 2 4 2 8" xfId="26033"/>
    <cellStyle name="40% - Accent2 2 2 4 2 9" xfId="26034"/>
    <cellStyle name="40% - Accent2 2 2 4 3" xfId="26035"/>
    <cellStyle name="40% - Accent2 2 2 4 3 2" xfId="26036"/>
    <cellStyle name="40% - Accent2 2 2 4 3 2 2" xfId="26037"/>
    <cellStyle name="40% - Accent2 2 2 4 3 2 3" xfId="26038"/>
    <cellStyle name="40% - Accent2 2 2 4 3 3" xfId="26039"/>
    <cellStyle name="40% - Accent2 2 2 4 3 3 2" xfId="26040"/>
    <cellStyle name="40% - Accent2 2 2 4 3 4" xfId="26041"/>
    <cellStyle name="40% - Accent2 2 2 4 3 5" xfId="26042"/>
    <cellStyle name="40% - Accent2 2 2 4 3 6" xfId="26043"/>
    <cellStyle name="40% - Accent2 2 2 4 3 7" xfId="26044"/>
    <cellStyle name="40% - Accent2 2 2 4 3 8" xfId="26045"/>
    <cellStyle name="40% - Accent2 2 2 4 3 9" xfId="26046"/>
    <cellStyle name="40% - Accent2 2 2 4 4" xfId="26047"/>
    <cellStyle name="40% - Accent2 2 2 4 4 2" xfId="26048"/>
    <cellStyle name="40% - Accent2 2 2 4 4 2 2" xfId="26049"/>
    <cellStyle name="40% - Accent2 2 2 4 4 2 3" xfId="26050"/>
    <cellStyle name="40% - Accent2 2 2 4 4 3" xfId="26051"/>
    <cellStyle name="40% - Accent2 2 2 4 4 3 2" xfId="26052"/>
    <cellStyle name="40% - Accent2 2 2 4 4 4" xfId="26053"/>
    <cellStyle name="40% - Accent2 2 2 4 4 5" xfId="26054"/>
    <cellStyle name="40% - Accent2 2 2 4 4 6" xfId="26055"/>
    <cellStyle name="40% - Accent2 2 2 4 4 7" xfId="26056"/>
    <cellStyle name="40% - Accent2 2 2 4 4 8" xfId="26057"/>
    <cellStyle name="40% - Accent2 2 2 4 4 9" xfId="26058"/>
    <cellStyle name="40% - Accent2 2 2 4 5" xfId="26059"/>
    <cellStyle name="40% - Accent2 2 2 4 5 2" xfId="26060"/>
    <cellStyle name="40% - Accent2 2 2 4 5 3" xfId="26061"/>
    <cellStyle name="40% - Accent2 2 2 4 6" xfId="26062"/>
    <cellStyle name="40% - Accent2 2 2 4 6 2" xfId="26063"/>
    <cellStyle name="40% - Accent2 2 2 4 7" xfId="26064"/>
    <cellStyle name="40% - Accent2 2 2 4 8" xfId="26065"/>
    <cellStyle name="40% - Accent2 2 2 4 9" xfId="26066"/>
    <cellStyle name="40% - Accent2 2 2 5" xfId="26067"/>
    <cellStyle name="40% - Accent2 2 2 5 2" xfId="26068"/>
    <cellStyle name="40% - Accent2 2 2 5 2 2" xfId="26069"/>
    <cellStyle name="40% - Accent2 2 2 5 2 3" xfId="26070"/>
    <cellStyle name="40% - Accent2 2 2 5 3" xfId="26071"/>
    <cellStyle name="40% - Accent2 2 2 5 3 2" xfId="26072"/>
    <cellStyle name="40% - Accent2 2 2 5 4" xfId="26073"/>
    <cellStyle name="40% - Accent2 2 2 5 5" xfId="26074"/>
    <cellStyle name="40% - Accent2 2 2 5 6" xfId="26075"/>
    <cellStyle name="40% - Accent2 2 2 5 7" xfId="26076"/>
    <cellStyle name="40% - Accent2 2 2 5 8" xfId="26077"/>
    <cellStyle name="40% - Accent2 2 2 5 9" xfId="26078"/>
    <cellStyle name="40% - Accent2 2 2 6" xfId="26079"/>
    <cellStyle name="40% - Accent2 2 2 6 2" xfId="26080"/>
    <cellStyle name="40% - Accent2 2 2 6 2 2" xfId="26081"/>
    <cellStyle name="40% - Accent2 2 2 6 2 3" xfId="26082"/>
    <cellStyle name="40% - Accent2 2 2 6 3" xfId="26083"/>
    <cellStyle name="40% - Accent2 2 2 6 3 2" xfId="26084"/>
    <cellStyle name="40% - Accent2 2 2 6 4" xfId="26085"/>
    <cellStyle name="40% - Accent2 2 2 6 5" xfId="26086"/>
    <cellStyle name="40% - Accent2 2 2 6 6" xfId="26087"/>
    <cellStyle name="40% - Accent2 2 2 6 7" xfId="26088"/>
    <cellStyle name="40% - Accent2 2 2 6 8" xfId="26089"/>
    <cellStyle name="40% - Accent2 2 2 6 9" xfId="26090"/>
    <cellStyle name="40% - Accent2 2 2 7" xfId="26091"/>
    <cellStyle name="40% - Accent2 2 2 7 2" xfId="26092"/>
    <cellStyle name="40% - Accent2 2 2 7 2 2" xfId="26093"/>
    <cellStyle name="40% - Accent2 2 2 7 2 3" xfId="26094"/>
    <cellStyle name="40% - Accent2 2 2 7 3" xfId="26095"/>
    <cellStyle name="40% - Accent2 2 2 7 3 2" xfId="26096"/>
    <cellStyle name="40% - Accent2 2 2 7 4" xfId="26097"/>
    <cellStyle name="40% - Accent2 2 2 7 5" xfId="26098"/>
    <cellStyle name="40% - Accent2 2 2 7 6" xfId="26099"/>
    <cellStyle name="40% - Accent2 2 2 7 7" xfId="26100"/>
    <cellStyle name="40% - Accent2 2 2 7 8" xfId="26101"/>
    <cellStyle name="40% - Accent2 2 2 7 9" xfId="26102"/>
    <cellStyle name="40% - Accent2 2 2 8" xfId="26103"/>
    <cellStyle name="40% - Accent2 2 2 8 2" xfId="26104"/>
    <cellStyle name="40% - Accent2 2 2 8 3" xfId="26105"/>
    <cellStyle name="40% - Accent2 2 2 9" xfId="26106"/>
    <cellStyle name="40% - Accent2 2 2 9 2" xfId="26107"/>
    <cellStyle name="40% - Accent2 2 3" xfId="26108"/>
    <cellStyle name="40% - Accent2 2 3 10" xfId="26109"/>
    <cellStyle name="40% - Accent2 2 3 11" xfId="26110"/>
    <cellStyle name="40% - Accent2 2 3 12" xfId="26111"/>
    <cellStyle name="40% - Accent2 2 3 13" xfId="26112"/>
    <cellStyle name="40% - Accent2 2 3 14" xfId="26113"/>
    <cellStyle name="40% - Accent2 2 3 15" xfId="26114"/>
    <cellStyle name="40% - Accent2 2 3 2" xfId="26115"/>
    <cellStyle name="40% - Accent2 2 3 2 10" xfId="26116"/>
    <cellStyle name="40% - Accent2 2 3 2 11" xfId="26117"/>
    <cellStyle name="40% - Accent2 2 3 2 12" xfId="26118"/>
    <cellStyle name="40% - Accent2 2 3 2 13" xfId="26119"/>
    <cellStyle name="40% - Accent2 2 3 2 2" xfId="26120"/>
    <cellStyle name="40% - Accent2 2 3 2 2 10" xfId="26121"/>
    <cellStyle name="40% - Accent2 2 3 2 2 11" xfId="26122"/>
    <cellStyle name="40% - Accent2 2 3 2 2 12" xfId="26123"/>
    <cellStyle name="40% - Accent2 2 3 2 2 2" xfId="26124"/>
    <cellStyle name="40% - Accent2 2 3 2 2 2 2" xfId="26125"/>
    <cellStyle name="40% - Accent2 2 3 2 2 2 2 2" xfId="26126"/>
    <cellStyle name="40% - Accent2 2 3 2 2 2 2 3" xfId="26127"/>
    <cellStyle name="40% - Accent2 2 3 2 2 2 3" xfId="26128"/>
    <cellStyle name="40% - Accent2 2 3 2 2 2 3 2" xfId="26129"/>
    <cellStyle name="40% - Accent2 2 3 2 2 2 4" xfId="26130"/>
    <cellStyle name="40% - Accent2 2 3 2 2 2 5" xfId="26131"/>
    <cellStyle name="40% - Accent2 2 3 2 2 2 6" xfId="26132"/>
    <cellStyle name="40% - Accent2 2 3 2 2 2 7" xfId="26133"/>
    <cellStyle name="40% - Accent2 2 3 2 2 2 8" xfId="26134"/>
    <cellStyle name="40% - Accent2 2 3 2 2 2 9" xfId="26135"/>
    <cellStyle name="40% - Accent2 2 3 2 2 3" xfId="26136"/>
    <cellStyle name="40% - Accent2 2 3 2 2 3 2" xfId="26137"/>
    <cellStyle name="40% - Accent2 2 3 2 2 3 2 2" xfId="26138"/>
    <cellStyle name="40% - Accent2 2 3 2 2 3 2 3" xfId="26139"/>
    <cellStyle name="40% - Accent2 2 3 2 2 3 3" xfId="26140"/>
    <cellStyle name="40% - Accent2 2 3 2 2 3 3 2" xfId="26141"/>
    <cellStyle name="40% - Accent2 2 3 2 2 3 4" xfId="26142"/>
    <cellStyle name="40% - Accent2 2 3 2 2 3 5" xfId="26143"/>
    <cellStyle name="40% - Accent2 2 3 2 2 3 6" xfId="26144"/>
    <cellStyle name="40% - Accent2 2 3 2 2 3 7" xfId="26145"/>
    <cellStyle name="40% - Accent2 2 3 2 2 3 8" xfId="26146"/>
    <cellStyle name="40% - Accent2 2 3 2 2 3 9" xfId="26147"/>
    <cellStyle name="40% - Accent2 2 3 2 2 4" xfId="26148"/>
    <cellStyle name="40% - Accent2 2 3 2 2 4 2" xfId="26149"/>
    <cellStyle name="40% - Accent2 2 3 2 2 4 2 2" xfId="26150"/>
    <cellStyle name="40% - Accent2 2 3 2 2 4 2 3" xfId="26151"/>
    <cellStyle name="40% - Accent2 2 3 2 2 4 3" xfId="26152"/>
    <cellStyle name="40% - Accent2 2 3 2 2 4 3 2" xfId="26153"/>
    <cellStyle name="40% - Accent2 2 3 2 2 4 4" xfId="26154"/>
    <cellStyle name="40% - Accent2 2 3 2 2 4 5" xfId="26155"/>
    <cellStyle name="40% - Accent2 2 3 2 2 4 6" xfId="26156"/>
    <cellStyle name="40% - Accent2 2 3 2 2 4 7" xfId="26157"/>
    <cellStyle name="40% - Accent2 2 3 2 2 4 8" xfId="26158"/>
    <cellStyle name="40% - Accent2 2 3 2 2 4 9" xfId="26159"/>
    <cellStyle name="40% - Accent2 2 3 2 2 5" xfId="26160"/>
    <cellStyle name="40% - Accent2 2 3 2 2 5 2" xfId="26161"/>
    <cellStyle name="40% - Accent2 2 3 2 2 5 3" xfId="26162"/>
    <cellStyle name="40% - Accent2 2 3 2 2 6" xfId="26163"/>
    <cellStyle name="40% - Accent2 2 3 2 2 6 2" xfId="26164"/>
    <cellStyle name="40% - Accent2 2 3 2 2 7" xfId="26165"/>
    <cellStyle name="40% - Accent2 2 3 2 2 8" xfId="26166"/>
    <cellStyle name="40% - Accent2 2 3 2 2 9" xfId="26167"/>
    <cellStyle name="40% - Accent2 2 3 2 3" xfId="26168"/>
    <cellStyle name="40% - Accent2 2 3 2 3 2" xfId="26169"/>
    <cellStyle name="40% - Accent2 2 3 2 3 2 2" xfId="26170"/>
    <cellStyle name="40% - Accent2 2 3 2 3 2 3" xfId="26171"/>
    <cellStyle name="40% - Accent2 2 3 2 3 3" xfId="26172"/>
    <cellStyle name="40% - Accent2 2 3 2 3 3 2" xfId="26173"/>
    <cellStyle name="40% - Accent2 2 3 2 3 4" xfId="26174"/>
    <cellStyle name="40% - Accent2 2 3 2 3 5" xfId="26175"/>
    <cellStyle name="40% - Accent2 2 3 2 3 6" xfId="26176"/>
    <cellStyle name="40% - Accent2 2 3 2 3 7" xfId="26177"/>
    <cellStyle name="40% - Accent2 2 3 2 3 8" xfId="26178"/>
    <cellStyle name="40% - Accent2 2 3 2 3 9" xfId="26179"/>
    <cellStyle name="40% - Accent2 2 3 2 4" xfId="26180"/>
    <cellStyle name="40% - Accent2 2 3 2 4 2" xfId="26181"/>
    <cellStyle name="40% - Accent2 2 3 2 4 2 2" xfId="26182"/>
    <cellStyle name="40% - Accent2 2 3 2 4 2 3" xfId="26183"/>
    <cellStyle name="40% - Accent2 2 3 2 4 3" xfId="26184"/>
    <cellStyle name="40% - Accent2 2 3 2 4 3 2" xfId="26185"/>
    <cellStyle name="40% - Accent2 2 3 2 4 4" xfId="26186"/>
    <cellStyle name="40% - Accent2 2 3 2 4 5" xfId="26187"/>
    <cellStyle name="40% - Accent2 2 3 2 4 6" xfId="26188"/>
    <cellStyle name="40% - Accent2 2 3 2 4 7" xfId="26189"/>
    <cellStyle name="40% - Accent2 2 3 2 4 8" xfId="26190"/>
    <cellStyle name="40% - Accent2 2 3 2 4 9" xfId="26191"/>
    <cellStyle name="40% - Accent2 2 3 2 5" xfId="26192"/>
    <cellStyle name="40% - Accent2 2 3 2 5 2" xfId="26193"/>
    <cellStyle name="40% - Accent2 2 3 2 5 2 2" xfId="26194"/>
    <cellStyle name="40% - Accent2 2 3 2 5 2 3" xfId="26195"/>
    <cellStyle name="40% - Accent2 2 3 2 5 3" xfId="26196"/>
    <cellStyle name="40% - Accent2 2 3 2 5 3 2" xfId="26197"/>
    <cellStyle name="40% - Accent2 2 3 2 5 4" xfId="26198"/>
    <cellStyle name="40% - Accent2 2 3 2 5 5" xfId="26199"/>
    <cellStyle name="40% - Accent2 2 3 2 5 6" xfId="26200"/>
    <cellStyle name="40% - Accent2 2 3 2 5 7" xfId="26201"/>
    <cellStyle name="40% - Accent2 2 3 2 5 8" xfId="26202"/>
    <cellStyle name="40% - Accent2 2 3 2 5 9" xfId="26203"/>
    <cellStyle name="40% - Accent2 2 3 2 6" xfId="26204"/>
    <cellStyle name="40% - Accent2 2 3 2 6 2" xfId="26205"/>
    <cellStyle name="40% - Accent2 2 3 2 6 3" xfId="26206"/>
    <cellStyle name="40% - Accent2 2 3 2 7" xfId="26207"/>
    <cellStyle name="40% - Accent2 2 3 2 7 2" xfId="26208"/>
    <cellStyle name="40% - Accent2 2 3 2 8" xfId="26209"/>
    <cellStyle name="40% - Accent2 2 3 2 9" xfId="26210"/>
    <cellStyle name="40% - Accent2 2 3 3" xfId="26211"/>
    <cellStyle name="40% - Accent2 2 3 3 10" xfId="26212"/>
    <cellStyle name="40% - Accent2 2 3 3 11" xfId="26213"/>
    <cellStyle name="40% - Accent2 2 3 3 12" xfId="26214"/>
    <cellStyle name="40% - Accent2 2 3 3 13" xfId="26215"/>
    <cellStyle name="40% - Accent2 2 3 3 2" xfId="26216"/>
    <cellStyle name="40% - Accent2 2 3 3 2 10" xfId="26217"/>
    <cellStyle name="40% - Accent2 2 3 3 2 11" xfId="26218"/>
    <cellStyle name="40% - Accent2 2 3 3 2 12" xfId="26219"/>
    <cellStyle name="40% - Accent2 2 3 3 2 2" xfId="26220"/>
    <cellStyle name="40% - Accent2 2 3 3 2 2 2" xfId="26221"/>
    <cellStyle name="40% - Accent2 2 3 3 2 2 2 2" xfId="26222"/>
    <cellStyle name="40% - Accent2 2 3 3 2 2 2 3" xfId="26223"/>
    <cellStyle name="40% - Accent2 2 3 3 2 2 3" xfId="26224"/>
    <cellStyle name="40% - Accent2 2 3 3 2 2 3 2" xfId="26225"/>
    <cellStyle name="40% - Accent2 2 3 3 2 2 4" xfId="26226"/>
    <cellStyle name="40% - Accent2 2 3 3 2 2 5" xfId="26227"/>
    <cellStyle name="40% - Accent2 2 3 3 2 2 6" xfId="26228"/>
    <cellStyle name="40% - Accent2 2 3 3 2 2 7" xfId="26229"/>
    <cellStyle name="40% - Accent2 2 3 3 2 2 8" xfId="26230"/>
    <cellStyle name="40% - Accent2 2 3 3 2 2 9" xfId="26231"/>
    <cellStyle name="40% - Accent2 2 3 3 2 3" xfId="26232"/>
    <cellStyle name="40% - Accent2 2 3 3 2 3 2" xfId="26233"/>
    <cellStyle name="40% - Accent2 2 3 3 2 3 2 2" xfId="26234"/>
    <cellStyle name="40% - Accent2 2 3 3 2 3 2 3" xfId="26235"/>
    <cellStyle name="40% - Accent2 2 3 3 2 3 3" xfId="26236"/>
    <cellStyle name="40% - Accent2 2 3 3 2 3 3 2" xfId="26237"/>
    <cellStyle name="40% - Accent2 2 3 3 2 3 4" xfId="26238"/>
    <cellStyle name="40% - Accent2 2 3 3 2 3 5" xfId="26239"/>
    <cellStyle name="40% - Accent2 2 3 3 2 3 6" xfId="26240"/>
    <cellStyle name="40% - Accent2 2 3 3 2 3 7" xfId="26241"/>
    <cellStyle name="40% - Accent2 2 3 3 2 3 8" xfId="26242"/>
    <cellStyle name="40% - Accent2 2 3 3 2 3 9" xfId="26243"/>
    <cellStyle name="40% - Accent2 2 3 3 2 4" xfId="26244"/>
    <cellStyle name="40% - Accent2 2 3 3 2 4 2" xfId="26245"/>
    <cellStyle name="40% - Accent2 2 3 3 2 4 2 2" xfId="26246"/>
    <cellStyle name="40% - Accent2 2 3 3 2 4 2 3" xfId="26247"/>
    <cellStyle name="40% - Accent2 2 3 3 2 4 3" xfId="26248"/>
    <cellStyle name="40% - Accent2 2 3 3 2 4 3 2" xfId="26249"/>
    <cellStyle name="40% - Accent2 2 3 3 2 4 4" xfId="26250"/>
    <cellStyle name="40% - Accent2 2 3 3 2 4 5" xfId="26251"/>
    <cellStyle name="40% - Accent2 2 3 3 2 4 6" xfId="26252"/>
    <cellStyle name="40% - Accent2 2 3 3 2 4 7" xfId="26253"/>
    <cellStyle name="40% - Accent2 2 3 3 2 4 8" xfId="26254"/>
    <cellStyle name="40% - Accent2 2 3 3 2 4 9" xfId="26255"/>
    <cellStyle name="40% - Accent2 2 3 3 2 5" xfId="26256"/>
    <cellStyle name="40% - Accent2 2 3 3 2 5 2" xfId="26257"/>
    <cellStyle name="40% - Accent2 2 3 3 2 5 3" xfId="26258"/>
    <cellStyle name="40% - Accent2 2 3 3 2 6" xfId="26259"/>
    <cellStyle name="40% - Accent2 2 3 3 2 6 2" xfId="26260"/>
    <cellStyle name="40% - Accent2 2 3 3 2 7" xfId="26261"/>
    <cellStyle name="40% - Accent2 2 3 3 2 8" xfId="26262"/>
    <cellStyle name="40% - Accent2 2 3 3 2 9" xfId="26263"/>
    <cellStyle name="40% - Accent2 2 3 3 3" xfId="26264"/>
    <cellStyle name="40% - Accent2 2 3 3 3 2" xfId="26265"/>
    <cellStyle name="40% - Accent2 2 3 3 3 2 2" xfId="26266"/>
    <cellStyle name="40% - Accent2 2 3 3 3 2 3" xfId="26267"/>
    <cellStyle name="40% - Accent2 2 3 3 3 3" xfId="26268"/>
    <cellStyle name="40% - Accent2 2 3 3 3 3 2" xfId="26269"/>
    <cellStyle name="40% - Accent2 2 3 3 3 4" xfId="26270"/>
    <cellStyle name="40% - Accent2 2 3 3 3 5" xfId="26271"/>
    <cellStyle name="40% - Accent2 2 3 3 3 6" xfId="26272"/>
    <cellStyle name="40% - Accent2 2 3 3 3 7" xfId="26273"/>
    <cellStyle name="40% - Accent2 2 3 3 3 8" xfId="26274"/>
    <cellStyle name="40% - Accent2 2 3 3 3 9" xfId="26275"/>
    <cellStyle name="40% - Accent2 2 3 3 4" xfId="26276"/>
    <cellStyle name="40% - Accent2 2 3 3 4 2" xfId="26277"/>
    <cellStyle name="40% - Accent2 2 3 3 4 2 2" xfId="26278"/>
    <cellStyle name="40% - Accent2 2 3 3 4 2 3" xfId="26279"/>
    <cellStyle name="40% - Accent2 2 3 3 4 3" xfId="26280"/>
    <cellStyle name="40% - Accent2 2 3 3 4 3 2" xfId="26281"/>
    <cellStyle name="40% - Accent2 2 3 3 4 4" xfId="26282"/>
    <cellStyle name="40% - Accent2 2 3 3 4 5" xfId="26283"/>
    <cellStyle name="40% - Accent2 2 3 3 4 6" xfId="26284"/>
    <cellStyle name="40% - Accent2 2 3 3 4 7" xfId="26285"/>
    <cellStyle name="40% - Accent2 2 3 3 4 8" xfId="26286"/>
    <cellStyle name="40% - Accent2 2 3 3 4 9" xfId="26287"/>
    <cellStyle name="40% - Accent2 2 3 3 5" xfId="26288"/>
    <cellStyle name="40% - Accent2 2 3 3 5 2" xfId="26289"/>
    <cellStyle name="40% - Accent2 2 3 3 5 2 2" xfId="26290"/>
    <cellStyle name="40% - Accent2 2 3 3 5 2 3" xfId="26291"/>
    <cellStyle name="40% - Accent2 2 3 3 5 3" xfId="26292"/>
    <cellStyle name="40% - Accent2 2 3 3 5 3 2" xfId="26293"/>
    <cellStyle name="40% - Accent2 2 3 3 5 4" xfId="26294"/>
    <cellStyle name="40% - Accent2 2 3 3 5 5" xfId="26295"/>
    <cellStyle name="40% - Accent2 2 3 3 5 6" xfId="26296"/>
    <cellStyle name="40% - Accent2 2 3 3 5 7" xfId="26297"/>
    <cellStyle name="40% - Accent2 2 3 3 5 8" xfId="26298"/>
    <cellStyle name="40% - Accent2 2 3 3 5 9" xfId="26299"/>
    <cellStyle name="40% - Accent2 2 3 3 6" xfId="26300"/>
    <cellStyle name="40% - Accent2 2 3 3 6 2" xfId="26301"/>
    <cellStyle name="40% - Accent2 2 3 3 6 3" xfId="26302"/>
    <cellStyle name="40% - Accent2 2 3 3 7" xfId="26303"/>
    <cellStyle name="40% - Accent2 2 3 3 7 2" xfId="26304"/>
    <cellStyle name="40% - Accent2 2 3 3 8" xfId="26305"/>
    <cellStyle name="40% - Accent2 2 3 3 9" xfId="26306"/>
    <cellStyle name="40% - Accent2 2 3 4" xfId="26307"/>
    <cellStyle name="40% - Accent2 2 3 4 10" xfId="26308"/>
    <cellStyle name="40% - Accent2 2 3 4 11" xfId="26309"/>
    <cellStyle name="40% - Accent2 2 3 4 12" xfId="26310"/>
    <cellStyle name="40% - Accent2 2 3 4 2" xfId="26311"/>
    <cellStyle name="40% - Accent2 2 3 4 2 2" xfId="26312"/>
    <cellStyle name="40% - Accent2 2 3 4 2 2 2" xfId="26313"/>
    <cellStyle name="40% - Accent2 2 3 4 2 2 3" xfId="26314"/>
    <cellStyle name="40% - Accent2 2 3 4 2 3" xfId="26315"/>
    <cellStyle name="40% - Accent2 2 3 4 2 3 2" xfId="26316"/>
    <cellStyle name="40% - Accent2 2 3 4 2 4" xfId="26317"/>
    <cellStyle name="40% - Accent2 2 3 4 2 5" xfId="26318"/>
    <cellStyle name="40% - Accent2 2 3 4 2 6" xfId="26319"/>
    <cellStyle name="40% - Accent2 2 3 4 2 7" xfId="26320"/>
    <cellStyle name="40% - Accent2 2 3 4 2 8" xfId="26321"/>
    <cellStyle name="40% - Accent2 2 3 4 2 9" xfId="26322"/>
    <cellStyle name="40% - Accent2 2 3 4 3" xfId="26323"/>
    <cellStyle name="40% - Accent2 2 3 4 3 2" xfId="26324"/>
    <cellStyle name="40% - Accent2 2 3 4 3 2 2" xfId="26325"/>
    <cellStyle name="40% - Accent2 2 3 4 3 2 3" xfId="26326"/>
    <cellStyle name="40% - Accent2 2 3 4 3 3" xfId="26327"/>
    <cellStyle name="40% - Accent2 2 3 4 3 3 2" xfId="26328"/>
    <cellStyle name="40% - Accent2 2 3 4 3 4" xfId="26329"/>
    <cellStyle name="40% - Accent2 2 3 4 3 5" xfId="26330"/>
    <cellStyle name="40% - Accent2 2 3 4 3 6" xfId="26331"/>
    <cellStyle name="40% - Accent2 2 3 4 3 7" xfId="26332"/>
    <cellStyle name="40% - Accent2 2 3 4 3 8" xfId="26333"/>
    <cellStyle name="40% - Accent2 2 3 4 3 9" xfId="26334"/>
    <cellStyle name="40% - Accent2 2 3 4 4" xfId="26335"/>
    <cellStyle name="40% - Accent2 2 3 4 4 2" xfId="26336"/>
    <cellStyle name="40% - Accent2 2 3 4 4 2 2" xfId="26337"/>
    <cellStyle name="40% - Accent2 2 3 4 4 2 3" xfId="26338"/>
    <cellStyle name="40% - Accent2 2 3 4 4 3" xfId="26339"/>
    <cellStyle name="40% - Accent2 2 3 4 4 3 2" xfId="26340"/>
    <cellStyle name="40% - Accent2 2 3 4 4 4" xfId="26341"/>
    <cellStyle name="40% - Accent2 2 3 4 4 5" xfId="26342"/>
    <cellStyle name="40% - Accent2 2 3 4 4 6" xfId="26343"/>
    <cellStyle name="40% - Accent2 2 3 4 4 7" xfId="26344"/>
    <cellStyle name="40% - Accent2 2 3 4 4 8" xfId="26345"/>
    <cellStyle name="40% - Accent2 2 3 4 4 9" xfId="26346"/>
    <cellStyle name="40% - Accent2 2 3 4 5" xfId="26347"/>
    <cellStyle name="40% - Accent2 2 3 4 5 2" xfId="26348"/>
    <cellStyle name="40% - Accent2 2 3 4 5 3" xfId="26349"/>
    <cellStyle name="40% - Accent2 2 3 4 6" xfId="26350"/>
    <cellStyle name="40% - Accent2 2 3 4 6 2" xfId="26351"/>
    <cellStyle name="40% - Accent2 2 3 4 7" xfId="26352"/>
    <cellStyle name="40% - Accent2 2 3 4 8" xfId="26353"/>
    <cellStyle name="40% - Accent2 2 3 4 9" xfId="26354"/>
    <cellStyle name="40% - Accent2 2 3 5" xfId="26355"/>
    <cellStyle name="40% - Accent2 2 3 5 2" xfId="26356"/>
    <cellStyle name="40% - Accent2 2 3 5 2 2" xfId="26357"/>
    <cellStyle name="40% - Accent2 2 3 5 2 3" xfId="26358"/>
    <cellStyle name="40% - Accent2 2 3 5 3" xfId="26359"/>
    <cellStyle name="40% - Accent2 2 3 5 3 2" xfId="26360"/>
    <cellStyle name="40% - Accent2 2 3 5 4" xfId="26361"/>
    <cellStyle name="40% - Accent2 2 3 5 5" xfId="26362"/>
    <cellStyle name="40% - Accent2 2 3 5 6" xfId="26363"/>
    <cellStyle name="40% - Accent2 2 3 5 7" xfId="26364"/>
    <cellStyle name="40% - Accent2 2 3 5 8" xfId="26365"/>
    <cellStyle name="40% - Accent2 2 3 5 9" xfId="26366"/>
    <cellStyle name="40% - Accent2 2 3 6" xfId="26367"/>
    <cellStyle name="40% - Accent2 2 3 6 2" xfId="26368"/>
    <cellStyle name="40% - Accent2 2 3 6 2 2" xfId="26369"/>
    <cellStyle name="40% - Accent2 2 3 6 2 3" xfId="26370"/>
    <cellStyle name="40% - Accent2 2 3 6 3" xfId="26371"/>
    <cellStyle name="40% - Accent2 2 3 6 3 2" xfId="26372"/>
    <cellStyle name="40% - Accent2 2 3 6 4" xfId="26373"/>
    <cellStyle name="40% - Accent2 2 3 6 5" xfId="26374"/>
    <cellStyle name="40% - Accent2 2 3 6 6" xfId="26375"/>
    <cellStyle name="40% - Accent2 2 3 6 7" xfId="26376"/>
    <cellStyle name="40% - Accent2 2 3 6 8" xfId="26377"/>
    <cellStyle name="40% - Accent2 2 3 6 9" xfId="26378"/>
    <cellStyle name="40% - Accent2 2 3 7" xfId="26379"/>
    <cellStyle name="40% - Accent2 2 3 7 2" xfId="26380"/>
    <cellStyle name="40% - Accent2 2 3 7 2 2" xfId="26381"/>
    <cellStyle name="40% - Accent2 2 3 7 2 3" xfId="26382"/>
    <cellStyle name="40% - Accent2 2 3 7 3" xfId="26383"/>
    <cellStyle name="40% - Accent2 2 3 7 3 2" xfId="26384"/>
    <cellStyle name="40% - Accent2 2 3 7 4" xfId="26385"/>
    <cellStyle name="40% - Accent2 2 3 7 5" xfId="26386"/>
    <cellStyle name="40% - Accent2 2 3 7 6" xfId="26387"/>
    <cellStyle name="40% - Accent2 2 3 7 7" xfId="26388"/>
    <cellStyle name="40% - Accent2 2 3 7 8" xfId="26389"/>
    <cellStyle name="40% - Accent2 2 3 7 9" xfId="26390"/>
    <cellStyle name="40% - Accent2 2 3 8" xfId="26391"/>
    <cellStyle name="40% - Accent2 2 3 8 2" xfId="26392"/>
    <cellStyle name="40% - Accent2 2 3 8 3" xfId="26393"/>
    <cellStyle name="40% - Accent2 2 3 9" xfId="26394"/>
    <cellStyle name="40% - Accent2 2 3 9 2" xfId="26395"/>
    <cellStyle name="40% - Accent2 2 4" xfId="26396"/>
    <cellStyle name="40% - Accent2 2 4 10" xfId="26397"/>
    <cellStyle name="40% - Accent2 2 4 11" xfId="26398"/>
    <cellStyle name="40% - Accent2 2 4 12" xfId="26399"/>
    <cellStyle name="40% - Accent2 2 4 13" xfId="26400"/>
    <cellStyle name="40% - Accent2 2 4 14" xfId="26401"/>
    <cellStyle name="40% - Accent2 2 4 15" xfId="26402"/>
    <cellStyle name="40% - Accent2 2 4 2" xfId="26403"/>
    <cellStyle name="40% - Accent2 2 4 2 10" xfId="26404"/>
    <cellStyle name="40% - Accent2 2 4 2 11" xfId="26405"/>
    <cellStyle name="40% - Accent2 2 4 2 12" xfId="26406"/>
    <cellStyle name="40% - Accent2 2 4 2 13" xfId="26407"/>
    <cellStyle name="40% - Accent2 2 4 2 2" xfId="26408"/>
    <cellStyle name="40% - Accent2 2 4 2 2 10" xfId="26409"/>
    <cellStyle name="40% - Accent2 2 4 2 2 11" xfId="26410"/>
    <cellStyle name="40% - Accent2 2 4 2 2 12" xfId="26411"/>
    <cellStyle name="40% - Accent2 2 4 2 2 2" xfId="26412"/>
    <cellStyle name="40% - Accent2 2 4 2 2 2 2" xfId="26413"/>
    <cellStyle name="40% - Accent2 2 4 2 2 2 2 2" xfId="26414"/>
    <cellStyle name="40% - Accent2 2 4 2 2 2 2 3" xfId="26415"/>
    <cellStyle name="40% - Accent2 2 4 2 2 2 3" xfId="26416"/>
    <cellStyle name="40% - Accent2 2 4 2 2 2 3 2" xfId="26417"/>
    <cellStyle name="40% - Accent2 2 4 2 2 2 4" xfId="26418"/>
    <cellStyle name="40% - Accent2 2 4 2 2 2 5" xfId="26419"/>
    <cellStyle name="40% - Accent2 2 4 2 2 2 6" xfId="26420"/>
    <cellStyle name="40% - Accent2 2 4 2 2 2 7" xfId="26421"/>
    <cellStyle name="40% - Accent2 2 4 2 2 2 8" xfId="26422"/>
    <cellStyle name="40% - Accent2 2 4 2 2 2 9" xfId="26423"/>
    <cellStyle name="40% - Accent2 2 4 2 2 3" xfId="26424"/>
    <cellStyle name="40% - Accent2 2 4 2 2 3 2" xfId="26425"/>
    <cellStyle name="40% - Accent2 2 4 2 2 3 2 2" xfId="26426"/>
    <cellStyle name="40% - Accent2 2 4 2 2 3 2 3" xfId="26427"/>
    <cellStyle name="40% - Accent2 2 4 2 2 3 3" xfId="26428"/>
    <cellStyle name="40% - Accent2 2 4 2 2 3 3 2" xfId="26429"/>
    <cellStyle name="40% - Accent2 2 4 2 2 3 4" xfId="26430"/>
    <cellStyle name="40% - Accent2 2 4 2 2 3 5" xfId="26431"/>
    <cellStyle name="40% - Accent2 2 4 2 2 3 6" xfId="26432"/>
    <cellStyle name="40% - Accent2 2 4 2 2 3 7" xfId="26433"/>
    <cellStyle name="40% - Accent2 2 4 2 2 3 8" xfId="26434"/>
    <cellStyle name="40% - Accent2 2 4 2 2 3 9" xfId="26435"/>
    <cellStyle name="40% - Accent2 2 4 2 2 4" xfId="26436"/>
    <cellStyle name="40% - Accent2 2 4 2 2 4 2" xfId="26437"/>
    <cellStyle name="40% - Accent2 2 4 2 2 4 2 2" xfId="26438"/>
    <cellStyle name="40% - Accent2 2 4 2 2 4 2 3" xfId="26439"/>
    <cellStyle name="40% - Accent2 2 4 2 2 4 3" xfId="26440"/>
    <cellStyle name="40% - Accent2 2 4 2 2 4 3 2" xfId="26441"/>
    <cellStyle name="40% - Accent2 2 4 2 2 4 4" xfId="26442"/>
    <cellStyle name="40% - Accent2 2 4 2 2 4 5" xfId="26443"/>
    <cellStyle name="40% - Accent2 2 4 2 2 4 6" xfId="26444"/>
    <cellStyle name="40% - Accent2 2 4 2 2 4 7" xfId="26445"/>
    <cellStyle name="40% - Accent2 2 4 2 2 4 8" xfId="26446"/>
    <cellStyle name="40% - Accent2 2 4 2 2 4 9" xfId="26447"/>
    <cellStyle name="40% - Accent2 2 4 2 2 5" xfId="26448"/>
    <cellStyle name="40% - Accent2 2 4 2 2 5 2" xfId="26449"/>
    <cellStyle name="40% - Accent2 2 4 2 2 5 3" xfId="26450"/>
    <cellStyle name="40% - Accent2 2 4 2 2 6" xfId="26451"/>
    <cellStyle name="40% - Accent2 2 4 2 2 6 2" xfId="26452"/>
    <cellStyle name="40% - Accent2 2 4 2 2 7" xfId="26453"/>
    <cellStyle name="40% - Accent2 2 4 2 2 8" xfId="26454"/>
    <cellStyle name="40% - Accent2 2 4 2 2 9" xfId="26455"/>
    <cellStyle name="40% - Accent2 2 4 2 3" xfId="26456"/>
    <cellStyle name="40% - Accent2 2 4 2 3 2" xfId="26457"/>
    <cellStyle name="40% - Accent2 2 4 2 3 2 2" xfId="26458"/>
    <cellStyle name="40% - Accent2 2 4 2 3 2 3" xfId="26459"/>
    <cellStyle name="40% - Accent2 2 4 2 3 3" xfId="26460"/>
    <cellStyle name="40% - Accent2 2 4 2 3 3 2" xfId="26461"/>
    <cellStyle name="40% - Accent2 2 4 2 3 4" xfId="26462"/>
    <cellStyle name="40% - Accent2 2 4 2 3 5" xfId="26463"/>
    <cellStyle name="40% - Accent2 2 4 2 3 6" xfId="26464"/>
    <cellStyle name="40% - Accent2 2 4 2 3 7" xfId="26465"/>
    <cellStyle name="40% - Accent2 2 4 2 3 8" xfId="26466"/>
    <cellStyle name="40% - Accent2 2 4 2 3 9" xfId="26467"/>
    <cellStyle name="40% - Accent2 2 4 2 4" xfId="26468"/>
    <cellStyle name="40% - Accent2 2 4 2 4 2" xfId="26469"/>
    <cellStyle name="40% - Accent2 2 4 2 4 2 2" xfId="26470"/>
    <cellStyle name="40% - Accent2 2 4 2 4 2 3" xfId="26471"/>
    <cellStyle name="40% - Accent2 2 4 2 4 3" xfId="26472"/>
    <cellStyle name="40% - Accent2 2 4 2 4 3 2" xfId="26473"/>
    <cellStyle name="40% - Accent2 2 4 2 4 4" xfId="26474"/>
    <cellStyle name="40% - Accent2 2 4 2 4 5" xfId="26475"/>
    <cellStyle name="40% - Accent2 2 4 2 4 6" xfId="26476"/>
    <cellStyle name="40% - Accent2 2 4 2 4 7" xfId="26477"/>
    <cellStyle name="40% - Accent2 2 4 2 4 8" xfId="26478"/>
    <cellStyle name="40% - Accent2 2 4 2 4 9" xfId="26479"/>
    <cellStyle name="40% - Accent2 2 4 2 5" xfId="26480"/>
    <cellStyle name="40% - Accent2 2 4 2 5 2" xfId="26481"/>
    <cellStyle name="40% - Accent2 2 4 2 5 2 2" xfId="26482"/>
    <cellStyle name="40% - Accent2 2 4 2 5 2 3" xfId="26483"/>
    <cellStyle name="40% - Accent2 2 4 2 5 3" xfId="26484"/>
    <cellStyle name="40% - Accent2 2 4 2 5 3 2" xfId="26485"/>
    <cellStyle name="40% - Accent2 2 4 2 5 4" xfId="26486"/>
    <cellStyle name="40% - Accent2 2 4 2 5 5" xfId="26487"/>
    <cellStyle name="40% - Accent2 2 4 2 5 6" xfId="26488"/>
    <cellStyle name="40% - Accent2 2 4 2 5 7" xfId="26489"/>
    <cellStyle name="40% - Accent2 2 4 2 5 8" xfId="26490"/>
    <cellStyle name="40% - Accent2 2 4 2 5 9" xfId="26491"/>
    <cellStyle name="40% - Accent2 2 4 2 6" xfId="26492"/>
    <cellStyle name="40% - Accent2 2 4 2 6 2" xfId="26493"/>
    <cellStyle name="40% - Accent2 2 4 2 6 3" xfId="26494"/>
    <cellStyle name="40% - Accent2 2 4 2 7" xfId="26495"/>
    <cellStyle name="40% - Accent2 2 4 2 7 2" xfId="26496"/>
    <cellStyle name="40% - Accent2 2 4 2 8" xfId="26497"/>
    <cellStyle name="40% - Accent2 2 4 2 9" xfId="26498"/>
    <cellStyle name="40% - Accent2 2 4 3" xfId="26499"/>
    <cellStyle name="40% - Accent2 2 4 3 10" xfId="26500"/>
    <cellStyle name="40% - Accent2 2 4 3 11" xfId="26501"/>
    <cellStyle name="40% - Accent2 2 4 3 12" xfId="26502"/>
    <cellStyle name="40% - Accent2 2 4 3 13" xfId="26503"/>
    <cellStyle name="40% - Accent2 2 4 3 2" xfId="26504"/>
    <cellStyle name="40% - Accent2 2 4 3 2 10" xfId="26505"/>
    <cellStyle name="40% - Accent2 2 4 3 2 11" xfId="26506"/>
    <cellStyle name="40% - Accent2 2 4 3 2 12" xfId="26507"/>
    <cellStyle name="40% - Accent2 2 4 3 2 2" xfId="26508"/>
    <cellStyle name="40% - Accent2 2 4 3 2 2 2" xfId="26509"/>
    <cellStyle name="40% - Accent2 2 4 3 2 2 2 2" xfId="26510"/>
    <cellStyle name="40% - Accent2 2 4 3 2 2 2 3" xfId="26511"/>
    <cellStyle name="40% - Accent2 2 4 3 2 2 3" xfId="26512"/>
    <cellStyle name="40% - Accent2 2 4 3 2 2 3 2" xfId="26513"/>
    <cellStyle name="40% - Accent2 2 4 3 2 2 4" xfId="26514"/>
    <cellStyle name="40% - Accent2 2 4 3 2 2 5" xfId="26515"/>
    <cellStyle name="40% - Accent2 2 4 3 2 2 6" xfId="26516"/>
    <cellStyle name="40% - Accent2 2 4 3 2 2 7" xfId="26517"/>
    <cellStyle name="40% - Accent2 2 4 3 2 2 8" xfId="26518"/>
    <cellStyle name="40% - Accent2 2 4 3 2 2 9" xfId="26519"/>
    <cellStyle name="40% - Accent2 2 4 3 2 3" xfId="26520"/>
    <cellStyle name="40% - Accent2 2 4 3 2 3 2" xfId="26521"/>
    <cellStyle name="40% - Accent2 2 4 3 2 3 2 2" xfId="26522"/>
    <cellStyle name="40% - Accent2 2 4 3 2 3 2 3" xfId="26523"/>
    <cellStyle name="40% - Accent2 2 4 3 2 3 3" xfId="26524"/>
    <cellStyle name="40% - Accent2 2 4 3 2 3 3 2" xfId="26525"/>
    <cellStyle name="40% - Accent2 2 4 3 2 3 4" xfId="26526"/>
    <cellStyle name="40% - Accent2 2 4 3 2 3 5" xfId="26527"/>
    <cellStyle name="40% - Accent2 2 4 3 2 3 6" xfId="26528"/>
    <cellStyle name="40% - Accent2 2 4 3 2 3 7" xfId="26529"/>
    <cellStyle name="40% - Accent2 2 4 3 2 3 8" xfId="26530"/>
    <cellStyle name="40% - Accent2 2 4 3 2 3 9" xfId="26531"/>
    <cellStyle name="40% - Accent2 2 4 3 2 4" xfId="26532"/>
    <cellStyle name="40% - Accent2 2 4 3 2 4 2" xfId="26533"/>
    <cellStyle name="40% - Accent2 2 4 3 2 4 2 2" xfId="26534"/>
    <cellStyle name="40% - Accent2 2 4 3 2 4 2 3" xfId="26535"/>
    <cellStyle name="40% - Accent2 2 4 3 2 4 3" xfId="26536"/>
    <cellStyle name="40% - Accent2 2 4 3 2 4 3 2" xfId="26537"/>
    <cellStyle name="40% - Accent2 2 4 3 2 4 4" xfId="26538"/>
    <cellStyle name="40% - Accent2 2 4 3 2 4 5" xfId="26539"/>
    <cellStyle name="40% - Accent2 2 4 3 2 4 6" xfId="26540"/>
    <cellStyle name="40% - Accent2 2 4 3 2 4 7" xfId="26541"/>
    <cellStyle name="40% - Accent2 2 4 3 2 4 8" xfId="26542"/>
    <cellStyle name="40% - Accent2 2 4 3 2 4 9" xfId="26543"/>
    <cellStyle name="40% - Accent2 2 4 3 2 5" xfId="26544"/>
    <cellStyle name="40% - Accent2 2 4 3 2 5 2" xfId="26545"/>
    <cellStyle name="40% - Accent2 2 4 3 2 5 3" xfId="26546"/>
    <cellStyle name="40% - Accent2 2 4 3 2 6" xfId="26547"/>
    <cellStyle name="40% - Accent2 2 4 3 2 6 2" xfId="26548"/>
    <cellStyle name="40% - Accent2 2 4 3 2 7" xfId="26549"/>
    <cellStyle name="40% - Accent2 2 4 3 2 8" xfId="26550"/>
    <cellStyle name="40% - Accent2 2 4 3 2 9" xfId="26551"/>
    <cellStyle name="40% - Accent2 2 4 3 3" xfId="26552"/>
    <cellStyle name="40% - Accent2 2 4 3 3 2" xfId="26553"/>
    <cellStyle name="40% - Accent2 2 4 3 3 2 2" xfId="26554"/>
    <cellStyle name="40% - Accent2 2 4 3 3 2 3" xfId="26555"/>
    <cellStyle name="40% - Accent2 2 4 3 3 3" xfId="26556"/>
    <cellStyle name="40% - Accent2 2 4 3 3 3 2" xfId="26557"/>
    <cellStyle name="40% - Accent2 2 4 3 3 4" xfId="26558"/>
    <cellStyle name="40% - Accent2 2 4 3 3 5" xfId="26559"/>
    <cellStyle name="40% - Accent2 2 4 3 3 6" xfId="26560"/>
    <cellStyle name="40% - Accent2 2 4 3 3 7" xfId="26561"/>
    <cellStyle name="40% - Accent2 2 4 3 3 8" xfId="26562"/>
    <cellStyle name="40% - Accent2 2 4 3 3 9" xfId="26563"/>
    <cellStyle name="40% - Accent2 2 4 3 4" xfId="26564"/>
    <cellStyle name="40% - Accent2 2 4 3 4 2" xfId="26565"/>
    <cellStyle name="40% - Accent2 2 4 3 4 2 2" xfId="26566"/>
    <cellStyle name="40% - Accent2 2 4 3 4 2 3" xfId="26567"/>
    <cellStyle name="40% - Accent2 2 4 3 4 3" xfId="26568"/>
    <cellStyle name="40% - Accent2 2 4 3 4 3 2" xfId="26569"/>
    <cellStyle name="40% - Accent2 2 4 3 4 4" xfId="26570"/>
    <cellStyle name="40% - Accent2 2 4 3 4 5" xfId="26571"/>
    <cellStyle name="40% - Accent2 2 4 3 4 6" xfId="26572"/>
    <cellStyle name="40% - Accent2 2 4 3 4 7" xfId="26573"/>
    <cellStyle name="40% - Accent2 2 4 3 4 8" xfId="26574"/>
    <cellStyle name="40% - Accent2 2 4 3 4 9" xfId="26575"/>
    <cellStyle name="40% - Accent2 2 4 3 5" xfId="26576"/>
    <cellStyle name="40% - Accent2 2 4 3 5 2" xfId="26577"/>
    <cellStyle name="40% - Accent2 2 4 3 5 2 2" xfId="26578"/>
    <cellStyle name="40% - Accent2 2 4 3 5 2 3" xfId="26579"/>
    <cellStyle name="40% - Accent2 2 4 3 5 3" xfId="26580"/>
    <cellStyle name="40% - Accent2 2 4 3 5 3 2" xfId="26581"/>
    <cellStyle name="40% - Accent2 2 4 3 5 4" xfId="26582"/>
    <cellStyle name="40% - Accent2 2 4 3 5 5" xfId="26583"/>
    <cellStyle name="40% - Accent2 2 4 3 5 6" xfId="26584"/>
    <cellStyle name="40% - Accent2 2 4 3 5 7" xfId="26585"/>
    <cellStyle name="40% - Accent2 2 4 3 5 8" xfId="26586"/>
    <cellStyle name="40% - Accent2 2 4 3 5 9" xfId="26587"/>
    <cellStyle name="40% - Accent2 2 4 3 6" xfId="26588"/>
    <cellStyle name="40% - Accent2 2 4 3 6 2" xfId="26589"/>
    <cellStyle name="40% - Accent2 2 4 3 6 3" xfId="26590"/>
    <cellStyle name="40% - Accent2 2 4 3 7" xfId="26591"/>
    <cellStyle name="40% - Accent2 2 4 3 7 2" xfId="26592"/>
    <cellStyle name="40% - Accent2 2 4 3 8" xfId="26593"/>
    <cellStyle name="40% - Accent2 2 4 3 9" xfId="26594"/>
    <cellStyle name="40% - Accent2 2 4 4" xfId="26595"/>
    <cellStyle name="40% - Accent2 2 4 4 10" xfId="26596"/>
    <cellStyle name="40% - Accent2 2 4 4 11" xfId="26597"/>
    <cellStyle name="40% - Accent2 2 4 4 12" xfId="26598"/>
    <cellStyle name="40% - Accent2 2 4 4 2" xfId="26599"/>
    <cellStyle name="40% - Accent2 2 4 4 2 2" xfId="26600"/>
    <cellStyle name="40% - Accent2 2 4 4 2 2 2" xfId="26601"/>
    <cellStyle name="40% - Accent2 2 4 4 2 2 3" xfId="26602"/>
    <cellStyle name="40% - Accent2 2 4 4 2 3" xfId="26603"/>
    <cellStyle name="40% - Accent2 2 4 4 2 3 2" xfId="26604"/>
    <cellStyle name="40% - Accent2 2 4 4 2 4" xfId="26605"/>
    <cellStyle name="40% - Accent2 2 4 4 2 5" xfId="26606"/>
    <cellStyle name="40% - Accent2 2 4 4 2 6" xfId="26607"/>
    <cellStyle name="40% - Accent2 2 4 4 2 7" xfId="26608"/>
    <cellStyle name="40% - Accent2 2 4 4 2 8" xfId="26609"/>
    <cellStyle name="40% - Accent2 2 4 4 2 9" xfId="26610"/>
    <cellStyle name="40% - Accent2 2 4 4 3" xfId="26611"/>
    <cellStyle name="40% - Accent2 2 4 4 3 2" xfId="26612"/>
    <cellStyle name="40% - Accent2 2 4 4 3 2 2" xfId="26613"/>
    <cellStyle name="40% - Accent2 2 4 4 3 2 3" xfId="26614"/>
    <cellStyle name="40% - Accent2 2 4 4 3 3" xfId="26615"/>
    <cellStyle name="40% - Accent2 2 4 4 3 3 2" xfId="26616"/>
    <cellStyle name="40% - Accent2 2 4 4 3 4" xfId="26617"/>
    <cellStyle name="40% - Accent2 2 4 4 3 5" xfId="26618"/>
    <cellStyle name="40% - Accent2 2 4 4 3 6" xfId="26619"/>
    <cellStyle name="40% - Accent2 2 4 4 3 7" xfId="26620"/>
    <cellStyle name="40% - Accent2 2 4 4 3 8" xfId="26621"/>
    <cellStyle name="40% - Accent2 2 4 4 3 9" xfId="26622"/>
    <cellStyle name="40% - Accent2 2 4 4 4" xfId="26623"/>
    <cellStyle name="40% - Accent2 2 4 4 4 2" xfId="26624"/>
    <cellStyle name="40% - Accent2 2 4 4 4 2 2" xfId="26625"/>
    <cellStyle name="40% - Accent2 2 4 4 4 2 3" xfId="26626"/>
    <cellStyle name="40% - Accent2 2 4 4 4 3" xfId="26627"/>
    <cellStyle name="40% - Accent2 2 4 4 4 3 2" xfId="26628"/>
    <cellStyle name="40% - Accent2 2 4 4 4 4" xfId="26629"/>
    <cellStyle name="40% - Accent2 2 4 4 4 5" xfId="26630"/>
    <cellStyle name="40% - Accent2 2 4 4 4 6" xfId="26631"/>
    <cellStyle name="40% - Accent2 2 4 4 4 7" xfId="26632"/>
    <cellStyle name="40% - Accent2 2 4 4 4 8" xfId="26633"/>
    <cellStyle name="40% - Accent2 2 4 4 4 9" xfId="26634"/>
    <cellStyle name="40% - Accent2 2 4 4 5" xfId="26635"/>
    <cellStyle name="40% - Accent2 2 4 4 5 2" xfId="26636"/>
    <cellStyle name="40% - Accent2 2 4 4 5 3" xfId="26637"/>
    <cellStyle name="40% - Accent2 2 4 4 6" xfId="26638"/>
    <cellStyle name="40% - Accent2 2 4 4 6 2" xfId="26639"/>
    <cellStyle name="40% - Accent2 2 4 4 7" xfId="26640"/>
    <cellStyle name="40% - Accent2 2 4 4 8" xfId="26641"/>
    <cellStyle name="40% - Accent2 2 4 4 9" xfId="26642"/>
    <cellStyle name="40% - Accent2 2 4 5" xfId="26643"/>
    <cellStyle name="40% - Accent2 2 4 5 2" xfId="26644"/>
    <cellStyle name="40% - Accent2 2 4 5 2 2" xfId="26645"/>
    <cellStyle name="40% - Accent2 2 4 5 2 3" xfId="26646"/>
    <cellStyle name="40% - Accent2 2 4 5 3" xfId="26647"/>
    <cellStyle name="40% - Accent2 2 4 5 3 2" xfId="26648"/>
    <cellStyle name="40% - Accent2 2 4 5 4" xfId="26649"/>
    <cellStyle name="40% - Accent2 2 4 5 5" xfId="26650"/>
    <cellStyle name="40% - Accent2 2 4 5 6" xfId="26651"/>
    <cellStyle name="40% - Accent2 2 4 5 7" xfId="26652"/>
    <cellStyle name="40% - Accent2 2 4 5 8" xfId="26653"/>
    <cellStyle name="40% - Accent2 2 4 5 9" xfId="26654"/>
    <cellStyle name="40% - Accent2 2 4 6" xfId="26655"/>
    <cellStyle name="40% - Accent2 2 4 6 2" xfId="26656"/>
    <cellStyle name="40% - Accent2 2 4 6 2 2" xfId="26657"/>
    <cellStyle name="40% - Accent2 2 4 6 2 3" xfId="26658"/>
    <cellStyle name="40% - Accent2 2 4 6 3" xfId="26659"/>
    <cellStyle name="40% - Accent2 2 4 6 3 2" xfId="26660"/>
    <cellStyle name="40% - Accent2 2 4 6 4" xfId="26661"/>
    <cellStyle name="40% - Accent2 2 4 6 5" xfId="26662"/>
    <cellStyle name="40% - Accent2 2 4 6 6" xfId="26663"/>
    <cellStyle name="40% - Accent2 2 4 6 7" xfId="26664"/>
    <cellStyle name="40% - Accent2 2 4 6 8" xfId="26665"/>
    <cellStyle name="40% - Accent2 2 4 6 9" xfId="26666"/>
    <cellStyle name="40% - Accent2 2 4 7" xfId="26667"/>
    <cellStyle name="40% - Accent2 2 4 7 2" xfId="26668"/>
    <cellStyle name="40% - Accent2 2 4 7 2 2" xfId="26669"/>
    <cellStyle name="40% - Accent2 2 4 7 2 3" xfId="26670"/>
    <cellStyle name="40% - Accent2 2 4 7 3" xfId="26671"/>
    <cellStyle name="40% - Accent2 2 4 7 3 2" xfId="26672"/>
    <cellStyle name="40% - Accent2 2 4 7 4" xfId="26673"/>
    <cellStyle name="40% - Accent2 2 4 7 5" xfId="26674"/>
    <cellStyle name="40% - Accent2 2 4 7 6" xfId="26675"/>
    <cellStyle name="40% - Accent2 2 4 7 7" xfId="26676"/>
    <cellStyle name="40% - Accent2 2 4 7 8" xfId="26677"/>
    <cellStyle name="40% - Accent2 2 4 7 9" xfId="26678"/>
    <cellStyle name="40% - Accent2 2 4 8" xfId="26679"/>
    <cellStyle name="40% - Accent2 2 4 8 2" xfId="26680"/>
    <cellStyle name="40% - Accent2 2 4 8 3" xfId="26681"/>
    <cellStyle name="40% - Accent2 2 4 9" xfId="26682"/>
    <cellStyle name="40% - Accent2 2 4 9 2" xfId="26683"/>
    <cellStyle name="40% - Accent2 2 5" xfId="26684"/>
    <cellStyle name="40% - Accent2 2 5 10" xfId="26685"/>
    <cellStyle name="40% - Accent2 2 5 11" xfId="26686"/>
    <cellStyle name="40% - Accent2 2 5 12" xfId="26687"/>
    <cellStyle name="40% - Accent2 2 5 13" xfId="26688"/>
    <cellStyle name="40% - Accent2 2 5 14" xfId="26689"/>
    <cellStyle name="40% - Accent2 2 5 15" xfId="26690"/>
    <cellStyle name="40% - Accent2 2 5 2" xfId="26691"/>
    <cellStyle name="40% - Accent2 2 5 2 10" xfId="26692"/>
    <cellStyle name="40% - Accent2 2 5 2 11" xfId="26693"/>
    <cellStyle name="40% - Accent2 2 5 2 12" xfId="26694"/>
    <cellStyle name="40% - Accent2 2 5 2 13" xfId="26695"/>
    <cellStyle name="40% - Accent2 2 5 2 2" xfId="26696"/>
    <cellStyle name="40% - Accent2 2 5 2 2 10" xfId="26697"/>
    <cellStyle name="40% - Accent2 2 5 2 2 11" xfId="26698"/>
    <cellStyle name="40% - Accent2 2 5 2 2 12" xfId="26699"/>
    <cellStyle name="40% - Accent2 2 5 2 2 2" xfId="26700"/>
    <cellStyle name="40% - Accent2 2 5 2 2 2 2" xfId="26701"/>
    <cellStyle name="40% - Accent2 2 5 2 2 2 2 2" xfId="26702"/>
    <cellStyle name="40% - Accent2 2 5 2 2 2 2 3" xfId="26703"/>
    <cellStyle name="40% - Accent2 2 5 2 2 2 3" xfId="26704"/>
    <cellStyle name="40% - Accent2 2 5 2 2 2 3 2" xfId="26705"/>
    <cellStyle name="40% - Accent2 2 5 2 2 2 4" xfId="26706"/>
    <cellStyle name="40% - Accent2 2 5 2 2 2 5" xfId="26707"/>
    <cellStyle name="40% - Accent2 2 5 2 2 2 6" xfId="26708"/>
    <cellStyle name="40% - Accent2 2 5 2 2 2 7" xfId="26709"/>
    <cellStyle name="40% - Accent2 2 5 2 2 2 8" xfId="26710"/>
    <cellStyle name="40% - Accent2 2 5 2 2 2 9" xfId="26711"/>
    <cellStyle name="40% - Accent2 2 5 2 2 3" xfId="26712"/>
    <cellStyle name="40% - Accent2 2 5 2 2 3 2" xfId="26713"/>
    <cellStyle name="40% - Accent2 2 5 2 2 3 2 2" xfId="26714"/>
    <cellStyle name="40% - Accent2 2 5 2 2 3 2 3" xfId="26715"/>
    <cellStyle name="40% - Accent2 2 5 2 2 3 3" xfId="26716"/>
    <cellStyle name="40% - Accent2 2 5 2 2 3 3 2" xfId="26717"/>
    <cellStyle name="40% - Accent2 2 5 2 2 3 4" xfId="26718"/>
    <cellStyle name="40% - Accent2 2 5 2 2 3 5" xfId="26719"/>
    <cellStyle name="40% - Accent2 2 5 2 2 3 6" xfId="26720"/>
    <cellStyle name="40% - Accent2 2 5 2 2 3 7" xfId="26721"/>
    <cellStyle name="40% - Accent2 2 5 2 2 3 8" xfId="26722"/>
    <cellStyle name="40% - Accent2 2 5 2 2 3 9" xfId="26723"/>
    <cellStyle name="40% - Accent2 2 5 2 2 4" xfId="26724"/>
    <cellStyle name="40% - Accent2 2 5 2 2 4 2" xfId="26725"/>
    <cellStyle name="40% - Accent2 2 5 2 2 4 2 2" xfId="26726"/>
    <cellStyle name="40% - Accent2 2 5 2 2 4 2 3" xfId="26727"/>
    <cellStyle name="40% - Accent2 2 5 2 2 4 3" xfId="26728"/>
    <cellStyle name="40% - Accent2 2 5 2 2 4 3 2" xfId="26729"/>
    <cellStyle name="40% - Accent2 2 5 2 2 4 4" xfId="26730"/>
    <cellStyle name="40% - Accent2 2 5 2 2 4 5" xfId="26731"/>
    <cellStyle name="40% - Accent2 2 5 2 2 4 6" xfId="26732"/>
    <cellStyle name="40% - Accent2 2 5 2 2 4 7" xfId="26733"/>
    <cellStyle name="40% - Accent2 2 5 2 2 4 8" xfId="26734"/>
    <cellStyle name="40% - Accent2 2 5 2 2 4 9" xfId="26735"/>
    <cellStyle name="40% - Accent2 2 5 2 2 5" xfId="26736"/>
    <cellStyle name="40% - Accent2 2 5 2 2 5 2" xfId="26737"/>
    <cellStyle name="40% - Accent2 2 5 2 2 5 3" xfId="26738"/>
    <cellStyle name="40% - Accent2 2 5 2 2 6" xfId="26739"/>
    <cellStyle name="40% - Accent2 2 5 2 2 6 2" xfId="26740"/>
    <cellStyle name="40% - Accent2 2 5 2 2 7" xfId="26741"/>
    <cellStyle name="40% - Accent2 2 5 2 2 8" xfId="26742"/>
    <cellStyle name="40% - Accent2 2 5 2 2 9" xfId="26743"/>
    <cellStyle name="40% - Accent2 2 5 2 3" xfId="26744"/>
    <cellStyle name="40% - Accent2 2 5 2 3 2" xfId="26745"/>
    <cellStyle name="40% - Accent2 2 5 2 3 2 2" xfId="26746"/>
    <cellStyle name="40% - Accent2 2 5 2 3 2 3" xfId="26747"/>
    <cellStyle name="40% - Accent2 2 5 2 3 3" xfId="26748"/>
    <cellStyle name="40% - Accent2 2 5 2 3 3 2" xfId="26749"/>
    <cellStyle name="40% - Accent2 2 5 2 3 4" xfId="26750"/>
    <cellStyle name="40% - Accent2 2 5 2 3 5" xfId="26751"/>
    <cellStyle name="40% - Accent2 2 5 2 3 6" xfId="26752"/>
    <cellStyle name="40% - Accent2 2 5 2 3 7" xfId="26753"/>
    <cellStyle name="40% - Accent2 2 5 2 3 8" xfId="26754"/>
    <cellStyle name="40% - Accent2 2 5 2 3 9" xfId="26755"/>
    <cellStyle name="40% - Accent2 2 5 2 4" xfId="26756"/>
    <cellStyle name="40% - Accent2 2 5 2 4 2" xfId="26757"/>
    <cellStyle name="40% - Accent2 2 5 2 4 2 2" xfId="26758"/>
    <cellStyle name="40% - Accent2 2 5 2 4 2 3" xfId="26759"/>
    <cellStyle name="40% - Accent2 2 5 2 4 3" xfId="26760"/>
    <cellStyle name="40% - Accent2 2 5 2 4 3 2" xfId="26761"/>
    <cellStyle name="40% - Accent2 2 5 2 4 4" xfId="26762"/>
    <cellStyle name="40% - Accent2 2 5 2 4 5" xfId="26763"/>
    <cellStyle name="40% - Accent2 2 5 2 4 6" xfId="26764"/>
    <cellStyle name="40% - Accent2 2 5 2 4 7" xfId="26765"/>
    <cellStyle name="40% - Accent2 2 5 2 4 8" xfId="26766"/>
    <cellStyle name="40% - Accent2 2 5 2 4 9" xfId="26767"/>
    <cellStyle name="40% - Accent2 2 5 2 5" xfId="26768"/>
    <cellStyle name="40% - Accent2 2 5 2 5 2" xfId="26769"/>
    <cellStyle name="40% - Accent2 2 5 2 5 2 2" xfId="26770"/>
    <cellStyle name="40% - Accent2 2 5 2 5 2 3" xfId="26771"/>
    <cellStyle name="40% - Accent2 2 5 2 5 3" xfId="26772"/>
    <cellStyle name="40% - Accent2 2 5 2 5 3 2" xfId="26773"/>
    <cellStyle name="40% - Accent2 2 5 2 5 4" xfId="26774"/>
    <cellStyle name="40% - Accent2 2 5 2 5 5" xfId="26775"/>
    <cellStyle name="40% - Accent2 2 5 2 5 6" xfId="26776"/>
    <cellStyle name="40% - Accent2 2 5 2 5 7" xfId="26777"/>
    <cellStyle name="40% - Accent2 2 5 2 5 8" xfId="26778"/>
    <cellStyle name="40% - Accent2 2 5 2 5 9" xfId="26779"/>
    <cellStyle name="40% - Accent2 2 5 2 6" xfId="26780"/>
    <cellStyle name="40% - Accent2 2 5 2 6 2" xfId="26781"/>
    <cellStyle name="40% - Accent2 2 5 2 6 3" xfId="26782"/>
    <cellStyle name="40% - Accent2 2 5 2 7" xfId="26783"/>
    <cellStyle name="40% - Accent2 2 5 2 7 2" xfId="26784"/>
    <cellStyle name="40% - Accent2 2 5 2 8" xfId="26785"/>
    <cellStyle name="40% - Accent2 2 5 2 9" xfId="26786"/>
    <cellStyle name="40% - Accent2 2 5 3" xfId="26787"/>
    <cellStyle name="40% - Accent2 2 5 3 10" xfId="26788"/>
    <cellStyle name="40% - Accent2 2 5 3 11" xfId="26789"/>
    <cellStyle name="40% - Accent2 2 5 3 12" xfId="26790"/>
    <cellStyle name="40% - Accent2 2 5 3 13" xfId="26791"/>
    <cellStyle name="40% - Accent2 2 5 3 2" xfId="26792"/>
    <cellStyle name="40% - Accent2 2 5 3 2 10" xfId="26793"/>
    <cellStyle name="40% - Accent2 2 5 3 2 11" xfId="26794"/>
    <cellStyle name="40% - Accent2 2 5 3 2 12" xfId="26795"/>
    <cellStyle name="40% - Accent2 2 5 3 2 2" xfId="26796"/>
    <cellStyle name="40% - Accent2 2 5 3 2 2 2" xfId="26797"/>
    <cellStyle name="40% - Accent2 2 5 3 2 2 2 2" xfId="26798"/>
    <cellStyle name="40% - Accent2 2 5 3 2 2 2 3" xfId="26799"/>
    <cellStyle name="40% - Accent2 2 5 3 2 2 3" xfId="26800"/>
    <cellStyle name="40% - Accent2 2 5 3 2 2 3 2" xfId="26801"/>
    <cellStyle name="40% - Accent2 2 5 3 2 2 4" xfId="26802"/>
    <cellStyle name="40% - Accent2 2 5 3 2 2 5" xfId="26803"/>
    <cellStyle name="40% - Accent2 2 5 3 2 2 6" xfId="26804"/>
    <cellStyle name="40% - Accent2 2 5 3 2 2 7" xfId="26805"/>
    <cellStyle name="40% - Accent2 2 5 3 2 2 8" xfId="26806"/>
    <cellStyle name="40% - Accent2 2 5 3 2 2 9" xfId="26807"/>
    <cellStyle name="40% - Accent2 2 5 3 2 3" xfId="26808"/>
    <cellStyle name="40% - Accent2 2 5 3 2 3 2" xfId="26809"/>
    <cellStyle name="40% - Accent2 2 5 3 2 3 2 2" xfId="26810"/>
    <cellStyle name="40% - Accent2 2 5 3 2 3 2 3" xfId="26811"/>
    <cellStyle name="40% - Accent2 2 5 3 2 3 3" xfId="26812"/>
    <cellStyle name="40% - Accent2 2 5 3 2 3 3 2" xfId="26813"/>
    <cellStyle name="40% - Accent2 2 5 3 2 3 4" xfId="26814"/>
    <cellStyle name="40% - Accent2 2 5 3 2 3 5" xfId="26815"/>
    <cellStyle name="40% - Accent2 2 5 3 2 3 6" xfId="26816"/>
    <cellStyle name="40% - Accent2 2 5 3 2 3 7" xfId="26817"/>
    <cellStyle name="40% - Accent2 2 5 3 2 3 8" xfId="26818"/>
    <cellStyle name="40% - Accent2 2 5 3 2 3 9" xfId="26819"/>
    <cellStyle name="40% - Accent2 2 5 3 2 4" xfId="26820"/>
    <cellStyle name="40% - Accent2 2 5 3 2 4 2" xfId="26821"/>
    <cellStyle name="40% - Accent2 2 5 3 2 4 2 2" xfId="26822"/>
    <cellStyle name="40% - Accent2 2 5 3 2 4 2 3" xfId="26823"/>
    <cellStyle name="40% - Accent2 2 5 3 2 4 3" xfId="26824"/>
    <cellStyle name="40% - Accent2 2 5 3 2 4 3 2" xfId="26825"/>
    <cellStyle name="40% - Accent2 2 5 3 2 4 4" xfId="26826"/>
    <cellStyle name="40% - Accent2 2 5 3 2 4 5" xfId="26827"/>
    <cellStyle name="40% - Accent2 2 5 3 2 4 6" xfId="26828"/>
    <cellStyle name="40% - Accent2 2 5 3 2 4 7" xfId="26829"/>
    <cellStyle name="40% - Accent2 2 5 3 2 4 8" xfId="26830"/>
    <cellStyle name="40% - Accent2 2 5 3 2 4 9" xfId="26831"/>
    <cellStyle name="40% - Accent2 2 5 3 2 5" xfId="26832"/>
    <cellStyle name="40% - Accent2 2 5 3 2 5 2" xfId="26833"/>
    <cellStyle name="40% - Accent2 2 5 3 2 5 3" xfId="26834"/>
    <cellStyle name="40% - Accent2 2 5 3 2 6" xfId="26835"/>
    <cellStyle name="40% - Accent2 2 5 3 2 6 2" xfId="26836"/>
    <cellStyle name="40% - Accent2 2 5 3 2 7" xfId="26837"/>
    <cellStyle name="40% - Accent2 2 5 3 2 8" xfId="26838"/>
    <cellStyle name="40% - Accent2 2 5 3 2 9" xfId="26839"/>
    <cellStyle name="40% - Accent2 2 5 3 3" xfId="26840"/>
    <cellStyle name="40% - Accent2 2 5 3 3 2" xfId="26841"/>
    <cellStyle name="40% - Accent2 2 5 3 3 2 2" xfId="26842"/>
    <cellStyle name="40% - Accent2 2 5 3 3 2 3" xfId="26843"/>
    <cellStyle name="40% - Accent2 2 5 3 3 3" xfId="26844"/>
    <cellStyle name="40% - Accent2 2 5 3 3 3 2" xfId="26845"/>
    <cellStyle name="40% - Accent2 2 5 3 3 4" xfId="26846"/>
    <cellStyle name="40% - Accent2 2 5 3 3 5" xfId="26847"/>
    <cellStyle name="40% - Accent2 2 5 3 3 6" xfId="26848"/>
    <cellStyle name="40% - Accent2 2 5 3 3 7" xfId="26849"/>
    <cellStyle name="40% - Accent2 2 5 3 3 8" xfId="26850"/>
    <cellStyle name="40% - Accent2 2 5 3 3 9" xfId="26851"/>
    <cellStyle name="40% - Accent2 2 5 3 4" xfId="26852"/>
    <cellStyle name="40% - Accent2 2 5 3 4 2" xfId="26853"/>
    <cellStyle name="40% - Accent2 2 5 3 4 2 2" xfId="26854"/>
    <cellStyle name="40% - Accent2 2 5 3 4 2 3" xfId="26855"/>
    <cellStyle name="40% - Accent2 2 5 3 4 3" xfId="26856"/>
    <cellStyle name="40% - Accent2 2 5 3 4 3 2" xfId="26857"/>
    <cellStyle name="40% - Accent2 2 5 3 4 4" xfId="26858"/>
    <cellStyle name="40% - Accent2 2 5 3 4 5" xfId="26859"/>
    <cellStyle name="40% - Accent2 2 5 3 4 6" xfId="26860"/>
    <cellStyle name="40% - Accent2 2 5 3 4 7" xfId="26861"/>
    <cellStyle name="40% - Accent2 2 5 3 4 8" xfId="26862"/>
    <cellStyle name="40% - Accent2 2 5 3 4 9" xfId="26863"/>
    <cellStyle name="40% - Accent2 2 5 3 5" xfId="26864"/>
    <cellStyle name="40% - Accent2 2 5 3 5 2" xfId="26865"/>
    <cellStyle name="40% - Accent2 2 5 3 5 2 2" xfId="26866"/>
    <cellStyle name="40% - Accent2 2 5 3 5 2 3" xfId="26867"/>
    <cellStyle name="40% - Accent2 2 5 3 5 3" xfId="26868"/>
    <cellStyle name="40% - Accent2 2 5 3 5 3 2" xfId="26869"/>
    <cellStyle name="40% - Accent2 2 5 3 5 4" xfId="26870"/>
    <cellStyle name="40% - Accent2 2 5 3 5 5" xfId="26871"/>
    <cellStyle name="40% - Accent2 2 5 3 5 6" xfId="26872"/>
    <cellStyle name="40% - Accent2 2 5 3 5 7" xfId="26873"/>
    <cellStyle name="40% - Accent2 2 5 3 5 8" xfId="26874"/>
    <cellStyle name="40% - Accent2 2 5 3 5 9" xfId="26875"/>
    <cellStyle name="40% - Accent2 2 5 3 6" xfId="26876"/>
    <cellStyle name="40% - Accent2 2 5 3 6 2" xfId="26877"/>
    <cellStyle name="40% - Accent2 2 5 3 6 3" xfId="26878"/>
    <cellStyle name="40% - Accent2 2 5 3 7" xfId="26879"/>
    <cellStyle name="40% - Accent2 2 5 3 7 2" xfId="26880"/>
    <cellStyle name="40% - Accent2 2 5 3 8" xfId="26881"/>
    <cellStyle name="40% - Accent2 2 5 3 9" xfId="26882"/>
    <cellStyle name="40% - Accent2 2 5 4" xfId="26883"/>
    <cellStyle name="40% - Accent2 2 5 4 10" xfId="26884"/>
    <cellStyle name="40% - Accent2 2 5 4 11" xfId="26885"/>
    <cellStyle name="40% - Accent2 2 5 4 12" xfId="26886"/>
    <cellStyle name="40% - Accent2 2 5 4 2" xfId="26887"/>
    <cellStyle name="40% - Accent2 2 5 4 2 2" xfId="26888"/>
    <cellStyle name="40% - Accent2 2 5 4 2 2 2" xfId="26889"/>
    <cellStyle name="40% - Accent2 2 5 4 2 2 3" xfId="26890"/>
    <cellStyle name="40% - Accent2 2 5 4 2 3" xfId="26891"/>
    <cellStyle name="40% - Accent2 2 5 4 2 3 2" xfId="26892"/>
    <cellStyle name="40% - Accent2 2 5 4 2 4" xfId="26893"/>
    <cellStyle name="40% - Accent2 2 5 4 2 5" xfId="26894"/>
    <cellStyle name="40% - Accent2 2 5 4 2 6" xfId="26895"/>
    <cellStyle name="40% - Accent2 2 5 4 2 7" xfId="26896"/>
    <cellStyle name="40% - Accent2 2 5 4 2 8" xfId="26897"/>
    <cellStyle name="40% - Accent2 2 5 4 2 9" xfId="26898"/>
    <cellStyle name="40% - Accent2 2 5 4 3" xfId="26899"/>
    <cellStyle name="40% - Accent2 2 5 4 3 2" xfId="26900"/>
    <cellStyle name="40% - Accent2 2 5 4 3 2 2" xfId="26901"/>
    <cellStyle name="40% - Accent2 2 5 4 3 2 3" xfId="26902"/>
    <cellStyle name="40% - Accent2 2 5 4 3 3" xfId="26903"/>
    <cellStyle name="40% - Accent2 2 5 4 3 3 2" xfId="26904"/>
    <cellStyle name="40% - Accent2 2 5 4 3 4" xfId="26905"/>
    <cellStyle name="40% - Accent2 2 5 4 3 5" xfId="26906"/>
    <cellStyle name="40% - Accent2 2 5 4 3 6" xfId="26907"/>
    <cellStyle name="40% - Accent2 2 5 4 3 7" xfId="26908"/>
    <cellStyle name="40% - Accent2 2 5 4 3 8" xfId="26909"/>
    <cellStyle name="40% - Accent2 2 5 4 3 9" xfId="26910"/>
    <cellStyle name="40% - Accent2 2 5 4 4" xfId="26911"/>
    <cellStyle name="40% - Accent2 2 5 4 4 2" xfId="26912"/>
    <cellStyle name="40% - Accent2 2 5 4 4 2 2" xfId="26913"/>
    <cellStyle name="40% - Accent2 2 5 4 4 2 3" xfId="26914"/>
    <cellStyle name="40% - Accent2 2 5 4 4 3" xfId="26915"/>
    <cellStyle name="40% - Accent2 2 5 4 4 3 2" xfId="26916"/>
    <cellStyle name="40% - Accent2 2 5 4 4 4" xfId="26917"/>
    <cellStyle name="40% - Accent2 2 5 4 4 5" xfId="26918"/>
    <cellStyle name="40% - Accent2 2 5 4 4 6" xfId="26919"/>
    <cellStyle name="40% - Accent2 2 5 4 4 7" xfId="26920"/>
    <cellStyle name="40% - Accent2 2 5 4 4 8" xfId="26921"/>
    <cellStyle name="40% - Accent2 2 5 4 4 9" xfId="26922"/>
    <cellStyle name="40% - Accent2 2 5 4 5" xfId="26923"/>
    <cellStyle name="40% - Accent2 2 5 4 5 2" xfId="26924"/>
    <cellStyle name="40% - Accent2 2 5 4 5 3" xfId="26925"/>
    <cellStyle name="40% - Accent2 2 5 4 6" xfId="26926"/>
    <cellStyle name="40% - Accent2 2 5 4 6 2" xfId="26927"/>
    <cellStyle name="40% - Accent2 2 5 4 7" xfId="26928"/>
    <cellStyle name="40% - Accent2 2 5 4 8" xfId="26929"/>
    <cellStyle name="40% - Accent2 2 5 4 9" xfId="26930"/>
    <cellStyle name="40% - Accent2 2 5 5" xfId="26931"/>
    <cellStyle name="40% - Accent2 2 5 5 2" xfId="26932"/>
    <cellStyle name="40% - Accent2 2 5 5 2 2" xfId="26933"/>
    <cellStyle name="40% - Accent2 2 5 5 2 3" xfId="26934"/>
    <cellStyle name="40% - Accent2 2 5 5 3" xfId="26935"/>
    <cellStyle name="40% - Accent2 2 5 5 3 2" xfId="26936"/>
    <cellStyle name="40% - Accent2 2 5 5 4" xfId="26937"/>
    <cellStyle name="40% - Accent2 2 5 5 5" xfId="26938"/>
    <cellStyle name="40% - Accent2 2 5 5 6" xfId="26939"/>
    <cellStyle name="40% - Accent2 2 5 5 7" xfId="26940"/>
    <cellStyle name="40% - Accent2 2 5 5 8" xfId="26941"/>
    <cellStyle name="40% - Accent2 2 5 5 9" xfId="26942"/>
    <cellStyle name="40% - Accent2 2 5 6" xfId="26943"/>
    <cellStyle name="40% - Accent2 2 5 6 2" xfId="26944"/>
    <cellStyle name="40% - Accent2 2 5 6 2 2" xfId="26945"/>
    <cellStyle name="40% - Accent2 2 5 6 2 3" xfId="26946"/>
    <cellStyle name="40% - Accent2 2 5 6 3" xfId="26947"/>
    <cellStyle name="40% - Accent2 2 5 6 3 2" xfId="26948"/>
    <cellStyle name="40% - Accent2 2 5 6 4" xfId="26949"/>
    <cellStyle name="40% - Accent2 2 5 6 5" xfId="26950"/>
    <cellStyle name="40% - Accent2 2 5 6 6" xfId="26951"/>
    <cellStyle name="40% - Accent2 2 5 6 7" xfId="26952"/>
    <cellStyle name="40% - Accent2 2 5 6 8" xfId="26953"/>
    <cellStyle name="40% - Accent2 2 5 6 9" xfId="26954"/>
    <cellStyle name="40% - Accent2 2 5 7" xfId="26955"/>
    <cellStyle name="40% - Accent2 2 5 7 2" xfId="26956"/>
    <cellStyle name="40% - Accent2 2 5 7 2 2" xfId="26957"/>
    <cellStyle name="40% - Accent2 2 5 7 2 3" xfId="26958"/>
    <cellStyle name="40% - Accent2 2 5 7 3" xfId="26959"/>
    <cellStyle name="40% - Accent2 2 5 7 3 2" xfId="26960"/>
    <cellStyle name="40% - Accent2 2 5 7 4" xfId="26961"/>
    <cellStyle name="40% - Accent2 2 5 7 5" xfId="26962"/>
    <cellStyle name="40% - Accent2 2 5 7 6" xfId="26963"/>
    <cellStyle name="40% - Accent2 2 5 7 7" xfId="26964"/>
    <cellStyle name="40% - Accent2 2 5 7 8" xfId="26965"/>
    <cellStyle name="40% - Accent2 2 5 7 9" xfId="26966"/>
    <cellStyle name="40% - Accent2 2 5 8" xfId="26967"/>
    <cellStyle name="40% - Accent2 2 5 8 2" xfId="26968"/>
    <cellStyle name="40% - Accent2 2 5 8 3" xfId="26969"/>
    <cellStyle name="40% - Accent2 2 5 9" xfId="26970"/>
    <cellStyle name="40% - Accent2 2 5 9 2" xfId="26971"/>
    <cellStyle name="40% - Accent2 2 6" xfId="26972"/>
    <cellStyle name="40% - Accent2 2 6 10" xfId="26973"/>
    <cellStyle name="40% - Accent2 2 6 11" xfId="26974"/>
    <cellStyle name="40% - Accent2 2 6 12" xfId="26975"/>
    <cellStyle name="40% - Accent2 2 6 13" xfId="26976"/>
    <cellStyle name="40% - Accent2 2 6 14" xfId="26977"/>
    <cellStyle name="40% - Accent2 2 6 15" xfId="26978"/>
    <cellStyle name="40% - Accent2 2 6 2" xfId="26979"/>
    <cellStyle name="40% - Accent2 2 6 2 10" xfId="26980"/>
    <cellStyle name="40% - Accent2 2 6 2 11" xfId="26981"/>
    <cellStyle name="40% - Accent2 2 6 2 12" xfId="26982"/>
    <cellStyle name="40% - Accent2 2 6 2 13" xfId="26983"/>
    <cellStyle name="40% - Accent2 2 6 2 2" xfId="26984"/>
    <cellStyle name="40% - Accent2 2 6 2 2 10" xfId="26985"/>
    <cellStyle name="40% - Accent2 2 6 2 2 11" xfId="26986"/>
    <cellStyle name="40% - Accent2 2 6 2 2 12" xfId="26987"/>
    <cellStyle name="40% - Accent2 2 6 2 2 2" xfId="26988"/>
    <cellStyle name="40% - Accent2 2 6 2 2 2 2" xfId="26989"/>
    <cellStyle name="40% - Accent2 2 6 2 2 2 2 2" xfId="26990"/>
    <cellStyle name="40% - Accent2 2 6 2 2 2 2 3" xfId="26991"/>
    <cellStyle name="40% - Accent2 2 6 2 2 2 3" xfId="26992"/>
    <cellStyle name="40% - Accent2 2 6 2 2 2 3 2" xfId="26993"/>
    <cellStyle name="40% - Accent2 2 6 2 2 2 4" xfId="26994"/>
    <cellStyle name="40% - Accent2 2 6 2 2 2 5" xfId="26995"/>
    <cellStyle name="40% - Accent2 2 6 2 2 2 6" xfId="26996"/>
    <cellStyle name="40% - Accent2 2 6 2 2 2 7" xfId="26997"/>
    <cellStyle name="40% - Accent2 2 6 2 2 2 8" xfId="26998"/>
    <cellStyle name="40% - Accent2 2 6 2 2 2 9" xfId="26999"/>
    <cellStyle name="40% - Accent2 2 6 2 2 3" xfId="27000"/>
    <cellStyle name="40% - Accent2 2 6 2 2 3 2" xfId="27001"/>
    <cellStyle name="40% - Accent2 2 6 2 2 3 2 2" xfId="27002"/>
    <cellStyle name="40% - Accent2 2 6 2 2 3 2 3" xfId="27003"/>
    <cellStyle name="40% - Accent2 2 6 2 2 3 3" xfId="27004"/>
    <cellStyle name="40% - Accent2 2 6 2 2 3 3 2" xfId="27005"/>
    <cellStyle name="40% - Accent2 2 6 2 2 3 4" xfId="27006"/>
    <cellStyle name="40% - Accent2 2 6 2 2 3 5" xfId="27007"/>
    <cellStyle name="40% - Accent2 2 6 2 2 3 6" xfId="27008"/>
    <cellStyle name="40% - Accent2 2 6 2 2 3 7" xfId="27009"/>
    <cellStyle name="40% - Accent2 2 6 2 2 3 8" xfId="27010"/>
    <cellStyle name="40% - Accent2 2 6 2 2 3 9" xfId="27011"/>
    <cellStyle name="40% - Accent2 2 6 2 2 4" xfId="27012"/>
    <cellStyle name="40% - Accent2 2 6 2 2 4 2" xfId="27013"/>
    <cellStyle name="40% - Accent2 2 6 2 2 4 2 2" xfId="27014"/>
    <cellStyle name="40% - Accent2 2 6 2 2 4 2 3" xfId="27015"/>
    <cellStyle name="40% - Accent2 2 6 2 2 4 3" xfId="27016"/>
    <cellStyle name="40% - Accent2 2 6 2 2 4 3 2" xfId="27017"/>
    <cellStyle name="40% - Accent2 2 6 2 2 4 4" xfId="27018"/>
    <cellStyle name="40% - Accent2 2 6 2 2 4 5" xfId="27019"/>
    <cellStyle name="40% - Accent2 2 6 2 2 4 6" xfId="27020"/>
    <cellStyle name="40% - Accent2 2 6 2 2 4 7" xfId="27021"/>
    <cellStyle name="40% - Accent2 2 6 2 2 4 8" xfId="27022"/>
    <cellStyle name="40% - Accent2 2 6 2 2 4 9" xfId="27023"/>
    <cellStyle name="40% - Accent2 2 6 2 2 5" xfId="27024"/>
    <cellStyle name="40% - Accent2 2 6 2 2 5 2" xfId="27025"/>
    <cellStyle name="40% - Accent2 2 6 2 2 5 3" xfId="27026"/>
    <cellStyle name="40% - Accent2 2 6 2 2 6" xfId="27027"/>
    <cellStyle name="40% - Accent2 2 6 2 2 6 2" xfId="27028"/>
    <cellStyle name="40% - Accent2 2 6 2 2 7" xfId="27029"/>
    <cellStyle name="40% - Accent2 2 6 2 2 8" xfId="27030"/>
    <cellStyle name="40% - Accent2 2 6 2 2 9" xfId="27031"/>
    <cellStyle name="40% - Accent2 2 6 2 3" xfId="27032"/>
    <cellStyle name="40% - Accent2 2 6 2 3 2" xfId="27033"/>
    <cellStyle name="40% - Accent2 2 6 2 3 2 2" xfId="27034"/>
    <cellStyle name="40% - Accent2 2 6 2 3 2 3" xfId="27035"/>
    <cellStyle name="40% - Accent2 2 6 2 3 3" xfId="27036"/>
    <cellStyle name="40% - Accent2 2 6 2 3 3 2" xfId="27037"/>
    <cellStyle name="40% - Accent2 2 6 2 3 4" xfId="27038"/>
    <cellStyle name="40% - Accent2 2 6 2 3 5" xfId="27039"/>
    <cellStyle name="40% - Accent2 2 6 2 3 6" xfId="27040"/>
    <cellStyle name="40% - Accent2 2 6 2 3 7" xfId="27041"/>
    <cellStyle name="40% - Accent2 2 6 2 3 8" xfId="27042"/>
    <cellStyle name="40% - Accent2 2 6 2 3 9" xfId="27043"/>
    <cellStyle name="40% - Accent2 2 6 2 4" xfId="27044"/>
    <cellStyle name="40% - Accent2 2 6 2 4 2" xfId="27045"/>
    <cellStyle name="40% - Accent2 2 6 2 4 2 2" xfId="27046"/>
    <cellStyle name="40% - Accent2 2 6 2 4 2 3" xfId="27047"/>
    <cellStyle name="40% - Accent2 2 6 2 4 3" xfId="27048"/>
    <cellStyle name="40% - Accent2 2 6 2 4 3 2" xfId="27049"/>
    <cellStyle name="40% - Accent2 2 6 2 4 4" xfId="27050"/>
    <cellStyle name="40% - Accent2 2 6 2 4 5" xfId="27051"/>
    <cellStyle name="40% - Accent2 2 6 2 4 6" xfId="27052"/>
    <cellStyle name="40% - Accent2 2 6 2 4 7" xfId="27053"/>
    <cellStyle name="40% - Accent2 2 6 2 4 8" xfId="27054"/>
    <cellStyle name="40% - Accent2 2 6 2 4 9" xfId="27055"/>
    <cellStyle name="40% - Accent2 2 6 2 5" xfId="27056"/>
    <cellStyle name="40% - Accent2 2 6 2 5 2" xfId="27057"/>
    <cellStyle name="40% - Accent2 2 6 2 5 2 2" xfId="27058"/>
    <cellStyle name="40% - Accent2 2 6 2 5 2 3" xfId="27059"/>
    <cellStyle name="40% - Accent2 2 6 2 5 3" xfId="27060"/>
    <cellStyle name="40% - Accent2 2 6 2 5 3 2" xfId="27061"/>
    <cellStyle name="40% - Accent2 2 6 2 5 4" xfId="27062"/>
    <cellStyle name="40% - Accent2 2 6 2 5 5" xfId="27063"/>
    <cellStyle name="40% - Accent2 2 6 2 5 6" xfId="27064"/>
    <cellStyle name="40% - Accent2 2 6 2 5 7" xfId="27065"/>
    <cellStyle name="40% - Accent2 2 6 2 5 8" xfId="27066"/>
    <cellStyle name="40% - Accent2 2 6 2 5 9" xfId="27067"/>
    <cellStyle name="40% - Accent2 2 6 2 6" xfId="27068"/>
    <cellStyle name="40% - Accent2 2 6 2 6 2" xfId="27069"/>
    <cellStyle name="40% - Accent2 2 6 2 6 3" xfId="27070"/>
    <cellStyle name="40% - Accent2 2 6 2 7" xfId="27071"/>
    <cellStyle name="40% - Accent2 2 6 2 7 2" xfId="27072"/>
    <cellStyle name="40% - Accent2 2 6 2 8" xfId="27073"/>
    <cellStyle name="40% - Accent2 2 6 2 9" xfId="27074"/>
    <cellStyle name="40% - Accent2 2 6 3" xfId="27075"/>
    <cellStyle name="40% - Accent2 2 6 3 10" xfId="27076"/>
    <cellStyle name="40% - Accent2 2 6 3 11" xfId="27077"/>
    <cellStyle name="40% - Accent2 2 6 3 12" xfId="27078"/>
    <cellStyle name="40% - Accent2 2 6 3 13" xfId="27079"/>
    <cellStyle name="40% - Accent2 2 6 3 2" xfId="27080"/>
    <cellStyle name="40% - Accent2 2 6 3 2 10" xfId="27081"/>
    <cellStyle name="40% - Accent2 2 6 3 2 11" xfId="27082"/>
    <cellStyle name="40% - Accent2 2 6 3 2 12" xfId="27083"/>
    <cellStyle name="40% - Accent2 2 6 3 2 2" xfId="27084"/>
    <cellStyle name="40% - Accent2 2 6 3 2 2 2" xfId="27085"/>
    <cellStyle name="40% - Accent2 2 6 3 2 2 2 2" xfId="27086"/>
    <cellStyle name="40% - Accent2 2 6 3 2 2 2 3" xfId="27087"/>
    <cellStyle name="40% - Accent2 2 6 3 2 2 3" xfId="27088"/>
    <cellStyle name="40% - Accent2 2 6 3 2 2 3 2" xfId="27089"/>
    <cellStyle name="40% - Accent2 2 6 3 2 2 4" xfId="27090"/>
    <cellStyle name="40% - Accent2 2 6 3 2 2 5" xfId="27091"/>
    <cellStyle name="40% - Accent2 2 6 3 2 2 6" xfId="27092"/>
    <cellStyle name="40% - Accent2 2 6 3 2 2 7" xfId="27093"/>
    <cellStyle name="40% - Accent2 2 6 3 2 2 8" xfId="27094"/>
    <cellStyle name="40% - Accent2 2 6 3 2 2 9" xfId="27095"/>
    <cellStyle name="40% - Accent2 2 6 3 2 3" xfId="27096"/>
    <cellStyle name="40% - Accent2 2 6 3 2 3 2" xfId="27097"/>
    <cellStyle name="40% - Accent2 2 6 3 2 3 2 2" xfId="27098"/>
    <cellStyle name="40% - Accent2 2 6 3 2 3 2 3" xfId="27099"/>
    <cellStyle name="40% - Accent2 2 6 3 2 3 3" xfId="27100"/>
    <cellStyle name="40% - Accent2 2 6 3 2 3 3 2" xfId="27101"/>
    <cellStyle name="40% - Accent2 2 6 3 2 3 4" xfId="27102"/>
    <cellStyle name="40% - Accent2 2 6 3 2 3 5" xfId="27103"/>
    <cellStyle name="40% - Accent2 2 6 3 2 3 6" xfId="27104"/>
    <cellStyle name="40% - Accent2 2 6 3 2 3 7" xfId="27105"/>
    <cellStyle name="40% - Accent2 2 6 3 2 3 8" xfId="27106"/>
    <cellStyle name="40% - Accent2 2 6 3 2 3 9" xfId="27107"/>
    <cellStyle name="40% - Accent2 2 6 3 2 4" xfId="27108"/>
    <cellStyle name="40% - Accent2 2 6 3 2 4 2" xfId="27109"/>
    <cellStyle name="40% - Accent2 2 6 3 2 4 2 2" xfId="27110"/>
    <cellStyle name="40% - Accent2 2 6 3 2 4 2 3" xfId="27111"/>
    <cellStyle name="40% - Accent2 2 6 3 2 4 3" xfId="27112"/>
    <cellStyle name="40% - Accent2 2 6 3 2 4 3 2" xfId="27113"/>
    <cellStyle name="40% - Accent2 2 6 3 2 4 4" xfId="27114"/>
    <cellStyle name="40% - Accent2 2 6 3 2 4 5" xfId="27115"/>
    <cellStyle name="40% - Accent2 2 6 3 2 4 6" xfId="27116"/>
    <cellStyle name="40% - Accent2 2 6 3 2 4 7" xfId="27117"/>
    <cellStyle name="40% - Accent2 2 6 3 2 4 8" xfId="27118"/>
    <cellStyle name="40% - Accent2 2 6 3 2 4 9" xfId="27119"/>
    <cellStyle name="40% - Accent2 2 6 3 2 5" xfId="27120"/>
    <cellStyle name="40% - Accent2 2 6 3 2 5 2" xfId="27121"/>
    <cellStyle name="40% - Accent2 2 6 3 2 5 3" xfId="27122"/>
    <cellStyle name="40% - Accent2 2 6 3 2 6" xfId="27123"/>
    <cellStyle name="40% - Accent2 2 6 3 2 6 2" xfId="27124"/>
    <cellStyle name="40% - Accent2 2 6 3 2 7" xfId="27125"/>
    <cellStyle name="40% - Accent2 2 6 3 2 8" xfId="27126"/>
    <cellStyle name="40% - Accent2 2 6 3 2 9" xfId="27127"/>
    <cellStyle name="40% - Accent2 2 6 3 3" xfId="27128"/>
    <cellStyle name="40% - Accent2 2 6 3 3 2" xfId="27129"/>
    <cellStyle name="40% - Accent2 2 6 3 3 2 2" xfId="27130"/>
    <cellStyle name="40% - Accent2 2 6 3 3 2 3" xfId="27131"/>
    <cellStyle name="40% - Accent2 2 6 3 3 3" xfId="27132"/>
    <cellStyle name="40% - Accent2 2 6 3 3 3 2" xfId="27133"/>
    <cellStyle name="40% - Accent2 2 6 3 3 4" xfId="27134"/>
    <cellStyle name="40% - Accent2 2 6 3 3 5" xfId="27135"/>
    <cellStyle name="40% - Accent2 2 6 3 3 6" xfId="27136"/>
    <cellStyle name="40% - Accent2 2 6 3 3 7" xfId="27137"/>
    <cellStyle name="40% - Accent2 2 6 3 3 8" xfId="27138"/>
    <cellStyle name="40% - Accent2 2 6 3 3 9" xfId="27139"/>
    <cellStyle name="40% - Accent2 2 6 3 4" xfId="27140"/>
    <cellStyle name="40% - Accent2 2 6 3 4 2" xfId="27141"/>
    <cellStyle name="40% - Accent2 2 6 3 4 2 2" xfId="27142"/>
    <cellStyle name="40% - Accent2 2 6 3 4 2 3" xfId="27143"/>
    <cellStyle name="40% - Accent2 2 6 3 4 3" xfId="27144"/>
    <cellStyle name="40% - Accent2 2 6 3 4 3 2" xfId="27145"/>
    <cellStyle name="40% - Accent2 2 6 3 4 4" xfId="27146"/>
    <cellStyle name="40% - Accent2 2 6 3 4 5" xfId="27147"/>
    <cellStyle name="40% - Accent2 2 6 3 4 6" xfId="27148"/>
    <cellStyle name="40% - Accent2 2 6 3 4 7" xfId="27149"/>
    <cellStyle name="40% - Accent2 2 6 3 4 8" xfId="27150"/>
    <cellStyle name="40% - Accent2 2 6 3 4 9" xfId="27151"/>
    <cellStyle name="40% - Accent2 2 6 3 5" xfId="27152"/>
    <cellStyle name="40% - Accent2 2 6 3 5 2" xfId="27153"/>
    <cellStyle name="40% - Accent2 2 6 3 5 2 2" xfId="27154"/>
    <cellStyle name="40% - Accent2 2 6 3 5 2 3" xfId="27155"/>
    <cellStyle name="40% - Accent2 2 6 3 5 3" xfId="27156"/>
    <cellStyle name="40% - Accent2 2 6 3 5 3 2" xfId="27157"/>
    <cellStyle name="40% - Accent2 2 6 3 5 4" xfId="27158"/>
    <cellStyle name="40% - Accent2 2 6 3 5 5" xfId="27159"/>
    <cellStyle name="40% - Accent2 2 6 3 5 6" xfId="27160"/>
    <cellStyle name="40% - Accent2 2 6 3 5 7" xfId="27161"/>
    <cellStyle name="40% - Accent2 2 6 3 5 8" xfId="27162"/>
    <cellStyle name="40% - Accent2 2 6 3 5 9" xfId="27163"/>
    <cellStyle name="40% - Accent2 2 6 3 6" xfId="27164"/>
    <cellStyle name="40% - Accent2 2 6 3 6 2" xfId="27165"/>
    <cellStyle name="40% - Accent2 2 6 3 6 3" xfId="27166"/>
    <cellStyle name="40% - Accent2 2 6 3 7" xfId="27167"/>
    <cellStyle name="40% - Accent2 2 6 3 7 2" xfId="27168"/>
    <cellStyle name="40% - Accent2 2 6 3 8" xfId="27169"/>
    <cellStyle name="40% - Accent2 2 6 3 9" xfId="27170"/>
    <cellStyle name="40% - Accent2 2 6 4" xfId="27171"/>
    <cellStyle name="40% - Accent2 2 6 4 10" xfId="27172"/>
    <cellStyle name="40% - Accent2 2 6 4 11" xfId="27173"/>
    <cellStyle name="40% - Accent2 2 6 4 12" xfId="27174"/>
    <cellStyle name="40% - Accent2 2 6 4 2" xfId="27175"/>
    <cellStyle name="40% - Accent2 2 6 4 2 2" xfId="27176"/>
    <cellStyle name="40% - Accent2 2 6 4 2 2 2" xfId="27177"/>
    <cellStyle name="40% - Accent2 2 6 4 2 2 3" xfId="27178"/>
    <cellStyle name="40% - Accent2 2 6 4 2 3" xfId="27179"/>
    <cellStyle name="40% - Accent2 2 6 4 2 3 2" xfId="27180"/>
    <cellStyle name="40% - Accent2 2 6 4 2 4" xfId="27181"/>
    <cellStyle name="40% - Accent2 2 6 4 2 5" xfId="27182"/>
    <cellStyle name="40% - Accent2 2 6 4 2 6" xfId="27183"/>
    <cellStyle name="40% - Accent2 2 6 4 2 7" xfId="27184"/>
    <cellStyle name="40% - Accent2 2 6 4 2 8" xfId="27185"/>
    <cellStyle name="40% - Accent2 2 6 4 2 9" xfId="27186"/>
    <cellStyle name="40% - Accent2 2 6 4 3" xfId="27187"/>
    <cellStyle name="40% - Accent2 2 6 4 3 2" xfId="27188"/>
    <cellStyle name="40% - Accent2 2 6 4 3 2 2" xfId="27189"/>
    <cellStyle name="40% - Accent2 2 6 4 3 2 3" xfId="27190"/>
    <cellStyle name="40% - Accent2 2 6 4 3 3" xfId="27191"/>
    <cellStyle name="40% - Accent2 2 6 4 3 3 2" xfId="27192"/>
    <cellStyle name="40% - Accent2 2 6 4 3 4" xfId="27193"/>
    <cellStyle name="40% - Accent2 2 6 4 3 5" xfId="27194"/>
    <cellStyle name="40% - Accent2 2 6 4 3 6" xfId="27195"/>
    <cellStyle name="40% - Accent2 2 6 4 3 7" xfId="27196"/>
    <cellStyle name="40% - Accent2 2 6 4 3 8" xfId="27197"/>
    <cellStyle name="40% - Accent2 2 6 4 3 9" xfId="27198"/>
    <cellStyle name="40% - Accent2 2 6 4 4" xfId="27199"/>
    <cellStyle name="40% - Accent2 2 6 4 4 2" xfId="27200"/>
    <cellStyle name="40% - Accent2 2 6 4 4 2 2" xfId="27201"/>
    <cellStyle name="40% - Accent2 2 6 4 4 2 3" xfId="27202"/>
    <cellStyle name="40% - Accent2 2 6 4 4 3" xfId="27203"/>
    <cellStyle name="40% - Accent2 2 6 4 4 3 2" xfId="27204"/>
    <cellStyle name="40% - Accent2 2 6 4 4 4" xfId="27205"/>
    <cellStyle name="40% - Accent2 2 6 4 4 5" xfId="27206"/>
    <cellStyle name="40% - Accent2 2 6 4 4 6" xfId="27207"/>
    <cellStyle name="40% - Accent2 2 6 4 4 7" xfId="27208"/>
    <cellStyle name="40% - Accent2 2 6 4 4 8" xfId="27209"/>
    <cellStyle name="40% - Accent2 2 6 4 4 9" xfId="27210"/>
    <cellStyle name="40% - Accent2 2 6 4 5" xfId="27211"/>
    <cellStyle name="40% - Accent2 2 6 4 5 2" xfId="27212"/>
    <cellStyle name="40% - Accent2 2 6 4 5 3" xfId="27213"/>
    <cellStyle name="40% - Accent2 2 6 4 6" xfId="27214"/>
    <cellStyle name="40% - Accent2 2 6 4 6 2" xfId="27215"/>
    <cellStyle name="40% - Accent2 2 6 4 7" xfId="27216"/>
    <cellStyle name="40% - Accent2 2 6 4 8" xfId="27217"/>
    <cellStyle name="40% - Accent2 2 6 4 9" xfId="27218"/>
    <cellStyle name="40% - Accent2 2 6 5" xfId="27219"/>
    <cellStyle name="40% - Accent2 2 6 5 2" xfId="27220"/>
    <cellStyle name="40% - Accent2 2 6 5 2 2" xfId="27221"/>
    <cellStyle name="40% - Accent2 2 6 5 2 3" xfId="27222"/>
    <cellStyle name="40% - Accent2 2 6 5 3" xfId="27223"/>
    <cellStyle name="40% - Accent2 2 6 5 3 2" xfId="27224"/>
    <cellStyle name="40% - Accent2 2 6 5 4" xfId="27225"/>
    <cellStyle name="40% - Accent2 2 6 5 5" xfId="27226"/>
    <cellStyle name="40% - Accent2 2 6 5 6" xfId="27227"/>
    <cellStyle name="40% - Accent2 2 6 5 7" xfId="27228"/>
    <cellStyle name="40% - Accent2 2 6 5 8" xfId="27229"/>
    <cellStyle name="40% - Accent2 2 6 5 9" xfId="27230"/>
    <cellStyle name="40% - Accent2 2 6 6" xfId="27231"/>
    <cellStyle name="40% - Accent2 2 6 6 2" xfId="27232"/>
    <cellStyle name="40% - Accent2 2 6 6 2 2" xfId="27233"/>
    <cellStyle name="40% - Accent2 2 6 6 2 3" xfId="27234"/>
    <cellStyle name="40% - Accent2 2 6 6 3" xfId="27235"/>
    <cellStyle name="40% - Accent2 2 6 6 3 2" xfId="27236"/>
    <cellStyle name="40% - Accent2 2 6 6 4" xfId="27237"/>
    <cellStyle name="40% - Accent2 2 6 6 5" xfId="27238"/>
    <cellStyle name="40% - Accent2 2 6 6 6" xfId="27239"/>
    <cellStyle name="40% - Accent2 2 6 6 7" xfId="27240"/>
    <cellStyle name="40% - Accent2 2 6 6 8" xfId="27241"/>
    <cellStyle name="40% - Accent2 2 6 6 9" xfId="27242"/>
    <cellStyle name="40% - Accent2 2 6 7" xfId="27243"/>
    <cellStyle name="40% - Accent2 2 6 7 2" xfId="27244"/>
    <cellStyle name="40% - Accent2 2 6 7 2 2" xfId="27245"/>
    <cellStyle name="40% - Accent2 2 6 7 2 3" xfId="27246"/>
    <cellStyle name="40% - Accent2 2 6 7 3" xfId="27247"/>
    <cellStyle name="40% - Accent2 2 6 7 3 2" xfId="27248"/>
    <cellStyle name="40% - Accent2 2 6 7 4" xfId="27249"/>
    <cellStyle name="40% - Accent2 2 6 7 5" xfId="27250"/>
    <cellStyle name="40% - Accent2 2 6 7 6" xfId="27251"/>
    <cellStyle name="40% - Accent2 2 6 7 7" xfId="27252"/>
    <cellStyle name="40% - Accent2 2 6 7 8" xfId="27253"/>
    <cellStyle name="40% - Accent2 2 6 7 9" xfId="27254"/>
    <cellStyle name="40% - Accent2 2 6 8" xfId="27255"/>
    <cellStyle name="40% - Accent2 2 6 8 2" xfId="27256"/>
    <cellStyle name="40% - Accent2 2 6 8 3" xfId="27257"/>
    <cellStyle name="40% - Accent2 2 6 9" xfId="27258"/>
    <cellStyle name="40% - Accent2 2 6 9 2" xfId="27259"/>
    <cellStyle name="40% - Accent2 2 7" xfId="27260"/>
    <cellStyle name="40% - Accent2 2 7 10" xfId="27261"/>
    <cellStyle name="40% - Accent2 2 7 11" xfId="27262"/>
    <cellStyle name="40% - Accent2 2 7 12" xfId="27263"/>
    <cellStyle name="40% - Accent2 2 7 13" xfId="27264"/>
    <cellStyle name="40% - Accent2 2 7 2" xfId="27265"/>
    <cellStyle name="40% - Accent2 2 7 2 10" xfId="27266"/>
    <cellStyle name="40% - Accent2 2 7 2 11" xfId="27267"/>
    <cellStyle name="40% - Accent2 2 7 2 12" xfId="27268"/>
    <cellStyle name="40% - Accent2 2 7 2 2" xfId="27269"/>
    <cellStyle name="40% - Accent2 2 7 2 2 2" xfId="27270"/>
    <cellStyle name="40% - Accent2 2 7 2 2 2 2" xfId="27271"/>
    <cellStyle name="40% - Accent2 2 7 2 2 2 3" xfId="27272"/>
    <cellStyle name="40% - Accent2 2 7 2 2 3" xfId="27273"/>
    <cellStyle name="40% - Accent2 2 7 2 2 3 2" xfId="27274"/>
    <cellStyle name="40% - Accent2 2 7 2 2 4" xfId="27275"/>
    <cellStyle name="40% - Accent2 2 7 2 2 5" xfId="27276"/>
    <cellStyle name="40% - Accent2 2 7 2 2 6" xfId="27277"/>
    <cellStyle name="40% - Accent2 2 7 2 2 7" xfId="27278"/>
    <cellStyle name="40% - Accent2 2 7 2 2 8" xfId="27279"/>
    <cellStyle name="40% - Accent2 2 7 2 2 9" xfId="27280"/>
    <cellStyle name="40% - Accent2 2 7 2 3" xfId="27281"/>
    <cellStyle name="40% - Accent2 2 7 2 3 2" xfId="27282"/>
    <cellStyle name="40% - Accent2 2 7 2 3 2 2" xfId="27283"/>
    <cellStyle name="40% - Accent2 2 7 2 3 2 3" xfId="27284"/>
    <cellStyle name="40% - Accent2 2 7 2 3 3" xfId="27285"/>
    <cellStyle name="40% - Accent2 2 7 2 3 3 2" xfId="27286"/>
    <cellStyle name="40% - Accent2 2 7 2 3 4" xfId="27287"/>
    <cellStyle name="40% - Accent2 2 7 2 3 5" xfId="27288"/>
    <cellStyle name="40% - Accent2 2 7 2 3 6" xfId="27289"/>
    <cellStyle name="40% - Accent2 2 7 2 3 7" xfId="27290"/>
    <cellStyle name="40% - Accent2 2 7 2 3 8" xfId="27291"/>
    <cellStyle name="40% - Accent2 2 7 2 3 9" xfId="27292"/>
    <cellStyle name="40% - Accent2 2 7 2 4" xfId="27293"/>
    <cellStyle name="40% - Accent2 2 7 2 4 2" xfId="27294"/>
    <cellStyle name="40% - Accent2 2 7 2 4 2 2" xfId="27295"/>
    <cellStyle name="40% - Accent2 2 7 2 4 2 3" xfId="27296"/>
    <cellStyle name="40% - Accent2 2 7 2 4 3" xfId="27297"/>
    <cellStyle name="40% - Accent2 2 7 2 4 3 2" xfId="27298"/>
    <cellStyle name="40% - Accent2 2 7 2 4 4" xfId="27299"/>
    <cellStyle name="40% - Accent2 2 7 2 4 5" xfId="27300"/>
    <cellStyle name="40% - Accent2 2 7 2 4 6" xfId="27301"/>
    <cellStyle name="40% - Accent2 2 7 2 4 7" xfId="27302"/>
    <cellStyle name="40% - Accent2 2 7 2 4 8" xfId="27303"/>
    <cellStyle name="40% - Accent2 2 7 2 4 9" xfId="27304"/>
    <cellStyle name="40% - Accent2 2 7 2 5" xfId="27305"/>
    <cellStyle name="40% - Accent2 2 7 2 5 2" xfId="27306"/>
    <cellStyle name="40% - Accent2 2 7 2 5 3" xfId="27307"/>
    <cellStyle name="40% - Accent2 2 7 2 6" xfId="27308"/>
    <cellStyle name="40% - Accent2 2 7 2 6 2" xfId="27309"/>
    <cellStyle name="40% - Accent2 2 7 2 7" xfId="27310"/>
    <cellStyle name="40% - Accent2 2 7 2 8" xfId="27311"/>
    <cellStyle name="40% - Accent2 2 7 2 9" xfId="27312"/>
    <cellStyle name="40% - Accent2 2 7 3" xfId="27313"/>
    <cellStyle name="40% - Accent2 2 7 3 2" xfId="27314"/>
    <cellStyle name="40% - Accent2 2 7 3 2 2" xfId="27315"/>
    <cellStyle name="40% - Accent2 2 7 3 2 3" xfId="27316"/>
    <cellStyle name="40% - Accent2 2 7 3 3" xfId="27317"/>
    <cellStyle name="40% - Accent2 2 7 3 3 2" xfId="27318"/>
    <cellStyle name="40% - Accent2 2 7 3 4" xfId="27319"/>
    <cellStyle name="40% - Accent2 2 7 3 5" xfId="27320"/>
    <cellStyle name="40% - Accent2 2 7 3 6" xfId="27321"/>
    <cellStyle name="40% - Accent2 2 7 3 7" xfId="27322"/>
    <cellStyle name="40% - Accent2 2 7 3 8" xfId="27323"/>
    <cellStyle name="40% - Accent2 2 7 3 9" xfId="27324"/>
    <cellStyle name="40% - Accent2 2 7 4" xfId="27325"/>
    <cellStyle name="40% - Accent2 2 7 4 2" xfId="27326"/>
    <cellStyle name="40% - Accent2 2 7 4 2 2" xfId="27327"/>
    <cellStyle name="40% - Accent2 2 7 4 2 3" xfId="27328"/>
    <cellStyle name="40% - Accent2 2 7 4 3" xfId="27329"/>
    <cellStyle name="40% - Accent2 2 7 4 3 2" xfId="27330"/>
    <cellStyle name="40% - Accent2 2 7 4 4" xfId="27331"/>
    <cellStyle name="40% - Accent2 2 7 4 5" xfId="27332"/>
    <cellStyle name="40% - Accent2 2 7 4 6" xfId="27333"/>
    <cellStyle name="40% - Accent2 2 7 4 7" xfId="27334"/>
    <cellStyle name="40% - Accent2 2 7 4 8" xfId="27335"/>
    <cellStyle name="40% - Accent2 2 7 4 9" xfId="27336"/>
    <cellStyle name="40% - Accent2 2 7 5" xfId="27337"/>
    <cellStyle name="40% - Accent2 2 7 5 2" xfId="27338"/>
    <cellStyle name="40% - Accent2 2 7 5 2 2" xfId="27339"/>
    <cellStyle name="40% - Accent2 2 7 5 2 3" xfId="27340"/>
    <cellStyle name="40% - Accent2 2 7 5 3" xfId="27341"/>
    <cellStyle name="40% - Accent2 2 7 5 3 2" xfId="27342"/>
    <cellStyle name="40% - Accent2 2 7 5 4" xfId="27343"/>
    <cellStyle name="40% - Accent2 2 7 5 5" xfId="27344"/>
    <cellStyle name="40% - Accent2 2 7 5 6" xfId="27345"/>
    <cellStyle name="40% - Accent2 2 7 5 7" xfId="27346"/>
    <cellStyle name="40% - Accent2 2 7 5 8" xfId="27347"/>
    <cellStyle name="40% - Accent2 2 7 5 9" xfId="27348"/>
    <cellStyle name="40% - Accent2 2 7 6" xfId="27349"/>
    <cellStyle name="40% - Accent2 2 7 6 2" xfId="27350"/>
    <cellStyle name="40% - Accent2 2 7 6 3" xfId="27351"/>
    <cellStyle name="40% - Accent2 2 7 7" xfId="27352"/>
    <cellStyle name="40% - Accent2 2 7 7 2" xfId="27353"/>
    <cellStyle name="40% - Accent2 2 7 8" xfId="27354"/>
    <cellStyle name="40% - Accent2 2 7 9" xfId="27355"/>
    <cellStyle name="40% - Accent2 2 8" xfId="27356"/>
    <cellStyle name="40% - Accent2 2 8 10" xfId="27357"/>
    <cellStyle name="40% - Accent2 2 8 11" xfId="27358"/>
    <cellStyle name="40% - Accent2 2 8 12" xfId="27359"/>
    <cellStyle name="40% - Accent2 2 8 13" xfId="27360"/>
    <cellStyle name="40% - Accent2 2 8 2" xfId="27361"/>
    <cellStyle name="40% - Accent2 2 8 2 10" xfId="27362"/>
    <cellStyle name="40% - Accent2 2 8 2 11" xfId="27363"/>
    <cellStyle name="40% - Accent2 2 8 2 12" xfId="27364"/>
    <cellStyle name="40% - Accent2 2 8 2 2" xfId="27365"/>
    <cellStyle name="40% - Accent2 2 8 2 2 2" xfId="27366"/>
    <cellStyle name="40% - Accent2 2 8 2 2 2 2" xfId="27367"/>
    <cellStyle name="40% - Accent2 2 8 2 2 2 3" xfId="27368"/>
    <cellStyle name="40% - Accent2 2 8 2 2 3" xfId="27369"/>
    <cellStyle name="40% - Accent2 2 8 2 2 3 2" xfId="27370"/>
    <cellStyle name="40% - Accent2 2 8 2 2 4" xfId="27371"/>
    <cellStyle name="40% - Accent2 2 8 2 2 5" xfId="27372"/>
    <cellStyle name="40% - Accent2 2 8 2 2 6" xfId="27373"/>
    <cellStyle name="40% - Accent2 2 8 2 2 7" xfId="27374"/>
    <cellStyle name="40% - Accent2 2 8 2 2 8" xfId="27375"/>
    <cellStyle name="40% - Accent2 2 8 2 2 9" xfId="27376"/>
    <cellStyle name="40% - Accent2 2 8 2 3" xfId="27377"/>
    <cellStyle name="40% - Accent2 2 8 2 3 2" xfId="27378"/>
    <cellStyle name="40% - Accent2 2 8 2 3 2 2" xfId="27379"/>
    <cellStyle name="40% - Accent2 2 8 2 3 2 3" xfId="27380"/>
    <cellStyle name="40% - Accent2 2 8 2 3 3" xfId="27381"/>
    <cellStyle name="40% - Accent2 2 8 2 3 3 2" xfId="27382"/>
    <cellStyle name="40% - Accent2 2 8 2 3 4" xfId="27383"/>
    <cellStyle name="40% - Accent2 2 8 2 3 5" xfId="27384"/>
    <cellStyle name="40% - Accent2 2 8 2 3 6" xfId="27385"/>
    <cellStyle name="40% - Accent2 2 8 2 3 7" xfId="27386"/>
    <cellStyle name="40% - Accent2 2 8 2 3 8" xfId="27387"/>
    <cellStyle name="40% - Accent2 2 8 2 3 9" xfId="27388"/>
    <cellStyle name="40% - Accent2 2 8 2 4" xfId="27389"/>
    <cellStyle name="40% - Accent2 2 8 2 4 2" xfId="27390"/>
    <cellStyle name="40% - Accent2 2 8 2 4 2 2" xfId="27391"/>
    <cellStyle name="40% - Accent2 2 8 2 4 2 3" xfId="27392"/>
    <cellStyle name="40% - Accent2 2 8 2 4 3" xfId="27393"/>
    <cellStyle name="40% - Accent2 2 8 2 4 3 2" xfId="27394"/>
    <cellStyle name="40% - Accent2 2 8 2 4 4" xfId="27395"/>
    <cellStyle name="40% - Accent2 2 8 2 4 5" xfId="27396"/>
    <cellStyle name="40% - Accent2 2 8 2 4 6" xfId="27397"/>
    <cellStyle name="40% - Accent2 2 8 2 4 7" xfId="27398"/>
    <cellStyle name="40% - Accent2 2 8 2 4 8" xfId="27399"/>
    <cellStyle name="40% - Accent2 2 8 2 4 9" xfId="27400"/>
    <cellStyle name="40% - Accent2 2 8 2 5" xfId="27401"/>
    <cellStyle name="40% - Accent2 2 8 2 5 2" xfId="27402"/>
    <cellStyle name="40% - Accent2 2 8 2 5 3" xfId="27403"/>
    <cellStyle name="40% - Accent2 2 8 2 6" xfId="27404"/>
    <cellStyle name="40% - Accent2 2 8 2 6 2" xfId="27405"/>
    <cellStyle name="40% - Accent2 2 8 2 7" xfId="27406"/>
    <cellStyle name="40% - Accent2 2 8 2 8" xfId="27407"/>
    <cellStyle name="40% - Accent2 2 8 2 9" xfId="27408"/>
    <cellStyle name="40% - Accent2 2 8 3" xfId="27409"/>
    <cellStyle name="40% - Accent2 2 8 3 2" xfId="27410"/>
    <cellStyle name="40% - Accent2 2 8 3 2 2" xfId="27411"/>
    <cellStyle name="40% - Accent2 2 8 3 2 3" xfId="27412"/>
    <cellStyle name="40% - Accent2 2 8 3 3" xfId="27413"/>
    <cellStyle name="40% - Accent2 2 8 3 3 2" xfId="27414"/>
    <cellStyle name="40% - Accent2 2 8 3 4" xfId="27415"/>
    <cellStyle name="40% - Accent2 2 8 3 5" xfId="27416"/>
    <cellStyle name="40% - Accent2 2 8 3 6" xfId="27417"/>
    <cellStyle name="40% - Accent2 2 8 3 7" xfId="27418"/>
    <cellStyle name="40% - Accent2 2 8 3 8" xfId="27419"/>
    <cellStyle name="40% - Accent2 2 8 3 9" xfId="27420"/>
    <cellStyle name="40% - Accent2 2 8 4" xfId="27421"/>
    <cellStyle name="40% - Accent2 2 8 4 2" xfId="27422"/>
    <cellStyle name="40% - Accent2 2 8 4 2 2" xfId="27423"/>
    <cellStyle name="40% - Accent2 2 8 4 2 3" xfId="27424"/>
    <cellStyle name="40% - Accent2 2 8 4 3" xfId="27425"/>
    <cellStyle name="40% - Accent2 2 8 4 3 2" xfId="27426"/>
    <cellStyle name="40% - Accent2 2 8 4 4" xfId="27427"/>
    <cellStyle name="40% - Accent2 2 8 4 5" xfId="27428"/>
    <cellStyle name="40% - Accent2 2 8 4 6" xfId="27429"/>
    <cellStyle name="40% - Accent2 2 8 4 7" xfId="27430"/>
    <cellStyle name="40% - Accent2 2 8 4 8" xfId="27431"/>
    <cellStyle name="40% - Accent2 2 8 4 9" xfId="27432"/>
    <cellStyle name="40% - Accent2 2 8 5" xfId="27433"/>
    <cellStyle name="40% - Accent2 2 8 5 2" xfId="27434"/>
    <cellStyle name="40% - Accent2 2 8 5 2 2" xfId="27435"/>
    <cellStyle name="40% - Accent2 2 8 5 2 3" xfId="27436"/>
    <cellStyle name="40% - Accent2 2 8 5 3" xfId="27437"/>
    <cellStyle name="40% - Accent2 2 8 5 3 2" xfId="27438"/>
    <cellStyle name="40% - Accent2 2 8 5 4" xfId="27439"/>
    <cellStyle name="40% - Accent2 2 8 5 5" xfId="27440"/>
    <cellStyle name="40% - Accent2 2 8 5 6" xfId="27441"/>
    <cellStyle name="40% - Accent2 2 8 5 7" xfId="27442"/>
    <cellStyle name="40% - Accent2 2 8 5 8" xfId="27443"/>
    <cellStyle name="40% - Accent2 2 8 5 9" xfId="27444"/>
    <cellStyle name="40% - Accent2 2 8 6" xfId="27445"/>
    <cellStyle name="40% - Accent2 2 8 6 2" xfId="27446"/>
    <cellStyle name="40% - Accent2 2 8 6 3" xfId="27447"/>
    <cellStyle name="40% - Accent2 2 8 7" xfId="27448"/>
    <cellStyle name="40% - Accent2 2 8 7 2" xfId="27449"/>
    <cellStyle name="40% - Accent2 2 8 8" xfId="27450"/>
    <cellStyle name="40% - Accent2 2 8 9" xfId="27451"/>
    <cellStyle name="40% - Accent2 2 9" xfId="27452"/>
    <cellStyle name="40% - Accent2 2 9 10" xfId="27453"/>
    <cellStyle name="40% - Accent2 2 9 11" xfId="27454"/>
    <cellStyle name="40% - Accent2 2 9 12" xfId="27455"/>
    <cellStyle name="40% - Accent2 2 9 2" xfId="27456"/>
    <cellStyle name="40% - Accent2 2 9 2 2" xfId="27457"/>
    <cellStyle name="40% - Accent2 2 9 2 2 2" xfId="27458"/>
    <cellStyle name="40% - Accent2 2 9 2 2 3" xfId="27459"/>
    <cellStyle name="40% - Accent2 2 9 2 3" xfId="27460"/>
    <cellStyle name="40% - Accent2 2 9 2 3 2" xfId="27461"/>
    <cellStyle name="40% - Accent2 2 9 2 4" xfId="27462"/>
    <cellStyle name="40% - Accent2 2 9 2 5" xfId="27463"/>
    <cellStyle name="40% - Accent2 2 9 2 6" xfId="27464"/>
    <cellStyle name="40% - Accent2 2 9 2 7" xfId="27465"/>
    <cellStyle name="40% - Accent2 2 9 2 8" xfId="27466"/>
    <cellStyle name="40% - Accent2 2 9 2 9" xfId="27467"/>
    <cellStyle name="40% - Accent2 2 9 3" xfId="27468"/>
    <cellStyle name="40% - Accent2 2 9 3 2" xfId="27469"/>
    <cellStyle name="40% - Accent2 2 9 3 2 2" xfId="27470"/>
    <cellStyle name="40% - Accent2 2 9 3 2 3" xfId="27471"/>
    <cellStyle name="40% - Accent2 2 9 3 3" xfId="27472"/>
    <cellStyle name="40% - Accent2 2 9 3 3 2" xfId="27473"/>
    <cellStyle name="40% - Accent2 2 9 3 4" xfId="27474"/>
    <cellStyle name="40% - Accent2 2 9 3 5" xfId="27475"/>
    <cellStyle name="40% - Accent2 2 9 3 6" xfId="27476"/>
    <cellStyle name="40% - Accent2 2 9 3 7" xfId="27477"/>
    <cellStyle name="40% - Accent2 2 9 3 8" xfId="27478"/>
    <cellStyle name="40% - Accent2 2 9 3 9" xfId="27479"/>
    <cellStyle name="40% - Accent2 2 9 4" xfId="27480"/>
    <cellStyle name="40% - Accent2 2 9 4 2" xfId="27481"/>
    <cellStyle name="40% - Accent2 2 9 4 2 2" xfId="27482"/>
    <cellStyle name="40% - Accent2 2 9 4 2 3" xfId="27483"/>
    <cellStyle name="40% - Accent2 2 9 4 3" xfId="27484"/>
    <cellStyle name="40% - Accent2 2 9 4 3 2" xfId="27485"/>
    <cellStyle name="40% - Accent2 2 9 4 4" xfId="27486"/>
    <cellStyle name="40% - Accent2 2 9 4 5" xfId="27487"/>
    <cellStyle name="40% - Accent2 2 9 4 6" xfId="27488"/>
    <cellStyle name="40% - Accent2 2 9 4 7" xfId="27489"/>
    <cellStyle name="40% - Accent2 2 9 4 8" xfId="27490"/>
    <cellStyle name="40% - Accent2 2 9 4 9" xfId="27491"/>
    <cellStyle name="40% - Accent2 2 9 5" xfId="27492"/>
    <cellStyle name="40% - Accent2 2 9 5 2" xfId="27493"/>
    <cellStyle name="40% - Accent2 2 9 5 3" xfId="27494"/>
    <cellStyle name="40% - Accent2 2 9 6" xfId="27495"/>
    <cellStyle name="40% - Accent2 2 9 6 2" xfId="27496"/>
    <cellStyle name="40% - Accent2 2 9 7" xfId="27497"/>
    <cellStyle name="40% - Accent2 2 9 8" xfId="27498"/>
    <cellStyle name="40% - Accent2 2 9 9" xfId="27499"/>
    <cellStyle name="40% - Accent2 3" xfId="27500"/>
    <cellStyle name="40% - Accent2 3 10" xfId="27501"/>
    <cellStyle name="40% - Accent2 3 10 2" xfId="27502"/>
    <cellStyle name="40% - Accent2 3 10 2 2" xfId="27503"/>
    <cellStyle name="40% - Accent2 3 10 2 3" xfId="27504"/>
    <cellStyle name="40% - Accent2 3 10 3" xfId="27505"/>
    <cellStyle name="40% - Accent2 3 10 3 2" xfId="27506"/>
    <cellStyle name="40% - Accent2 3 10 4" xfId="27507"/>
    <cellStyle name="40% - Accent2 3 10 5" xfId="27508"/>
    <cellStyle name="40% - Accent2 3 10 6" xfId="27509"/>
    <cellStyle name="40% - Accent2 3 10 7" xfId="27510"/>
    <cellStyle name="40% - Accent2 3 10 8" xfId="27511"/>
    <cellStyle name="40% - Accent2 3 10 9" xfId="27512"/>
    <cellStyle name="40% - Accent2 3 11" xfId="27513"/>
    <cellStyle name="40% - Accent2 3 11 2" xfId="27514"/>
    <cellStyle name="40% - Accent2 3 11 2 2" xfId="27515"/>
    <cellStyle name="40% - Accent2 3 11 2 3" xfId="27516"/>
    <cellStyle name="40% - Accent2 3 11 3" xfId="27517"/>
    <cellStyle name="40% - Accent2 3 11 3 2" xfId="27518"/>
    <cellStyle name="40% - Accent2 3 11 4" xfId="27519"/>
    <cellStyle name="40% - Accent2 3 11 5" xfId="27520"/>
    <cellStyle name="40% - Accent2 3 11 6" xfId="27521"/>
    <cellStyle name="40% - Accent2 3 11 7" xfId="27522"/>
    <cellStyle name="40% - Accent2 3 11 8" xfId="27523"/>
    <cellStyle name="40% - Accent2 3 11 9" xfId="27524"/>
    <cellStyle name="40% - Accent2 3 12" xfId="27525"/>
    <cellStyle name="40% - Accent2 3 12 2" xfId="27526"/>
    <cellStyle name="40% - Accent2 3 12 2 2" xfId="27527"/>
    <cellStyle name="40% - Accent2 3 12 2 3" xfId="27528"/>
    <cellStyle name="40% - Accent2 3 12 3" xfId="27529"/>
    <cellStyle name="40% - Accent2 3 12 3 2" xfId="27530"/>
    <cellStyle name="40% - Accent2 3 12 4" xfId="27531"/>
    <cellStyle name="40% - Accent2 3 12 5" xfId="27532"/>
    <cellStyle name="40% - Accent2 3 12 6" xfId="27533"/>
    <cellStyle name="40% - Accent2 3 12 7" xfId="27534"/>
    <cellStyle name="40% - Accent2 3 12 8" xfId="27535"/>
    <cellStyle name="40% - Accent2 3 12 9" xfId="27536"/>
    <cellStyle name="40% - Accent2 3 13" xfId="27537"/>
    <cellStyle name="40% - Accent2 3 13 2" xfId="27538"/>
    <cellStyle name="40% - Accent2 3 14" xfId="27539"/>
    <cellStyle name="40% - Accent2 3 14 2" xfId="27540"/>
    <cellStyle name="40% - Accent2 3 15" xfId="27541"/>
    <cellStyle name="40% - Accent2 3 16" xfId="27542"/>
    <cellStyle name="40% - Accent2 3 17" xfId="27543"/>
    <cellStyle name="40% - Accent2 3 18" xfId="27544"/>
    <cellStyle name="40% - Accent2 3 19" xfId="27545"/>
    <cellStyle name="40% - Accent2 3 2" xfId="27546"/>
    <cellStyle name="40% - Accent2 3 2 10" xfId="27547"/>
    <cellStyle name="40% - Accent2 3 2 11" xfId="27548"/>
    <cellStyle name="40% - Accent2 3 2 12" xfId="27549"/>
    <cellStyle name="40% - Accent2 3 2 13" xfId="27550"/>
    <cellStyle name="40% - Accent2 3 2 14" xfId="27551"/>
    <cellStyle name="40% - Accent2 3 2 15" xfId="27552"/>
    <cellStyle name="40% - Accent2 3 2 2" xfId="27553"/>
    <cellStyle name="40% - Accent2 3 2 2 10" xfId="27554"/>
    <cellStyle name="40% - Accent2 3 2 2 11" xfId="27555"/>
    <cellStyle name="40% - Accent2 3 2 2 12" xfId="27556"/>
    <cellStyle name="40% - Accent2 3 2 2 13" xfId="27557"/>
    <cellStyle name="40% - Accent2 3 2 2 2" xfId="27558"/>
    <cellStyle name="40% - Accent2 3 2 2 2 10" xfId="27559"/>
    <cellStyle name="40% - Accent2 3 2 2 2 11" xfId="27560"/>
    <cellStyle name="40% - Accent2 3 2 2 2 12" xfId="27561"/>
    <cellStyle name="40% - Accent2 3 2 2 2 2" xfId="27562"/>
    <cellStyle name="40% - Accent2 3 2 2 2 2 2" xfId="27563"/>
    <cellStyle name="40% - Accent2 3 2 2 2 2 2 2" xfId="27564"/>
    <cellStyle name="40% - Accent2 3 2 2 2 2 2 3" xfId="27565"/>
    <cellStyle name="40% - Accent2 3 2 2 2 2 3" xfId="27566"/>
    <cellStyle name="40% - Accent2 3 2 2 2 2 3 2" xfId="27567"/>
    <cellStyle name="40% - Accent2 3 2 2 2 2 4" xfId="27568"/>
    <cellStyle name="40% - Accent2 3 2 2 2 2 5" xfId="27569"/>
    <cellStyle name="40% - Accent2 3 2 2 2 2 6" xfId="27570"/>
    <cellStyle name="40% - Accent2 3 2 2 2 2 7" xfId="27571"/>
    <cellStyle name="40% - Accent2 3 2 2 2 2 8" xfId="27572"/>
    <cellStyle name="40% - Accent2 3 2 2 2 2 9" xfId="27573"/>
    <cellStyle name="40% - Accent2 3 2 2 2 3" xfId="27574"/>
    <cellStyle name="40% - Accent2 3 2 2 2 3 2" xfId="27575"/>
    <cellStyle name="40% - Accent2 3 2 2 2 3 2 2" xfId="27576"/>
    <cellStyle name="40% - Accent2 3 2 2 2 3 2 3" xfId="27577"/>
    <cellStyle name="40% - Accent2 3 2 2 2 3 3" xfId="27578"/>
    <cellStyle name="40% - Accent2 3 2 2 2 3 3 2" xfId="27579"/>
    <cellStyle name="40% - Accent2 3 2 2 2 3 4" xfId="27580"/>
    <cellStyle name="40% - Accent2 3 2 2 2 3 5" xfId="27581"/>
    <cellStyle name="40% - Accent2 3 2 2 2 3 6" xfId="27582"/>
    <cellStyle name="40% - Accent2 3 2 2 2 3 7" xfId="27583"/>
    <cellStyle name="40% - Accent2 3 2 2 2 3 8" xfId="27584"/>
    <cellStyle name="40% - Accent2 3 2 2 2 3 9" xfId="27585"/>
    <cellStyle name="40% - Accent2 3 2 2 2 4" xfId="27586"/>
    <cellStyle name="40% - Accent2 3 2 2 2 4 2" xfId="27587"/>
    <cellStyle name="40% - Accent2 3 2 2 2 4 2 2" xfId="27588"/>
    <cellStyle name="40% - Accent2 3 2 2 2 4 2 3" xfId="27589"/>
    <cellStyle name="40% - Accent2 3 2 2 2 4 3" xfId="27590"/>
    <cellStyle name="40% - Accent2 3 2 2 2 4 3 2" xfId="27591"/>
    <cellStyle name="40% - Accent2 3 2 2 2 4 4" xfId="27592"/>
    <cellStyle name="40% - Accent2 3 2 2 2 4 5" xfId="27593"/>
    <cellStyle name="40% - Accent2 3 2 2 2 4 6" xfId="27594"/>
    <cellStyle name="40% - Accent2 3 2 2 2 4 7" xfId="27595"/>
    <cellStyle name="40% - Accent2 3 2 2 2 4 8" xfId="27596"/>
    <cellStyle name="40% - Accent2 3 2 2 2 4 9" xfId="27597"/>
    <cellStyle name="40% - Accent2 3 2 2 2 5" xfId="27598"/>
    <cellStyle name="40% - Accent2 3 2 2 2 5 2" xfId="27599"/>
    <cellStyle name="40% - Accent2 3 2 2 2 5 3" xfId="27600"/>
    <cellStyle name="40% - Accent2 3 2 2 2 6" xfId="27601"/>
    <cellStyle name="40% - Accent2 3 2 2 2 6 2" xfId="27602"/>
    <cellStyle name="40% - Accent2 3 2 2 2 7" xfId="27603"/>
    <cellStyle name="40% - Accent2 3 2 2 2 8" xfId="27604"/>
    <cellStyle name="40% - Accent2 3 2 2 2 9" xfId="27605"/>
    <cellStyle name="40% - Accent2 3 2 2 3" xfId="27606"/>
    <cellStyle name="40% - Accent2 3 2 2 3 2" xfId="27607"/>
    <cellStyle name="40% - Accent2 3 2 2 3 2 2" xfId="27608"/>
    <cellStyle name="40% - Accent2 3 2 2 3 2 3" xfId="27609"/>
    <cellStyle name="40% - Accent2 3 2 2 3 3" xfId="27610"/>
    <cellStyle name="40% - Accent2 3 2 2 3 3 2" xfId="27611"/>
    <cellStyle name="40% - Accent2 3 2 2 3 4" xfId="27612"/>
    <cellStyle name="40% - Accent2 3 2 2 3 5" xfId="27613"/>
    <cellStyle name="40% - Accent2 3 2 2 3 6" xfId="27614"/>
    <cellStyle name="40% - Accent2 3 2 2 3 7" xfId="27615"/>
    <cellStyle name="40% - Accent2 3 2 2 3 8" xfId="27616"/>
    <cellStyle name="40% - Accent2 3 2 2 3 9" xfId="27617"/>
    <cellStyle name="40% - Accent2 3 2 2 4" xfId="27618"/>
    <cellStyle name="40% - Accent2 3 2 2 4 2" xfId="27619"/>
    <cellStyle name="40% - Accent2 3 2 2 4 2 2" xfId="27620"/>
    <cellStyle name="40% - Accent2 3 2 2 4 2 3" xfId="27621"/>
    <cellStyle name="40% - Accent2 3 2 2 4 3" xfId="27622"/>
    <cellStyle name="40% - Accent2 3 2 2 4 3 2" xfId="27623"/>
    <cellStyle name="40% - Accent2 3 2 2 4 4" xfId="27624"/>
    <cellStyle name="40% - Accent2 3 2 2 4 5" xfId="27625"/>
    <cellStyle name="40% - Accent2 3 2 2 4 6" xfId="27626"/>
    <cellStyle name="40% - Accent2 3 2 2 4 7" xfId="27627"/>
    <cellStyle name="40% - Accent2 3 2 2 4 8" xfId="27628"/>
    <cellStyle name="40% - Accent2 3 2 2 4 9" xfId="27629"/>
    <cellStyle name="40% - Accent2 3 2 2 5" xfId="27630"/>
    <cellStyle name="40% - Accent2 3 2 2 5 2" xfId="27631"/>
    <cellStyle name="40% - Accent2 3 2 2 5 2 2" xfId="27632"/>
    <cellStyle name="40% - Accent2 3 2 2 5 2 3" xfId="27633"/>
    <cellStyle name="40% - Accent2 3 2 2 5 3" xfId="27634"/>
    <cellStyle name="40% - Accent2 3 2 2 5 3 2" xfId="27635"/>
    <cellStyle name="40% - Accent2 3 2 2 5 4" xfId="27636"/>
    <cellStyle name="40% - Accent2 3 2 2 5 5" xfId="27637"/>
    <cellStyle name="40% - Accent2 3 2 2 5 6" xfId="27638"/>
    <cellStyle name="40% - Accent2 3 2 2 5 7" xfId="27639"/>
    <cellStyle name="40% - Accent2 3 2 2 5 8" xfId="27640"/>
    <cellStyle name="40% - Accent2 3 2 2 5 9" xfId="27641"/>
    <cellStyle name="40% - Accent2 3 2 2 6" xfId="27642"/>
    <cellStyle name="40% - Accent2 3 2 2 6 2" xfId="27643"/>
    <cellStyle name="40% - Accent2 3 2 2 6 3" xfId="27644"/>
    <cellStyle name="40% - Accent2 3 2 2 7" xfId="27645"/>
    <cellStyle name="40% - Accent2 3 2 2 7 2" xfId="27646"/>
    <cellStyle name="40% - Accent2 3 2 2 8" xfId="27647"/>
    <cellStyle name="40% - Accent2 3 2 2 9" xfId="27648"/>
    <cellStyle name="40% - Accent2 3 2 3" xfId="27649"/>
    <cellStyle name="40% - Accent2 3 2 3 10" xfId="27650"/>
    <cellStyle name="40% - Accent2 3 2 3 11" xfId="27651"/>
    <cellStyle name="40% - Accent2 3 2 3 12" xfId="27652"/>
    <cellStyle name="40% - Accent2 3 2 3 13" xfId="27653"/>
    <cellStyle name="40% - Accent2 3 2 3 2" xfId="27654"/>
    <cellStyle name="40% - Accent2 3 2 3 2 10" xfId="27655"/>
    <cellStyle name="40% - Accent2 3 2 3 2 11" xfId="27656"/>
    <cellStyle name="40% - Accent2 3 2 3 2 12" xfId="27657"/>
    <cellStyle name="40% - Accent2 3 2 3 2 2" xfId="27658"/>
    <cellStyle name="40% - Accent2 3 2 3 2 2 2" xfId="27659"/>
    <cellStyle name="40% - Accent2 3 2 3 2 2 2 2" xfId="27660"/>
    <cellStyle name="40% - Accent2 3 2 3 2 2 2 3" xfId="27661"/>
    <cellStyle name="40% - Accent2 3 2 3 2 2 3" xfId="27662"/>
    <cellStyle name="40% - Accent2 3 2 3 2 2 3 2" xfId="27663"/>
    <cellStyle name="40% - Accent2 3 2 3 2 2 4" xfId="27664"/>
    <cellStyle name="40% - Accent2 3 2 3 2 2 5" xfId="27665"/>
    <cellStyle name="40% - Accent2 3 2 3 2 2 6" xfId="27666"/>
    <cellStyle name="40% - Accent2 3 2 3 2 2 7" xfId="27667"/>
    <cellStyle name="40% - Accent2 3 2 3 2 2 8" xfId="27668"/>
    <cellStyle name="40% - Accent2 3 2 3 2 2 9" xfId="27669"/>
    <cellStyle name="40% - Accent2 3 2 3 2 3" xfId="27670"/>
    <cellStyle name="40% - Accent2 3 2 3 2 3 2" xfId="27671"/>
    <cellStyle name="40% - Accent2 3 2 3 2 3 2 2" xfId="27672"/>
    <cellStyle name="40% - Accent2 3 2 3 2 3 2 3" xfId="27673"/>
    <cellStyle name="40% - Accent2 3 2 3 2 3 3" xfId="27674"/>
    <cellStyle name="40% - Accent2 3 2 3 2 3 3 2" xfId="27675"/>
    <cellStyle name="40% - Accent2 3 2 3 2 3 4" xfId="27676"/>
    <cellStyle name="40% - Accent2 3 2 3 2 3 5" xfId="27677"/>
    <cellStyle name="40% - Accent2 3 2 3 2 3 6" xfId="27678"/>
    <cellStyle name="40% - Accent2 3 2 3 2 3 7" xfId="27679"/>
    <cellStyle name="40% - Accent2 3 2 3 2 3 8" xfId="27680"/>
    <cellStyle name="40% - Accent2 3 2 3 2 3 9" xfId="27681"/>
    <cellStyle name="40% - Accent2 3 2 3 2 4" xfId="27682"/>
    <cellStyle name="40% - Accent2 3 2 3 2 4 2" xfId="27683"/>
    <cellStyle name="40% - Accent2 3 2 3 2 4 2 2" xfId="27684"/>
    <cellStyle name="40% - Accent2 3 2 3 2 4 2 3" xfId="27685"/>
    <cellStyle name="40% - Accent2 3 2 3 2 4 3" xfId="27686"/>
    <cellStyle name="40% - Accent2 3 2 3 2 4 3 2" xfId="27687"/>
    <cellStyle name="40% - Accent2 3 2 3 2 4 4" xfId="27688"/>
    <cellStyle name="40% - Accent2 3 2 3 2 4 5" xfId="27689"/>
    <cellStyle name="40% - Accent2 3 2 3 2 4 6" xfId="27690"/>
    <cellStyle name="40% - Accent2 3 2 3 2 4 7" xfId="27691"/>
    <cellStyle name="40% - Accent2 3 2 3 2 4 8" xfId="27692"/>
    <cellStyle name="40% - Accent2 3 2 3 2 4 9" xfId="27693"/>
    <cellStyle name="40% - Accent2 3 2 3 2 5" xfId="27694"/>
    <cellStyle name="40% - Accent2 3 2 3 2 5 2" xfId="27695"/>
    <cellStyle name="40% - Accent2 3 2 3 2 5 3" xfId="27696"/>
    <cellStyle name="40% - Accent2 3 2 3 2 6" xfId="27697"/>
    <cellStyle name="40% - Accent2 3 2 3 2 6 2" xfId="27698"/>
    <cellStyle name="40% - Accent2 3 2 3 2 7" xfId="27699"/>
    <cellStyle name="40% - Accent2 3 2 3 2 8" xfId="27700"/>
    <cellStyle name="40% - Accent2 3 2 3 2 9" xfId="27701"/>
    <cellStyle name="40% - Accent2 3 2 3 3" xfId="27702"/>
    <cellStyle name="40% - Accent2 3 2 3 3 2" xfId="27703"/>
    <cellStyle name="40% - Accent2 3 2 3 3 2 2" xfId="27704"/>
    <cellStyle name="40% - Accent2 3 2 3 3 2 3" xfId="27705"/>
    <cellStyle name="40% - Accent2 3 2 3 3 3" xfId="27706"/>
    <cellStyle name="40% - Accent2 3 2 3 3 3 2" xfId="27707"/>
    <cellStyle name="40% - Accent2 3 2 3 3 4" xfId="27708"/>
    <cellStyle name="40% - Accent2 3 2 3 3 5" xfId="27709"/>
    <cellStyle name="40% - Accent2 3 2 3 3 6" xfId="27710"/>
    <cellStyle name="40% - Accent2 3 2 3 3 7" xfId="27711"/>
    <cellStyle name="40% - Accent2 3 2 3 3 8" xfId="27712"/>
    <cellStyle name="40% - Accent2 3 2 3 3 9" xfId="27713"/>
    <cellStyle name="40% - Accent2 3 2 3 4" xfId="27714"/>
    <cellStyle name="40% - Accent2 3 2 3 4 2" xfId="27715"/>
    <cellStyle name="40% - Accent2 3 2 3 4 2 2" xfId="27716"/>
    <cellStyle name="40% - Accent2 3 2 3 4 2 3" xfId="27717"/>
    <cellStyle name="40% - Accent2 3 2 3 4 3" xfId="27718"/>
    <cellStyle name="40% - Accent2 3 2 3 4 3 2" xfId="27719"/>
    <cellStyle name="40% - Accent2 3 2 3 4 4" xfId="27720"/>
    <cellStyle name="40% - Accent2 3 2 3 4 5" xfId="27721"/>
    <cellStyle name="40% - Accent2 3 2 3 4 6" xfId="27722"/>
    <cellStyle name="40% - Accent2 3 2 3 4 7" xfId="27723"/>
    <cellStyle name="40% - Accent2 3 2 3 4 8" xfId="27724"/>
    <cellStyle name="40% - Accent2 3 2 3 4 9" xfId="27725"/>
    <cellStyle name="40% - Accent2 3 2 3 5" xfId="27726"/>
    <cellStyle name="40% - Accent2 3 2 3 5 2" xfId="27727"/>
    <cellStyle name="40% - Accent2 3 2 3 5 2 2" xfId="27728"/>
    <cellStyle name="40% - Accent2 3 2 3 5 2 3" xfId="27729"/>
    <cellStyle name="40% - Accent2 3 2 3 5 3" xfId="27730"/>
    <cellStyle name="40% - Accent2 3 2 3 5 3 2" xfId="27731"/>
    <cellStyle name="40% - Accent2 3 2 3 5 4" xfId="27732"/>
    <cellStyle name="40% - Accent2 3 2 3 5 5" xfId="27733"/>
    <cellStyle name="40% - Accent2 3 2 3 5 6" xfId="27734"/>
    <cellStyle name="40% - Accent2 3 2 3 5 7" xfId="27735"/>
    <cellStyle name="40% - Accent2 3 2 3 5 8" xfId="27736"/>
    <cellStyle name="40% - Accent2 3 2 3 5 9" xfId="27737"/>
    <cellStyle name="40% - Accent2 3 2 3 6" xfId="27738"/>
    <cellStyle name="40% - Accent2 3 2 3 6 2" xfId="27739"/>
    <cellStyle name="40% - Accent2 3 2 3 6 3" xfId="27740"/>
    <cellStyle name="40% - Accent2 3 2 3 7" xfId="27741"/>
    <cellStyle name="40% - Accent2 3 2 3 7 2" xfId="27742"/>
    <cellStyle name="40% - Accent2 3 2 3 8" xfId="27743"/>
    <cellStyle name="40% - Accent2 3 2 3 9" xfId="27744"/>
    <cellStyle name="40% - Accent2 3 2 4" xfId="27745"/>
    <cellStyle name="40% - Accent2 3 2 4 10" xfId="27746"/>
    <cellStyle name="40% - Accent2 3 2 4 11" xfId="27747"/>
    <cellStyle name="40% - Accent2 3 2 4 12" xfId="27748"/>
    <cellStyle name="40% - Accent2 3 2 4 2" xfId="27749"/>
    <cellStyle name="40% - Accent2 3 2 4 2 2" xfId="27750"/>
    <cellStyle name="40% - Accent2 3 2 4 2 2 2" xfId="27751"/>
    <cellStyle name="40% - Accent2 3 2 4 2 2 3" xfId="27752"/>
    <cellStyle name="40% - Accent2 3 2 4 2 3" xfId="27753"/>
    <cellStyle name="40% - Accent2 3 2 4 2 3 2" xfId="27754"/>
    <cellStyle name="40% - Accent2 3 2 4 2 4" xfId="27755"/>
    <cellStyle name="40% - Accent2 3 2 4 2 5" xfId="27756"/>
    <cellStyle name="40% - Accent2 3 2 4 2 6" xfId="27757"/>
    <cellStyle name="40% - Accent2 3 2 4 2 7" xfId="27758"/>
    <cellStyle name="40% - Accent2 3 2 4 2 8" xfId="27759"/>
    <cellStyle name="40% - Accent2 3 2 4 2 9" xfId="27760"/>
    <cellStyle name="40% - Accent2 3 2 4 3" xfId="27761"/>
    <cellStyle name="40% - Accent2 3 2 4 3 2" xfId="27762"/>
    <cellStyle name="40% - Accent2 3 2 4 3 2 2" xfId="27763"/>
    <cellStyle name="40% - Accent2 3 2 4 3 2 3" xfId="27764"/>
    <cellStyle name="40% - Accent2 3 2 4 3 3" xfId="27765"/>
    <cellStyle name="40% - Accent2 3 2 4 3 3 2" xfId="27766"/>
    <cellStyle name="40% - Accent2 3 2 4 3 4" xfId="27767"/>
    <cellStyle name="40% - Accent2 3 2 4 3 5" xfId="27768"/>
    <cellStyle name="40% - Accent2 3 2 4 3 6" xfId="27769"/>
    <cellStyle name="40% - Accent2 3 2 4 3 7" xfId="27770"/>
    <cellStyle name="40% - Accent2 3 2 4 3 8" xfId="27771"/>
    <cellStyle name="40% - Accent2 3 2 4 3 9" xfId="27772"/>
    <cellStyle name="40% - Accent2 3 2 4 4" xfId="27773"/>
    <cellStyle name="40% - Accent2 3 2 4 4 2" xfId="27774"/>
    <cellStyle name="40% - Accent2 3 2 4 4 2 2" xfId="27775"/>
    <cellStyle name="40% - Accent2 3 2 4 4 2 3" xfId="27776"/>
    <cellStyle name="40% - Accent2 3 2 4 4 3" xfId="27777"/>
    <cellStyle name="40% - Accent2 3 2 4 4 3 2" xfId="27778"/>
    <cellStyle name="40% - Accent2 3 2 4 4 4" xfId="27779"/>
    <cellStyle name="40% - Accent2 3 2 4 4 5" xfId="27780"/>
    <cellStyle name="40% - Accent2 3 2 4 4 6" xfId="27781"/>
    <cellStyle name="40% - Accent2 3 2 4 4 7" xfId="27782"/>
    <cellStyle name="40% - Accent2 3 2 4 4 8" xfId="27783"/>
    <cellStyle name="40% - Accent2 3 2 4 4 9" xfId="27784"/>
    <cellStyle name="40% - Accent2 3 2 4 5" xfId="27785"/>
    <cellStyle name="40% - Accent2 3 2 4 5 2" xfId="27786"/>
    <cellStyle name="40% - Accent2 3 2 4 5 3" xfId="27787"/>
    <cellStyle name="40% - Accent2 3 2 4 6" xfId="27788"/>
    <cellStyle name="40% - Accent2 3 2 4 6 2" xfId="27789"/>
    <cellStyle name="40% - Accent2 3 2 4 7" xfId="27790"/>
    <cellStyle name="40% - Accent2 3 2 4 8" xfId="27791"/>
    <cellStyle name="40% - Accent2 3 2 4 9" xfId="27792"/>
    <cellStyle name="40% - Accent2 3 2 5" xfId="27793"/>
    <cellStyle name="40% - Accent2 3 2 5 2" xfId="27794"/>
    <cellStyle name="40% - Accent2 3 2 5 2 2" xfId="27795"/>
    <cellStyle name="40% - Accent2 3 2 5 2 3" xfId="27796"/>
    <cellStyle name="40% - Accent2 3 2 5 3" xfId="27797"/>
    <cellStyle name="40% - Accent2 3 2 5 3 2" xfId="27798"/>
    <cellStyle name="40% - Accent2 3 2 5 4" xfId="27799"/>
    <cellStyle name="40% - Accent2 3 2 5 5" xfId="27800"/>
    <cellStyle name="40% - Accent2 3 2 5 6" xfId="27801"/>
    <cellStyle name="40% - Accent2 3 2 5 7" xfId="27802"/>
    <cellStyle name="40% - Accent2 3 2 5 8" xfId="27803"/>
    <cellStyle name="40% - Accent2 3 2 5 9" xfId="27804"/>
    <cellStyle name="40% - Accent2 3 2 6" xfId="27805"/>
    <cellStyle name="40% - Accent2 3 2 6 2" xfId="27806"/>
    <cellStyle name="40% - Accent2 3 2 6 2 2" xfId="27807"/>
    <cellStyle name="40% - Accent2 3 2 6 2 3" xfId="27808"/>
    <cellStyle name="40% - Accent2 3 2 6 3" xfId="27809"/>
    <cellStyle name="40% - Accent2 3 2 6 3 2" xfId="27810"/>
    <cellStyle name="40% - Accent2 3 2 6 4" xfId="27811"/>
    <cellStyle name="40% - Accent2 3 2 6 5" xfId="27812"/>
    <cellStyle name="40% - Accent2 3 2 6 6" xfId="27813"/>
    <cellStyle name="40% - Accent2 3 2 6 7" xfId="27814"/>
    <cellStyle name="40% - Accent2 3 2 6 8" xfId="27815"/>
    <cellStyle name="40% - Accent2 3 2 6 9" xfId="27816"/>
    <cellStyle name="40% - Accent2 3 2 7" xfId="27817"/>
    <cellStyle name="40% - Accent2 3 2 7 2" xfId="27818"/>
    <cellStyle name="40% - Accent2 3 2 7 2 2" xfId="27819"/>
    <cellStyle name="40% - Accent2 3 2 7 2 3" xfId="27820"/>
    <cellStyle name="40% - Accent2 3 2 7 3" xfId="27821"/>
    <cellStyle name="40% - Accent2 3 2 7 3 2" xfId="27822"/>
    <cellStyle name="40% - Accent2 3 2 7 4" xfId="27823"/>
    <cellStyle name="40% - Accent2 3 2 7 5" xfId="27824"/>
    <cellStyle name="40% - Accent2 3 2 7 6" xfId="27825"/>
    <cellStyle name="40% - Accent2 3 2 7 7" xfId="27826"/>
    <cellStyle name="40% - Accent2 3 2 7 8" xfId="27827"/>
    <cellStyle name="40% - Accent2 3 2 7 9" xfId="27828"/>
    <cellStyle name="40% - Accent2 3 2 8" xfId="27829"/>
    <cellStyle name="40% - Accent2 3 2 8 2" xfId="27830"/>
    <cellStyle name="40% - Accent2 3 2 8 3" xfId="27831"/>
    <cellStyle name="40% - Accent2 3 2 9" xfId="27832"/>
    <cellStyle name="40% - Accent2 3 2 9 2" xfId="27833"/>
    <cellStyle name="40% - Accent2 3 3" xfId="27834"/>
    <cellStyle name="40% - Accent2 3 3 10" xfId="27835"/>
    <cellStyle name="40% - Accent2 3 3 11" xfId="27836"/>
    <cellStyle name="40% - Accent2 3 3 12" xfId="27837"/>
    <cellStyle name="40% - Accent2 3 3 13" xfId="27838"/>
    <cellStyle name="40% - Accent2 3 3 14" xfId="27839"/>
    <cellStyle name="40% - Accent2 3 3 15" xfId="27840"/>
    <cellStyle name="40% - Accent2 3 3 2" xfId="27841"/>
    <cellStyle name="40% - Accent2 3 3 2 10" xfId="27842"/>
    <cellStyle name="40% - Accent2 3 3 2 11" xfId="27843"/>
    <cellStyle name="40% - Accent2 3 3 2 12" xfId="27844"/>
    <cellStyle name="40% - Accent2 3 3 2 13" xfId="27845"/>
    <cellStyle name="40% - Accent2 3 3 2 2" xfId="27846"/>
    <cellStyle name="40% - Accent2 3 3 2 2 10" xfId="27847"/>
    <cellStyle name="40% - Accent2 3 3 2 2 11" xfId="27848"/>
    <cellStyle name="40% - Accent2 3 3 2 2 12" xfId="27849"/>
    <cellStyle name="40% - Accent2 3 3 2 2 2" xfId="27850"/>
    <cellStyle name="40% - Accent2 3 3 2 2 2 2" xfId="27851"/>
    <cellStyle name="40% - Accent2 3 3 2 2 2 2 2" xfId="27852"/>
    <cellStyle name="40% - Accent2 3 3 2 2 2 2 3" xfId="27853"/>
    <cellStyle name="40% - Accent2 3 3 2 2 2 3" xfId="27854"/>
    <cellStyle name="40% - Accent2 3 3 2 2 2 3 2" xfId="27855"/>
    <cellStyle name="40% - Accent2 3 3 2 2 2 4" xfId="27856"/>
    <cellStyle name="40% - Accent2 3 3 2 2 2 5" xfId="27857"/>
    <cellStyle name="40% - Accent2 3 3 2 2 2 6" xfId="27858"/>
    <cellStyle name="40% - Accent2 3 3 2 2 2 7" xfId="27859"/>
    <cellStyle name="40% - Accent2 3 3 2 2 2 8" xfId="27860"/>
    <cellStyle name="40% - Accent2 3 3 2 2 2 9" xfId="27861"/>
    <cellStyle name="40% - Accent2 3 3 2 2 3" xfId="27862"/>
    <cellStyle name="40% - Accent2 3 3 2 2 3 2" xfId="27863"/>
    <cellStyle name="40% - Accent2 3 3 2 2 3 2 2" xfId="27864"/>
    <cellStyle name="40% - Accent2 3 3 2 2 3 2 3" xfId="27865"/>
    <cellStyle name="40% - Accent2 3 3 2 2 3 3" xfId="27866"/>
    <cellStyle name="40% - Accent2 3 3 2 2 3 3 2" xfId="27867"/>
    <cellStyle name="40% - Accent2 3 3 2 2 3 4" xfId="27868"/>
    <cellStyle name="40% - Accent2 3 3 2 2 3 5" xfId="27869"/>
    <cellStyle name="40% - Accent2 3 3 2 2 3 6" xfId="27870"/>
    <cellStyle name="40% - Accent2 3 3 2 2 3 7" xfId="27871"/>
    <cellStyle name="40% - Accent2 3 3 2 2 3 8" xfId="27872"/>
    <cellStyle name="40% - Accent2 3 3 2 2 3 9" xfId="27873"/>
    <cellStyle name="40% - Accent2 3 3 2 2 4" xfId="27874"/>
    <cellStyle name="40% - Accent2 3 3 2 2 4 2" xfId="27875"/>
    <cellStyle name="40% - Accent2 3 3 2 2 4 2 2" xfId="27876"/>
    <cellStyle name="40% - Accent2 3 3 2 2 4 2 3" xfId="27877"/>
    <cellStyle name="40% - Accent2 3 3 2 2 4 3" xfId="27878"/>
    <cellStyle name="40% - Accent2 3 3 2 2 4 3 2" xfId="27879"/>
    <cellStyle name="40% - Accent2 3 3 2 2 4 4" xfId="27880"/>
    <cellStyle name="40% - Accent2 3 3 2 2 4 5" xfId="27881"/>
    <cellStyle name="40% - Accent2 3 3 2 2 4 6" xfId="27882"/>
    <cellStyle name="40% - Accent2 3 3 2 2 4 7" xfId="27883"/>
    <cellStyle name="40% - Accent2 3 3 2 2 4 8" xfId="27884"/>
    <cellStyle name="40% - Accent2 3 3 2 2 4 9" xfId="27885"/>
    <cellStyle name="40% - Accent2 3 3 2 2 5" xfId="27886"/>
    <cellStyle name="40% - Accent2 3 3 2 2 5 2" xfId="27887"/>
    <cellStyle name="40% - Accent2 3 3 2 2 5 3" xfId="27888"/>
    <cellStyle name="40% - Accent2 3 3 2 2 6" xfId="27889"/>
    <cellStyle name="40% - Accent2 3 3 2 2 6 2" xfId="27890"/>
    <cellStyle name="40% - Accent2 3 3 2 2 7" xfId="27891"/>
    <cellStyle name="40% - Accent2 3 3 2 2 8" xfId="27892"/>
    <cellStyle name="40% - Accent2 3 3 2 2 9" xfId="27893"/>
    <cellStyle name="40% - Accent2 3 3 2 3" xfId="27894"/>
    <cellStyle name="40% - Accent2 3 3 2 3 2" xfId="27895"/>
    <cellStyle name="40% - Accent2 3 3 2 3 2 2" xfId="27896"/>
    <cellStyle name="40% - Accent2 3 3 2 3 2 3" xfId="27897"/>
    <cellStyle name="40% - Accent2 3 3 2 3 3" xfId="27898"/>
    <cellStyle name="40% - Accent2 3 3 2 3 3 2" xfId="27899"/>
    <cellStyle name="40% - Accent2 3 3 2 3 4" xfId="27900"/>
    <cellStyle name="40% - Accent2 3 3 2 3 5" xfId="27901"/>
    <cellStyle name="40% - Accent2 3 3 2 3 6" xfId="27902"/>
    <cellStyle name="40% - Accent2 3 3 2 3 7" xfId="27903"/>
    <cellStyle name="40% - Accent2 3 3 2 3 8" xfId="27904"/>
    <cellStyle name="40% - Accent2 3 3 2 3 9" xfId="27905"/>
    <cellStyle name="40% - Accent2 3 3 2 4" xfId="27906"/>
    <cellStyle name="40% - Accent2 3 3 2 4 2" xfId="27907"/>
    <cellStyle name="40% - Accent2 3 3 2 4 2 2" xfId="27908"/>
    <cellStyle name="40% - Accent2 3 3 2 4 2 3" xfId="27909"/>
    <cellStyle name="40% - Accent2 3 3 2 4 3" xfId="27910"/>
    <cellStyle name="40% - Accent2 3 3 2 4 3 2" xfId="27911"/>
    <cellStyle name="40% - Accent2 3 3 2 4 4" xfId="27912"/>
    <cellStyle name="40% - Accent2 3 3 2 4 5" xfId="27913"/>
    <cellStyle name="40% - Accent2 3 3 2 4 6" xfId="27914"/>
    <cellStyle name="40% - Accent2 3 3 2 4 7" xfId="27915"/>
    <cellStyle name="40% - Accent2 3 3 2 4 8" xfId="27916"/>
    <cellStyle name="40% - Accent2 3 3 2 4 9" xfId="27917"/>
    <cellStyle name="40% - Accent2 3 3 2 5" xfId="27918"/>
    <cellStyle name="40% - Accent2 3 3 2 5 2" xfId="27919"/>
    <cellStyle name="40% - Accent2 3 3 2 5 2 2" xfId="27920"/>
    <cellStyle name="40% - Accent2 3 3 2 5 2 3" xfId="27921"/>
    <cellStyle name="40% - Accent2 3 3 2 5 3" xfId="27922"/>
    <cellStyle name="40% - Accent2 3 3 2 5 3 2" xfId="27923"/>
    <cellStyle name="40% - Accent2 3 3 2 5 4" xfId="27924"/>
    <cellStyle name="40% - Accent2 3 3 2 5 5" xfId="27925"/>
    <cellStyle name="40% - Accent2 3 3 2 5 6" xfId="27926"/>
    <cellStyle name="40% - Accent2 3 3 2 5 7" xfId="27927"/>
    <cellStyle name="40% - Accent2 3 3 2 5 8" xfId="27928"/>
    <cellStyle name="40% - Accent2 3 3 2 5 9" xfId="27929"/>
    <cellStyle name="40% - Accent2 3 3 2 6" xfId="27930"/>
    <cellStyle name="40% - Accent2 3 3 2 6 2" xfId="27931"/>
    <cellStyle name="40% - Accent2 3 3 2 6 3" xfId="27932"/>
    <cellStyle name="40% - Accent2 3 3 2 7" xfId="27933"/>
    <cellStyle name="40% - Accent2 3 3 2 7 2" xfId="27934"/>
    <cellStyle name="40% - Accent2 3 3 2 8" xfId="27935"/>
    <cellStyle name="40% - Accent2 3 3 2 9" xfId="27936"/>
    <cellStyle name="40% - Accent2 3 3 3" xfId="27937"/>
    <cellStyle name="40% - Accent2 3 3 3 10" xfId="27938"/>
    <cellStyle name="40% - Accent2 3 3 3 11" xfId="27939"/>
    <cellStyle name="40% - Accent2 3 3 3 12" xfId="27940"/>
    <cellStyle name="40% - Accent2 3 3 3 13" xfId="27941"/>
    <cellStyle name="40% - Accent2 3 3 3 2" xfId="27942"/>
    <cellStyle name="40% - Accent2 3 3 3 2 10" xfId="27943"/>
    <cellStyle name="40% - Accent2 3 3 3 2 11" xfId="27944"/>
    <cellStyle name="40% - Accent2 3 3 3 2 12" xfId="27945"/>
    <cellStyle name="40% - Accent2 3 3 3 2 2" xfId="27946"/>
    <cellStyle name="40% - Accent2 3 3 3 2 2 2" xfId="27947"/>
    <cellStyle name="40% - Accent2 3 3 3 2 2 2 2" xfId="27948"/>
    <cellStyle name="40% - Accent2 3 3 3 2 2 2 3" xfId="27949"/>
    <cellStyle name="40% - Accent2 3 3 3 2 2 3" xfId="27950"/>
    <cellStyle name="40% - Accent2 3 3 3 2 2 3 2" xfId="27951"/>
    <cellStyle name="40% - Accent2 3 3 3 2 2 4" xfId="27952"/>
    <cellStyle name="40% - Accent2 3 3 3 2 2 5" xfId="27953"/>
    <cellStyle name="40% - Accent2 3 3 3 2 2 6" xfId="27954"/>
    <cellStyle name="40% - Accent2 3 3 3 2 2 7" xfId="27955"/>
    <cellStyle name="40% - Accent2 3 3 3 2 2 8" xfId="27956"/>
    <cellStyle name="40% - Accent2 3 3 3 2 2 9" xfId="27957"/>
    <cellStyle name="40% - Accent2 3 3 3 2 3" xfId="27958"/>
    <cellStyle name="40% - Accent2 3 3 3 2 3 2" xfId="27959"/>
    <cellStyle name="40% - Accent2 3 3 3 2 3 2 2" xfId="27960"/>
    <cellStyle name="40% - Accent2 3 3 3 2 3 2 3" xfId="27961"/>
    <cellStyle name="40% - Accent2 3 3 3 2 3 3" xfId="27962"/>
    <cellStyle name="40% - Accent2 3 3 3 2 3 3 2" xfId="27963"/>
    <cellStyle name="40% - Accent2 3 3 3 2 3 4" xfId="27964"/>
    <cellStyle name="40% - Accent2 3 3 3 2 3 5" xfId="27965"/>
    <cellStyle name="40% - Accent2 3 3 3 2 3 6" xfId="27966"/>
    <cellStyle name="40% - Accent2 3 3 3 2 3 7" xfId="27967"/>
    <cellStyle name="40% - Accent2 3 3 3 2 3 8" xfId="27968"/>
    <cellStyle name="40% - Accent2 3 3 3 2 3 9" xfId="27969"/>
    <cellStyle name="40% - Accent2 3 3 3 2 4" xfId="27970"/>
    <cellStyle name="40% - Accent2 3 3 3 2 4 2" xfId="27971"/>
    <cellStyle name="40% - Accent2 3 3 3 2 4 2 2" xfId="27972"/>
    <cellStyle name="40% - Accent2 3 3 3 2 4 2 3" xfId="27973"/>
    <cellStyle name="40% - Accent2 3 3 3 2 4 3" xfId="27974"/>
    <cellStyle name="40% - Accent2 3 3 3 2 4 3 2" xfId="27975"/>
    <cellStyle name="40% - Accent2 3 3 3 2 4 4" xfId="27976"/>
    <cellStyle name="40% - Accent2 3 3 3 2 4 5" xfId="27977"/>
    <cellStyle name="40% - Accent2 3 3 3 2 4 6" xfId="27978"/>
    <cellStyle name="40% - Accent2 3 3 3 2 4 7" xfId="27979"/>
    <cellStyle name="40% - Accent2 3 3 3 2 4 8" xfId="27980"/>
    <cellStyle name="40% - Accent2 3 3 3 2 4 9" xfId="27981"/>
    <cellStyle name="40% - Accent2 3 3 3 2 5" xfId="27982"/>
    <cellStyle name="40% - Accent2 3 3 3 2 5 2" xfId="27983"/>
    <cellStyle name="40% - Accent2 3 3 3 2 5 3" xfId="27984"/>
    <cellStyle name="40% - Accent2 3 3 3 2 6" xfId="27985"/>
    <cellStyle name="40% - Accent2 3 3 3 2 6 2" xfId="27986"/>
    <cellStyle name="40% - Accent2 3 3 3 2 7" xfId="27987"/>
    <cellStyle name="40% - Accent2 3 3 3 2 8" xfId="27988"/>
    <cellStyle name="40% - Accent2 3 3 3 2 9" xfId="27989"/>
    <cellStyle name="40% - Accent2 3 3 3 3" xfId="27990"/>
    <cellStyle name="40% - Accent2 3 3 3 3 2" xfId="27991"/>
    <cellStyle name="40% - Accent2 3 3 3 3 2 2" xfId="27992"/>
    <cellStyle name="40% - Accent2 3 3 3 3 2 3" xfId="27993"/>
    <cellStyle name="40% - Accent2 3 3 3 3 3" xfId="27994"/>
    <cellStyle name="40% - Accent2 3 3 3 3 3 2" xfId="27995"/>
    <cellStyle name="40% - Accent2 3 3 3 3 4" xfId="27996"/>
    <cellStyle name="40% - Accent2 3 3 3 3 5" xfId="27997"/>
    <cellStyle name="40% - Accent2 3 3 3 3 6" xfId="27998"/>
    <cellStyle name="40% - Accent2 3 3 3 3 7" xfId="27999"/>
    <cellStyle name="40% - Accent2 3 3 3 3 8" xfId="28000"/>
    <cellStyle name="40% - Accent2 3 3 3 3 9" xfId="28001"/>
    <cellStyle name="40% - Accent2 3 3 3 4" xfId="28002"/>
    <cellStyle name="40% - Accent2 3 3 3 4 2" xfId="28003"/>
    <cellStyle name="40% - Accent2 3 3 3 4 2 2" xfId="28004"/>
    <cellStyle name="40% - Accent2 3 3 3 4 2 3" xfId="28005"/>
    <cellStyle name="40% - Accent2 3 3 3 4 3" xfId="28006"/>
    <cellStyle name="40% - Accent2 3 3 3 4 3 2" xfId="28007"/>
    <cellStyle name="40% - Accent2 3 3 3 4 4" xfId="28008"/>
    <cellStyle name="40% - Accent2 3 3 3 4 5" xfId="28009"/>
    <cellStyle name="40% - Accent2 3 3 3 4 6" xfId="28010"/>
    <cellStyle name="40% - Accent2 3 3 3 4 7" xfId="28011"/>
    <cellStyle name="40% - Accent2 3 3 3 4 8" xfId="28012"/>
    <cellStyle name="40% - Accent2 3 3 3 4 9" xfId="28013"/>
    <cellStyle name="40% - Accent2 3 3 3 5" xfId="28014"/>
    <cellStyle name="40% - Accent2 3 3 3 5 2" xfId="28015"/>
    <cellStyle name="40% - Accent2 3 3 3 5 2 2" xfId="28016"/>
    <cellStyle name="40% - Accent2 3 3 3 5 2 3" xfId="28017"/>
    <cellStyle name="40% - Accent2 3 3 3 5 3" xfId="28018"/>
    <cellStyle name="40% - Accent2 3 3 3 5 3 2" xfId="28019"/>
    <cellStyle name="40% - Accent2 3 3 3 5 4" xfId="28020"/>
    <cellStyle name="40% - Accent2 3 3 3 5 5" xfId="28021"/>
    <cellStyle name="40% - Accent2 3 3 3 5 6" xfId="28022"/>
    <cellStyle name="40% - Accent2 3 3 3 5 7" xfId="28023"/>
    <cellStyle name="40% - Accent2 3 3 3 5 8" xfId="28024"/>
    <cellStyle name="40% - Accent2 3 3 3 5 9" xfId="28025"/>
    <cellStyle name="40% - Accent2 3 3 3 6" xfId="28026"/>
    <cellStyle name="40% - Accent2 3 3 3 6 2" xfId="28027"/>
    <cellStyle name="40% - Accent2 3 3 3 6 3" xfId="28028"/>
    <cellStyle name="40% - Accent2 3 3 3 7" xfId="28029"/>
    <cellStyle name="40% - Accent2 3 3 3 7 2" xfId="28030"/>
    <cellStyle name="40% - Accent2 3 3 3 8" xfId="28031"/>
    <cellStyle name="40% - Accent2 3 3 3 9" xfId="28032"/>
    <cellStyle name="40% - Accent2 3 3 4" xfId="28033"/>
    <cellStyle name="40% - Accent2 3 3 4 10" xfId="28034"/>
    <cellStyle name="40% - Accent2 3 3 4 11" xfId="28035"/>
    <cellStyle name="40% - Accent2 3 3 4 12" xfId="28036"/>
    <cellStyle name="40% - Accent2 3 3 4 2" xfId="28037"/>
    <cellStyle name="40% - Accent2 3 3 4 2 2" xfId="28038"/>
    <cellStyle name="40% - Accent2 3 3 4 2 2 2" xfId="28039"/>
    <cellStyle name="40% - Accent2 3 3 4 2 2 3" xfId="28040"/>
    <cellStyle name="40% - Accent2 3 3 4 2 3" xfId="28041"/>
    <cellStyle name="40% - Accent2 3 3 4 2 3 2" xfId="28042"/>
    <cellStyle name="40% - Accent2 3 3 4 2 4" xfId="28043"/>
    <cellStyle name="40% - Accent2 3 3 4 2 5" xfId="28044"/>
    <cellStyle name="40% - Accent2 3 3 4 2 6" xfId="28045"/>
    <cellStyle name="40% - Accent2 3 3 4 2 7" xfId="28046"/>
    <cellStyle name="40% - Accent2 3 3 4 2 8" xfId="28047"/>
    <cellStyle name="40% - Accent2 3 3 4 2 9" xfId="28048"/>
    <cellStyle name="40% - Accent2 3 3 4 3" xfId="28049"/>
    <cellStyle name="40% - Accent2 3 3 4 3 2" xfId="28050"/>
    <cellStyle name="40% - Accent2 3 3 4 3 2 2" xfId="28051"/>
    <cellStyle name="40% - Accent2 3 3 4 3 2 3" xfId="28052"/>
    <cellStyle name="40% - Accent2 3 3 4 3 3" xfId="28053"/>
    <cellStyle name="40% - Accent2 3 3 4 3 3 2" xfId="28054"/>
    <cellStyle name="40% - Accent2 3 3 4 3 4" xfId="28055"/>
    <cellStyle name="40% - Accent2 3 3 4 3 5" xfId="28056"/>
    <cellStyle name="40% - Accent2 3 3 4 3 6" xfId="28057"/>
    <cellStyle name="40% - Accent2 3 3 4 3 7" xfId="28058"/>
    <cellStyle name="40% - Accent2 3 3 4 3 8" xfId="28059"/>
    <cellStyle name="40% - Accent2 3 3 4 3 9" xfId="28060"/>
    <cellStyle name="40% - Accent2 3 3 4 4" xfId="28061"/>
    <cellStyle name="40% - Accent2 3 3 4 4 2" xfId="28062"/>
    <cellStyle name="40% - Accent2 3 3 4 4 2 2" xfId="28063"/>
    <cellStyle name="40% - Accent2 3 3 4 4 2 3" xfId="28064"/>
    <cellStyle name="40% - Accent2 3 3 4 4 3" xfId="28065"/>
    <cellStyle name="40% - Accent2 3 3 4 4 3 2" xfId="28066"/>
    <cellStyle name="40% - Accent2 3 3 4 4 4" xfId="28067"/>
    <cellStyle name="40% - Accent2 3 3 4 4 5" xfId="28068"/>
    <cellStyle name="40% - Accent2 3 3 4 4 6" xfId="28069"/>
    <cellStyle name="40% - Accent2 3 3 4 4 7" xfId="28070"/>
    <cellStyle name="40% - Accent2 3 3 4 4 8" xfId="28071"/>
    <cellStyle name="40% - Accent2 3 3 4 4 9" xfId="28072"/>
    <cellStyle name="40% - Accent2 3 3 4 5" xfId="28073"/>
    <cellStyle name="40% - Accent2 3 3 4 5 2" xfId="28074"/>
    <cellStyle name="40% - Accent2 3 3 4 5 3" xfId="28075"/>
    <cellStyle name="40% - Accent2 3 3 4 6" xfId="28076"/>
    <cellStyle name="40% - Accent2 3 3 4 6 2" xfId="28077"/>
    <cellStyle name="40% - Accent2 3 3 4 7" xfId="28078"/>
    <cellStyle name="40% - Accent2 3 3 4 8" xfId="28079"/>
    <cellStyle name="40% - Accent2 3 3 4 9" xfId="28080"/>
    <cellStyle name="40% - Accent2 3 3 5" xfId="28081"/>
    <cellStyle name="40% - Accent2 3 3 5 2" xfId="28082"/>
    <cellStyle name="40% - Accent2 3 3 5 2 2" xfId="28083"/>
    <cellStyle name="40% - Accent2 3 3 5 2 3" xfId="28084"/>
    <cellStyle name="40% - Accent2 3 3 5 3" xfId="28085"/>
    <cellStyle name="40% - Accent2 3 3 5 3 2" xfId="28086"/>
    <cellStyle name="40% - Accent2 3 3 5 4" xfId="28087"/>
    <cellStyle name="40% - Accent2 3 3 5 5" xfId="28088"/>
    <cellStyle name="40% - Accent2 3 3 5 6" xfId="28089"/>
    <cellStyle name="40% - Accent2 3 3 5 7" xfId="28090"/>
    <cellStyle name="40% - Accent2 3 3 5 8" xfId="28091"/>
    <cellStyle name="40% - Accent2 3 3 5 9" xfId="28092"/>
    <cellStyle name="40% - Accent2 3 3 6" xfId="28093"/>
    <cellStyle name="40% - Accent2 3 3 6 2" xfId="28094"/>
    <cellStyle name="40% - Accent2 3 3 6 2 2" xfId="28095"/>
    <cellStyle name="40% - Accent2 3 3 6 2 3" xfId="28096"/>
    <cellStyle name="40% - Accent2 3 3 6 3" xfId="28097"/>
    <cellStyle name="40% - Accent2 3 3 6 3 2" xfId="28098"/>
    <cellStyle name="40% - Accent2 3 3 6 4" xfId="28099"/>
    <cellStyle name="40% - Accent2 3 3 6 5" xfId="28100"/>
    <cellStyle name="40% - Accent2 3 3 6 6" xfId="28101"/>
    <cellStyle name="40% - Accent2 3 3 6 7" xfId="28102"/>
    <cellStyle name="40% - Accent2 3 3 6 8" xfId="28103"/>
    <cellStyle name="40% - Accent2 3 3 6 9" xfId="28104"/>
    <cellStyle name="40% - Accent2 3 3 7" xfId="28105"/>
    <cellStyle name="40% - Accent2 3 3 7 2" xfId="28106"/>
    <cellStyle name="40% - Accent2 3 3 7 2 2" xfId="28107"/>
    <cellStyle name="40% - Accent2 3 3 7 2 3" xfId="28108"/>
    <cellStyle name="40% - Accent2 3 3 7 3" xfId="28109"/>
    <cellStyle name="40% - Accent2 3 3 7 3 2" xfId="28110"/>
    <cellStyle name="40% - Accent2 3 3 7 4" xfId="28111"/>
    <cellStyle name="40% - Accent2 3 3 7 5" xfId="28112"/>
    <cellStyle name="40% - Accent2 3 3 7 6" xfId="28113"/>
    <cellStyle name="40% - Accent2 3 3 7 7" xfId="28114"/>
    <cellStyle name="40% - Accent2 3 3 7 8" xfId="28115"/>
    <cellStyle name="40% - Accent2 3 3 7 9" xfId="28116"/>
    <cellStyle name="40% - Accent2 3 3 8" xfId="28117"/>
    <cellStyle name="40% - Accent2 3 3 8 2" xfId="28118"/>
    <cellStyle name="40% - Accent2 3 3 8 3" xfId="28119"/>
    <cellStyle name="40% - Accent2 3 3 9" xfId="28120"/>
    <cellStyle name="40% - Accent2 3 3 9 2" xfId="28121"/>
    <cellStyle name="40% - Accent2 3 4" xfId="28122"/>
    <cellStyle name="40% - Accent2 3 4 10" xfId="28123"/>
    <cellStyle name="40% - Accent2 3 4 11" xfId="28124"/>
    <cellStyle name="40% - Accent2 3 4 12" xfId="28125"/>
    <cellStyle name="40% - Accent2 3 4 13" xfId="28126"/>
    <cellStyle name="40% - Accent2 3 4 14" xfId="28127"/>
    <cellStyle name="40% - Accent2 3 4 15" xfId="28128"/>
    <cellStyle name="40% - Accent2 3 4 2" xfId="28129"/>
    <cellStyle name="40% - Accent2 3 4 2 10" xfId="28130"/>
    <cellStyle name="40% - Accent2 3 4 2 11" xfId="28131"/>
    <cellStyle name="40% - Accent2 3 4 2 12" xfId="28132"/>
    <cellStyle name="40% - Accent2 3 4 2 13" xfId="28133"/>
    <cellStyle name="40% - Accent2 3 4 2 2" xfId="28134"/>
    <cellStyle name="40% - Accent2 3 4 2 2 10" xfId="28135"/>
    <cellStyle name="40% - Accent2 3 4 2 2 11" xfId="28136"/>
    <cellStyle name="40% - Accent2 3 4 2 2 12" xfId="28137"/>
    <cellStyle name="40% - Accent2 3 4 2 2 2" xfId="28138"/>
    <cellStyle name="40% - Accent2 3 4 2 2 2 2" xfId="28139"/>
    <cellStyle name="40% - Accent2 3 4 2 2 2 2 2" xfId="28140"/>
    <cellStyle name="40% - Accent2 3 4 2 2 2 2 3" xfId="28141"/>
    <cellStyle name="40% - Accent2 3 4 2 2 2 3" xfId="28142"/>
    <cellStyle name="40% - Accent2 3 4 2 2 2 3 2" xfId="28143"/>
    <cellStyle name="40% - Accent2 3 4 2 2 2 4" xfId="28144"/>
    <cellStyle name="40% - Accent2 3 4 2 2 2 5" xfId="28145"/>
    <cellStyle name="40% - Accent2 3 4 2 2 2 6" xfId="28146"/>
    <cellStyle name="40% - Accent2 3 4 2 2 2 7" xfId="28147"/>
    <cellStyle name="40% - Accent2 3 4 2 2 2 8" xfId="28148"/>
    <cellStyle name="40% - Accent2 3 4 2 2 2 9" xfId="28149"/>
    <cellStyle name="40% - Accent2 3 4 2 2 3" xfId="28150"/>
    <cellStyle name="40% - Accent2 3 4 2 2 3 2" xfId="28151"/>
    <cellStyle name="40% - Accent2 3 4 2 2 3 2 2" xfId="28152"/>
    <cellStyle name="40% - Accent2 3 4 2 2 3 2 3" xfId="28153"/>
    <cellStyle name="40% - Accent2 3 4 2 2 3 3" xfId="28154"/>
    <cellStyle name="40% - Accent2 3 4 2 2 3 3 2" xfId="28155"/>
    <cellStyle name="40% - Accent2 3 4 2 2 3 4" xfId="28156"/>
    <cellStyle name="40% - Accent2 3 4 2 2 3 5" xfId="28157"/>
    <cellStyle name="40% - Accent2 3 4 2 2 3 6" xfId="28158"/>
    <cellStyle name="40% - Accent2 3 4 2 2 3 7" xfId="28159"/>
    <cellStyle name="40% - Accent2 3 4 2 2 3 8" xfId="28160"/>
    <cellStyle name="40% - Accent2 3 4 2 2 3 9" xfId="28161"/>
    <cellStyle name="40% - Accent2 3 4 2 2 4" xfId="28162"/>
    <cellStyle name="40% - Accent2 3 4 2 2 4 2" xfId="28163"/>
    <cellStyle name="40% - Accent2 3 4 2 2 4 2 2" xfId="28164"/>
    <cellStyle name="40% - Accent2 3 4 2 2 4 2 3" xfId="28165"/>
    <cellStyle name="40% - Accent2 3 4 2 2 4 3" xfId="28166"/>
    <cellStyle name="40% - Accent2 3 4 2 2 4 3 2" xfId="28167"/>
    <cellStyle name="40% - Accent2 3 4 2 2 4 4" xfId="28168"/>
    <cellStyle name="40% - Accent2 3 4 2 2 4 5" xfId="28169"/>
    <cellStyle name="40% - Accent2 3 4 2 2 4 6" xfId="28170"/>
    <cellStyle name="40% - Accent2 3 4 2 2 4 7" xfId="28171"/>
    <cellStyle name="40% - Accent2 3 4 2 2 4 8" xfId="28172"/>
    <cellStyle name="40% - Accent2 3 4 2 2 4 9" xfId="28173"/>
    <cellStyle name="40% - Accent2 3 4 2 2 5" xfId="28174"/>
    <cellStyle name="40% - Accent2 3 4 2 2 5 2" xfId="28175"/>
    <cellStyle name="40% - Accent2 3 4 2 2 5 3" xfId="28176"/>
    <cellStyle name="40% - Accent2 3 4 2 2 6" xfId="28177"/>
    <cellStyle name="40% - Accent2 3 4 2 2 6 2" xfId="28178"/>
    <cellStyle name="40% - Accent2 3 4 2 2 7" xfId="28179"/>
    <cellStyle name="40% - Accent2 3 4 2 2 8" xfId="28180"/>
    <cellStyle name="40% - Accent2 3 4 2 2 9" xfId="28181"/>
    <cellStyle name="40% - Accent2 3 4 2 3" xfId="28182"/>
    <cellStyle name="40% - Accent2 3 4 2 3 2" xfId="28183"/>
    <cellStyle name="40% - Accent2 3 4 2 3 2 2" xfId="28184"/>
    <cellStyle name="40% - Accent2 3 4 2 3 2 3" xfId="28185"/>
    <cellStyle name="40% - Accent2 3 4 2 3 3" xfId="28186"/>
    <cellStyle name="40% - Accent2 3 4 2 3 3 2" xfId="28187"/>
    <cellStyle name="40% - Accent2 3 4 2 3 4" xfId="28188"/>
    <cellStyle name="40% - Accent2 3 4 2 3 5" xfId="28189"/>
    <cellStyle name="40% - Accent2 3 4 2 3 6" xfId="28190"/>
    <cellStyle name="40% - Accent2 3 4 2 3 7" xfId="28191"/>
    <cellStyle name="40% - Accent2 3 4 2 3 8" xfId="28192"/>
    <cellStyle name="40% - Accent2 3 4 2 3 9" xfId="28193"/>
    <cellStyle name="40% - Accent2 3 4 2 4" xfId="28194"/>
    <cellStyle name="40% - Accent2 3 4 2 4 2" xfId="28195"/>
    <cellStyle name="40% - Accent2 3 4 2 4 2 2" xfId="28196"/>
    <cellStyle name="40% - Accent2 3 4 2 4 2 3" xfId="28197"/>
    <cellStyle name="40% - Accent2 3 4 2 4 3" xfId="28198"/>
    <cellStyle name="40% - Accent2 3 4 2 4 3 2" xfId="28199"/>
    <cellStyle name="40% - Accent2 3 4 2 4 4" xfId="28200"/>
    <cellStyle name="40% - Accent2 3 4 2 4 5" xfId="28201"/>
    <cellStyle name="40% - Accent2 3 4 2 4 6" xfId="28202"/>
    <cellStyle name="40% - Accent2 3 4 2 4 7" xfId="28203"/>
    <cellStyle name="40% - Accent2 3 4 2 4 8" xfId="28204"/>
    <cellStyle name="40% - Accent2 3 4 2 4 9" xfId="28205"/>
    <cellStyle name="40% - Accent2 3 4 2 5" xfId="28206"/>
    <cellStyle name="40% - Accent2 3 4 2 5 2" xfId="28207"/>
    <cellStyle name="40% - Accent2 3 4 2 5 2 2" xfId="28208"/>
    <cellStyle name="40% - Accent2 3 4 2 5 2 3" xfId="28209"/>
    <cellStyle name="40% - Accent2 3 4 2 5 3" xfId="28210"/>
    <cellStyle name="40% - Accent2 3 4 2 5 3 2" xfId="28211"/>
    <cellStyle name="40% - Accent2 3 4 2 5 4" xfId="28212"/>
    <cellStyle name="40% - Accent2 3 4 2 5 5" xfId="28213"/>
    <cellStyle name="40% - Accent2 3 4 2 5 6" xfId="28214"/>
    <cellStyle name="40% - Accent2 3 4 2 5 7" xfId="28215"/>
    <cellStyle name="40% - Accent2 3 4 2 5 8" xfId="28216"/>
    <cellStyle name="40% - Accent2 3 4 2 5 9" xfId="28217"/>
    <cellStyle name="40% - Accent2 3 4 2 6" xfId="28218"/>
    <cellStyle name="40% - Accent2 3 4 2 6 2" xfId="28219"/>
    <cellStyle name="40% - Accent2 3 4 2 6 3" xfId="28220"/>
    <cellStyle name="40% - Accent2 3 4 2 7" xfId="28221"/>
    <cellStyle name="40% - Accent2 3 4 2 7 2" xfId="28222"/>
    <cellStyle name="40% - Accent2 3 4 2 8" xfId="28223"/>
    <cellStyle name="40% - Accent2 3 4 2 9" xfId="28224"/>
    <cellStyle name="40% - Accent2 3 4 3" xfId="28225"/>
    <cellStyle name="40% - Accent2 3 4 3 10" xfId="28226"/>
    <cellStyle name="40% - Accent2 3 4 3 11" xfId="28227"/>
    <cellStyle name="40% - Accent2 3 4 3 12" xfId="28228"/>
    <cellStyle name="40% - Accent2 3 4 3 13" xfId="28229"/>
    <cellStyle name="40% - Accent2 3 4 3 2" xfId="28230"/>
    <cellStyle name="40% - Accent2 3 4 3 2 10" xfId="28231"/>
    <cellStyle name="40% - Accent2 3 4 3 2 11" xfId="28232"/>
    <cellStyle name="40% - Accent2 3 4 3 2 12" xfId="28233"/>
    <cellStyle name="40% - Accent2 3 4 3 2 2" xfId="28234"/>
    <cellStyle name="40% - Accent2 3 4 3 2 2 2" xfId="28235"/>
    <cellStyle name="40% - Accent2 3 4 3 2 2 2 2" xfId="28236"/>
    <cellStyle name="40% - Accent2 3 4 3 2 2 2 3" xfId="28237"/>
    <cellStyle name="40% - Accent2 3 4 3 2 2 3" xfId="28238"/>
    <cellStyle name="40% - Accent2 3 4 3 2 2 3 2" xfId="28239"/>
    <cellStyle name="40% - Accent2 3 4 3 2 2 4" xfId="28240"/>
    <cellStyle name="40% - Accent2 3 4 3 2 2 5" xfId="28241"/>
    <cellStyle name="40% - Accent2 3 4 3 2 2 6" xfId="28242"/>
    <cellStyle name="40% - Accent2 3 4 3 2 2 7" xfId="28243"/>
    <cellStyle name="40% - Accent2 3 4 3 2 2 8" xfId="28244"/>
    <cellStyle name="40% - Accent2 3 4 3 2 2 9" xfId="28245"/>
    <cellStyle name="40% - Accent2 3 4 3 2 3" xfId="28246"/>
    <cellStyle name="40% - Accent2 3 4 3 2 3 2" xfId="28247"/>
    <cellStyle name="40% - Accent2 3 4 3 2 3 2 2" xfId="28248"/>
    <cellStyle name="40% - Accent2 3 4 3 2 3 2 3" xfId="28249"/>
    <cellStyle name="40% - Accent2 3 4 3 2 3 3" xfId="28250"/>
    <cellStyle name="40% - Accent2 3 4 3 2 3 3 2" xfId="28251"/>
    <cellStyle name="40% - Accent2 3 4 3 2 3 4" xfId="28252"/>
    <cellStyle name="40% - Accent2 3 4 3 2 3 5" xfId="28253"/>
    <cellStyle name="40% - Accent2 3 4 3 2 3 6" xfId="28254"/>
    <cellStyle name="40% - Accent2 3 4 3 2 3 7" xfId="28255"/>
    <cellStyle name="40% - Accent2 3 4 3 2 3 8" xfId="28256"/>
    <cellStyle name="40% - Accent2 3 4 3 2 3 9" xfId="28257"/>
    <cellStyle name="40% - Accent2 3 4 3 2 4" xfId="28258"/>
    <cellStyle name="40% - Accent2 3 4 3 2 4 2" xfId="28259"/>
    <cellStyle name="40% - Accent2 3 4 3 2 4 2 2" xfId="28260"/>
    <cellStyle name="40% - Accent2 3 4 3 2 4 2 3" xfId="28261"/>
    <cellStyle name="40% - Accent2 3 4 3 2 4 3" xfId="28262"/>
    <cellStyle name="40% - Accent2 3 4 3 2 4 3 2" xfId="28263"/>
    <cellStyle name="40% - Accent2 3 4 3 2 4 4" xfId="28264"/>
    <cellStyle name="40% - Accent2 3 4 3 2 4 5" xfId="28265"/>
    <cellStyle name="40% - Accent2 3 4 3 2 4 6" xfId="28266"/>
    <cellStyle name="40% - Accent2 3 4 3 2 4 7" xfId="28267"/>
    <cellStyle name="40% - Accent2 3 4 3 2 4 8" xfId="28268"/>
    <cellStyle name="40% - Accent2 3 4 3 2 4 9" xfId="28269"/>
    <cellStyle name="40% - Accent2 3 4 3 2 5" xfId="28270"/>
    <cellStyle name="40% - Accent2 3 4 3 2 5 2" xfId="28271"/>
    <cellStyle name="40% - Accent2 3 4 3 2 5 3" xfId="28272"/>
    <cellStyle name="40% - Accent2 3 4 3 2 6" xfId="28273"/>
    <cellStyle name="40% - Accent2 3 4 3 2 6 2" xfId="28274"/>
    <cellStyle name="40% - Accent2 3 4 3 2 7" xfId="28275"/>
    <cellStyle name="40% - Accent2 3 4 3 2 8" xfId="28276"/>
    <cellStyle name="40% - Accent2 3 4 3 2 9" xfId="28277"/>
    <cellStyle name="40% - Accent2 3 4 3 3" xfId="28278"/>
    <cellStyle name="40% - Accent2 3 4 3 3 2" xfId="28279"/>
    <cellStyle name="40% - Accent2 3 4 3 3 2 2" xfId="28280"/>
    <cellStyle name="40% - Accent2 3 4 3 3 2 3" xfId="28281"/>
    <cellStyle name="40% - Accent2 3 4 3 3 3" xfId="28282"/>
    <cellStyle name="40% - Accent2 3 4 3 3 3 2" xfId="28283"/>
    <cellStyle name="40% - Accent2 3 4 3 3 4" xfId="28284"/>
    <cellStyle name="40% - Accent2 3 4 3 3 5" xfId="28285"/>
    <cellStyle name="40% - Accent2 3 4 3 3 6" xfId="28286"/>
    <cellStyle name="40% - Accent2 3 4 3 3 7" xfId="28287"/>
    <cellStyle name="40% - Accent2 3 4 3 3 8" xfId="28288"/>
    <cellStyle name="40% - Accent2 3 4 3 3 9" xfId="28289"/>
    <cellStyle name="40% - Accent2 3 4 3 4" xfId="28290"/>
    <cellStyle name="40% - Accent2 3 4 3 4 2" xfId="28291"/>
    <cellStyle name="40% - Accent2 3 4 3 4 2 2" xfId="28292"/>
    <cellStyle name="40% - Accent2 3 4 3 4 2 3" xfId="28293"/>
    <cellStyle name="40% - Accent2 3 4 3 4 3" xfId="28294"/>
    <cellStyle name="40% - Accent2 3 4 3 4 3 2" xfId="28295"/>
    <cellStyle name="40% - Accent2 3 4 3 4 4" xfId="28296"/>
    <cellStyle name="40% - Accent2 3 4 3 4 5" xfId="28297"/>
    <cellStyle name="40% - Accent2 3 4 3 4 6" xfId="28298"/>
    <cellStyle name="40% - Accent2 3 4 3 4 7" xfId="28299"/>
    <cellStyle name="40% - Accent2 3 4 3 4 8" xfId="28300"/>
    <cellStyle name="40% - Accent2 3 4 3 4 9" xfId="28301"/>
    <cellStyle name="40% - Accent2 3 4 3 5" xfId="28302"/>
    <cellStyle name="40% - Accent2 3 4 3 5 2" xfId="28303"/>
    <cellStyle name="40% - Accent2 3 4 3 5 2 2" xfId="28304"/>
    <cellStyle name="40% - Accent2 3 4 3 5 2 3" xfId="28305"/>
    <cellStyle name="40% - Accent2 3 4 3 5 3" xfId="28306"/>
    <cellStyle name="40% - Accent2 3 4 3 5 3 2" xfId="28307"/>
    <cellStyle name="40% - Accent2 3 4 3 5 4" xfId="28308"/>
    <cellStyle name="40% - Accent2 3 4 3 5 5" xfId="28309"/>
    <cellStyle name="40% - Accent2 3 4 3 5 6" xfId="28310"/>
    <cellStyle name="40% - Accent2 3 4 3 5 7" xfId="28311"/>
    <cellStyle name="40% - Accent2 3 4 3 5 8" xfId="28312"/>
    <cellStyle name="40% - Accent2 3 4 3 5 9" xfId="28313"/>
    <cellStyle name="40% - Accent2 3 4 3 6" xfId="28314"/>
    <cellStyle name="40% - Accent2 3 4 3 6 2" xfId="28315"/>
    <cellStyle name="40% - Accent2 3 4 3 6 3" xfId="28316"/>
    <cellStyle name="40% - Accent2 3 4 3 7" xfId="28317"/>
    <cellStyle name="40% - Accent2 3 4 3 7 2" xfId="28318"/>
    <cellStyle name="40% - Accent2 3 4 3 8" xfId="28319"/>
    <cellStyle name="40% - Accent2 3 4 3 9" xfId="28320"/>
    <cellStyle name="40% - Accent2 3 4 4" xfId="28321"/>
    <cellStyle name="40% - Accent2 3 4 4 10" xfId="28322"/>
    <cellStyle name="40% - Accent2 3 4 4 11" xfId="28323"/>
    <cellStyle name="40% - Accent2 3 4 4 12" xfId="28324"/>
    <cellStyle name="40% - Accent2 3 4 4 2" xfId="28325"/>
    <cellStyle name="40% - Accent2 3 4 4 2 2" xfId="28326"/>
    <cellStyle name="40% - Accent2 3 4 4 2 2 2" xfId="28327"/>
    <cellStyle name="40% - Accent2 3 4 4 2 2 3" xfId="28328"/>
    <cellStyle name="40% - Accent2 3 4 4 2 3" xfId="28329"/>
    <cellStyle name="40% - Accent2 3 4 4 2 3 2" xfId="28330"/>
    <cellStyle name="40% - Accent2 3 4 4 2 4" xfId="28331"/>
    <cellStyle name="40% - Accent2 3 4 4 2 5" xfId="28332"/>
    <cellStyle name="40% - Accent2 3 4 4 2 6" xfId="28333"/>
    <cellStyle name="40% - Accent2 3 4 4 2 7" xfId="28334"/>
    <cellStyle name="40% - Accent2 3 4 4 2 8" xfId="28335"/>
    <cellStyle name="40% - Accent2 3 4 4 2 9" xfId="28336"/>
    <cellStyle name="40% - Accent2 3 4 4 3" xfId="28337"/>
    <cellStyle name="40% - Accent2 3 4 4 3 2" xfId="28338"/>
    <cellStyle name="40% - Accent2 3 4 4 3 2 2" xfId="28339"/>
    <cellStyle name="40% - Accent2 3 4 4 3 2 3" xfId="28340"/>
    <cellStyle name="40% - Accent2 3 4 4 3 3" xfId="28341"/>
    <cellStyle name="40% - Accent2 3 4 4 3 3 2" xfId="28342"/>
    <cellStyle name="40% - Accent2 3 4 4 3 4" xfId="28343"/>
    <cellStyle name="40% - Accent2 3 4 4 3 5" xfId="28344"/>
    <cellStyle name="40% - Accent2 3 4 4 3 6" xfId="28345"/>
    <cellStyle name="40% - Accent2 3 4 4 3 7" xfId="28346"/>
    <cellStyle name="40% - Accent2 3 4 4 3 8" xfId="28347"/>
    <cellStyle name="40% - Accent2 3 4 4 3 9" xfId="28348"/>
    <cellStyle name="40% - Accent2 3 4 4 4" xfId="28349"/>
    <cellStyle name="40% - Accent2 3 4 4 4 2" xfId="28350"/>
    <cellStyle name="40% - Accent2 3 4 4 4 2 2" xfId="28351"/>
    <cellStyle name="40% - Accent2 3 4 4 4 2 3" xfId="28352"/>
    <cellStyle name="40% - Accent2 3 4 4 4 3" xfId="28353"/>
    <cellStyle name="40% - Accent2 3 4 4 4 3 2" xfId="28354"/>
    <cellStyle name="40% - Accent2 3 4 4 4 4" xfId="28355"/>
    <cellStyle name="40% - Accent2 3 4 4 4 5" xfId="28356"/>
    <cellStyle name="40% - Accent2 3 4 4 4 6" xfId="28357"/>
    <cellStyle name="40% - Accent2 3 4 4 4 7" xfId="28358"/>
    <cellStyle name="40% - Accent2 3 4 4 4 8" xfId="28359"/>
    <cellStyle name="40% - Accent2 3 4 4 4 9" xfId="28360"/>
    <cellStyle name="40% - Accent2 3 4 4 5" xfId="28361"/>
    <cellStyle name="40% - Accent2 3 4 4 5 2" xfId="28362"/>
    <cellStyle name="40% - Accent2 3 4 4 5 3" xfId="28363"/>
    <cellStyle name="40% - Accent2 3 4 4 6" xfId="28364"/>
    <cellStyle name="40% - Accent2 3 4 4 6 2" xfId="28365"/>
    <cellStyle name="40% - Accent2 3 4 4 7" xfId="28366"/>
    <cellStyle name="40% - Accent2 3 4 4 8" xfId="28367"/>
    <cellStyle name="40% - Accent2 3 4 4 9" xfId="28368"/>
    <cellStyle name="40% - Accent2 3 4 5" xfId="28369"/>
    <cellStyle name="40% - Accent2 3 4 5 2" xfId="28370"/>
    <cellStyle name="40% - Accent2 3 4 5 2 2" xfId="28371"/>
    <cellStyle name="40% - Accent2 3 4 5 2 3" xfId="28372"/>
    <cellStyle name="40% - Accent2 3 4 5 3" xfId="28373"/>
    <cellStyle name="40% - Accent2 3 4 5 3 2" xfId="28374"/>
    <cellStyle name="40% - Accent2 3 4 5 4" xfId="28375"/>
    <cellStyle name="40% - Accent2 3 4 5 5" xfId="28376"/>
    <cellStyle name="40% - Accent2 3 4 5 6" xfId="28377"/>
    <cellStyle name="40% - Accent2 3 4 5 7" xfId="28378"/>
    <cellStyle name="40% - Accent2 3 4 5 8" xfId="28379"/>
    <cellStyle name="40% - Accent2 3 4 5 9" xfId="28380"/>
    <cellStyle name="40% - Accent2 3 4 6" xfId="28381"/>
    <cellStyle name="40% - Accent2 3 4 6 2" xfId="28382"/>
    <cellStyle name="40% - Accent2 3 4 6 2 2" xfId="28383"/>
    <cellStyle name="40% - Accent2 3 4 6 2 3" xfId="28384"/>
    <cellStyle name="40% - Accent2 3 4 6 3" xfId="28385"/>
    <cellStyle name="40% - Accent2 3 4 6 3 2" xfId="28386"/>
    <cellStyle name="40% - Accent2 3 4 6 4" xfId="28387"/>
    <cellStyle name="40% - Accent2 3 4 6 5" xfId="28388"/>
    <cellStyle name="40% - Accent2 3 4 6 6" xfId="28389"/>
    <cellStyle name="40% - Accent2 3 4 6 7" xfId="28390"/>
    <cellStyle name="40% - Accent2 3 4 6 8" xfId="28391"/>
    <cellStyle name="40% - Accent2 3 4 6 9" xfId="28392"/>
    <cellStyle name="40% - Accent2 3 4 7" xfId="28393"/>
    <cellStyle name="40% - Accent2 3 4 7 2" xfId="28394"/>
    <cellStyle name="40% - Accent2 3 4 7 2 2" xfId="28395"/>
    <cellStyle name="40% - Accent2 3 4 7 2 3" xfId="28396"/>
    <cellStyle name="40% - Accent2 3 4 7 3" xfId="28397"/>
    <cellStyle name="40% - Accent2 3 4 7 3 2" xfId="28398"/>
    <cellStyle name="40% - Accent2 3 4 7 4" xfId="28399"/>
    <cellStyle name="40% - Accent2 3 4 7 5" xfId="28400"/>
    <cellStyle name="40% - Accent2 3 4 7 6" xfId="28401"/>
    <cellStyle name="40% - Accent2 3 4 7 7" xfId="28402"/>
    <cellStyle name="40% - Accent2 3 4 7 8" xfId="28403"/>
    <cellStyle name="40% - Accent2 3 4 7 9" xfId="28404"/>
    <cellStyle name="40% - Accent2 3 4 8" xfId="28405"/>
    <cellStyle name="40% - Accent2 3 4 8 2" xfId="28406"/>
    <cellStyle name="40% - Accent2 3 4 8 3" xfId="28407"/>
    <cellStyle name="40% - Accent2 3 4 9" xfId="28408"/>
    <cellStyle name="40% - Accent2 3 4 9 2" xfId="28409"/>
    <cellStyle name="40% - Accent2 3 5" xfId="28410"/>
    <cellStyle name="40% - Accent2 3 5 10" xfId="28411"/>
    <cellStyle name="40% - Accent2 3 5 11" xfId="28412"/>
    <cellStyle name="40% - Accent2 3 5 12" xfId="28413"/>
    <cellStyle name="40% - Accent2 3 5 13" xfId="28414"/>
    <cellStyle name="40% - Accent2 3 5 14" xfId="28415"/>
    <cellStyle name="40% - Accent2 3 5 15" xfId="28416"/>
    <cellStyle name="40% - Accent2 3 5 2" xfId="28417"/>
    <cellStyle name="40% - Accent2 3 5 2 10" xfId="28418"/>
    <cellStyle name="40% - Accent2 3 5 2 11" xfId="28419"/>
    <cellStyle name="40% - Accent2 3 5 2 12" xfId="28420"/>
    <cellStyle name="40% - Accent2 3 5 2 13" xfId="28421"/>
    <cellStyle name="40% - Accent2 3 5 2 2" xfId="28422"/>
    <cellStyle name="40% - Accent2 3 5 2 2 10" xfId="28423"/>
    <cellStyle name="40% - Accent2 3 5 2 2 11" xfId="28424"/>
    <cellStyle name="40% - Accent2 3 5 2 2 12" xfId="28425"/>
    <cellStyle name="40% - Accent2 3 5 2 2 2" xfId="28426"/>
    <cellStyle name="40% - Accent2 3 5 2 2 2 2" xfId="28427"/>
    <cellStyle name="40% - Accent2 3 5 2 2 2 2 2" xfId="28428"/>
    <cellStyle name="40% - Accent2 3 5 2 2 2 2 3" xfId="28429"/>
    <cellStyle name="40% - Accent2 3 5 2 2 2 3" xfId="28430"/>
    <cellStyle name="40% - Accent2 3 5 2 2 2 3 2" xfId="28431"/>
    <cellStyle name="40% - Accent2 3 5 2 2 2 4" xfId="28432"/>
    <cellStyle name="40% - Accent2 3 5 2 2 2 5" xfId="28433"/>
    <cellStyle name="40% - Accent2 3 5 2 2 2 6" xfId="28434"/>
    <cellStyle name="40% - Accent2 3 5 2 2 2 7" xfId="28435"/>
    <cellStyle name="40% - Accent2 3 5 2 2 2 8" xfId="28436"/>
    <cellStyle name="40% - Accent2 3 5 2 2 2 9" xfId="28437"/>
    <cellStyle name="40% - Accent2 3 5 2 2 3" xfId="28438"/>
    <cellStyle name="40% - Accent2 3 5 2 2 3 2" xfId="28439"/>
    <cellStyle name="40% - Accent2 3 5 2 2 3 2 2" xfId="28440"/>
    <cellStyle name="40% - Accent2 3 5 2 2 3 2 3" xfId="28441"/>
    <cellStyle name="40% - Accent2 3 5 2 2 3 3" xfId="28442"/>
    <cellStyle name="40% - Accent2 3 5 2 2 3 3 2" xfId="28443"/>
    <cellStyle name="40% - Accent2 3 5 2 2 3 4" xfId="28444"/>
    <cellStyle name="40% - Accent2 3 5 2 2 3 5" xfId="28445"/>
    <cellStyle name="40% - Accent2 3 5 2 2 3 6" xfId="28446"/>
    <cellStyle name="40% - Accent2 3 5 2 2 3 7" xfId="28447"/>
    <cellStyle name="40% - Accent2 3 5 2 2 3 8" xfId="28448"/>
    <cellStyle name="40% - Accent2 3 5 2 2 3 9" xfId="28449"/>
    <cellStyle name="40% - Accent2 3 5 2 2 4" xfId="28450"/>
    <cellStyle name="40% - Accent2 3 5 2 2 4 2" xfId="28451"/>
    <cellStyle name="40% - Accent2 3 5 2 2 4 2 2" xfId="28452"/>
    <cellStyle name="40% - Accent2 3 5 2 2 4 2 3" xfId="28453"/>
    <cellStyle name="40% - Accent2 3 5 2 2 4 3" xfId="28454"/>
    <cellStyle name="40% - Accent2 3 5 2 2 4 3 2" xfId="28455"/>
    <cellStyle name="40% - Accent2 3 5 2 2 4 4" xfId="28456"/>
    <cellStyle name="40% - Accent2 3 5 2 2 4 5" xfId="28457"/>
    <cellStyle name="40% - Accent2 3 5 2 2 4 6" xfId="28458"/>
    <cellStyle name="40% - Accent2 3 5 2 2 4 7" xfId="28459"/>
    <cellStyle name="40% - Accent2 3 5 2 2 4 8" xfId="28460"/>
    <cellStyle name="40% - Accent2 3 5 2 2 4 9" xfId="28461"/>
    <cellStyle name="40% - Accent2 3 5 2 2 5" xfId="28462"/>
    <cellStyle name="40% - Accent2 3 5 2 2 5 2" xfId="28463"/>
    <cellStyle name="40% - Accent2 3 5 2 2 5 3" xfId="28464"/>
    <cellStyle name="40% - Accent2 3 5 2 2 6" xfId="28465"/>
    <cellStyle name="40% - Accent2 3 5 2 2 6 2" xfId="28466"/>
    <cellStyle name="40% - Accent2 3 5 2 2 7" xfId="28467"/>
    <cellStyle name="40% - Accent2 3 5 2 2 8" xfId="28468"/>
    <cellStyle name="40% - Accent2 3 5 2 2 9" xfId="28469"/>
    <cellStyle name="40% - Accent2 3 5 2 3" xfId="28470"/>
    <cellStyle name="40% - Accent2 3 5 2 3 2" xfId="28471"/>
    <cellStyle name="40% - Accent2 3 5 2 3 2 2" xfId="28472"/>
    <cellStyle name="40% - Accent2 3 5 2 3 2 3" xfId="28473"/>
    <cellStyle name="40% - Accent2 3 5 2 3 3" xfId="28474"/>
    <cellStyle name="40% - Accent2 3 5 2 3 3 2" xfId="28475"/>
    <cellStyle name="40% - Accent2 3 5 2 3 4" xfId="28476"/>
    <cellStyle name="40% - Accent2 3 5 2 3 5" xfId="28477"/>
    <cellStyle name="40% - Accent2 3 5 2 3 6" xfId="28478"/>
    <cellStyle name="40% - Accent2 3 5 2 3 7" xfId="28479"/>
    <cellStyle name="40% - Accent2 3 5 2 3 8" xfId="28480"/>
    <cellStyle name="40% - Accent2 3 5 2 3 9" xfId="28481"/>
    <cellStyle name="40% - Accent2 3 5 2 4" xfId="28482"/>
    <cellStyle name="40% - Accent2 3 5 2 4 2" xfId="28483"/>
    <cellStyle name="40% - Accent2 3 5 2 4 2 2" xfId="28484"/>
    <cellStyle name="40% - Accent2 3 5 2 4 2 3" xfId="28485"/>
    <cellStyle name="40% - Accent2 3 5 2 4 3" xfId="28486"/>
    <cellStyle name="40% - Accent2 3 5 2 4 3 2" xfId="28487"/>
    <cellStyle name="40% - Accent2 3 5 2 4 4" xfId="28488"/>
    <cellStyle name="40% - Accent2 3 5 2 4 5" xfId="28489"/>
    <cellStyle name="40% - Accent2 3 5 2 4 6" xfId="28490"/>
    <cellStyle name="40% - Accent2 3 5 2 4 7" xfId="28491"/>
    <cellStyle name="40% - Accent2 3 5 2 4 8" xfId="28492"/>
    <cellStyle name="40% - Accent2 3 5 2 4 9" xfId="28493"/>
    <cellStyle name="40% - Accent2 3 5 2 5" xfId="28494"/>
    <cellStyle name="40% - Accent2 3 5 2 5 2" xfId="28495"/>
    <cellStyle name="40% - Accent2 3 5 2 5 2 2" xfId="28496"/>
    <cellStyle name="40% - Accent2 3 5 2 5 2 3" xfId="28497"/>
    <cellStyle name="40% - Accent2 3 5 2 5 3" xfId="28498"/>
    <cellStyle name="40% - Accent2 3 5 2 5 3 2" xfId="28499"/>
    <cellStyle name="40% - Accent2 3 5 2 5 4" xfId="28500"/>
    <cellStyle name="40% - Accent2 3 5 2 5 5" xfId="28501"/>
    <cellStyle name="40% - Accent2 3 5 2 5 6" xfId="28502"/>
    <cellStyle name="40% - Accent2 3 5 2 5 7" xfId="28503"/>
    <cellStyle name="40% - Accent2 3 5 2 5 8" xfId="28504"/>
    <cellStyle name="40% - Accent2 3 5 2 5 9" xfId="28505"/>
    <cellStyle name="40% - Accent2 3 5 2 6" xfId="28506"/>
    <cellStyle name="40% - Accent2 3 5 2 6 2" xfId="28507"/>
    <cellStyle name="40% - Accent2 3 5 2 6 3" xfId="28508"/>
    <cellStyle name="40% - Accent2 3 5 2 7" xfId="28509"/>
    <cellStyle name="40% - Accent2 3 5 2 7 2" xfId="28510"/>
    <cellStyle name="40% - Accent2 3 5 2 8" xfId="28511"/>
    <cellStyle name="40% - Accent2 3 5 2 9" xfId="28512"/>
    <cellStyle name="40% - Accent2 3 5 3" xfId="28513"/>
    <cellStyle name="40% - Accent2 3 5 3 10" xfId="28514"/>
    <cellStyle name="40% - Accent2 3 5 3 11" xfId="28515"/>
    <cellStyle name="40% - Accent2 3 5 3 12" xfId="28516"/>
    <cellStyle name="40% - Accent2 3 5 3 13" xfId="28517"/>
    <cellStyle name="40% - Accent2 3 5 3 2" xfId="28518"/>
    <cellStyle name="40% - Accent2 3 5 3 2 10" xfId="28519"/>
    <cellStyle name="40% - Accent2 3 5 3 2 11" xfId="28520"/>
    <cellStyle name="40% - Accent2 3 5 3 2 12" xfId="28521"/>
    <cellStyle name="40% - Accent2 3 5 3 2 2" xfId="28522"/>
    <cellStyle name="40% - Accent2 3 5 3 2 2 2" xfId="28523"/>
    <cellStyle name="40% - Accent2 3 5 3 2 2 2 2" xfId="28524"/>
    <cellStyle name="40% - Accent2 3 5 3 2 2 2 3" xfId="28525"/>
    <cellStyle name="40% - Accent2 3 5 3 2 2 3" xfId="28526"/>
    <cellStyle name="40% - Accent2 3 5 3 2 2 3 2" xfId="28527"/>
    <cellStyle name="40% - Accent2 3 5 3 2 2 4" xfId="28528"/>
    <cellStyle name="40% - Accent2 3 5 3 2 2 5" xfId="28529"/>
    <cellStyle name="40% - Accent2 3 5 3 2 2 6" xfId="28530"/>
    <cellStyle name="40% - Accent2 3 5 3 2 2 7" xfId="28531"/>
    <cellStyle name="40% - Accent2 3 5 3 2 2 8" xfId="28532"/>
    <cellStyle name="40% - Accent2 3 5 3 2 2 9" xfId="28533"/>
    <cellStyle name="40% - Accent2 3 5 3 2 3" xfId="28534"/>
    <cellStyle name="40% - Accent2 3 5 3 2 3 2" xfId="28535"/>
    <cellStyle name="40% - Accent2 3 5 3 2 3 2 2" xfId="28536"/>
    <cellStyle name="40% - Accent2 3 5 3 2 3 2 3" xfId="28537"/>
    <cellStyle name="40% - Accent2 3 5 3 2 3 3" xfId="28538"/>
    <cellStyle name="40% - Accent2 3 5 3 2 3 3 2" xfId="28539"/>
    <cellStyle name="40% - Accent2 3 5 3 2 3 4" xfId="28540"/>
    <cellStyle name="40% - Accent2 3 5 3 2 3 5" xfId="28541"/>
    <cellStyle name="40% - Accent2 3 5 3 2 3 6" xfId="28542"/>
    <cellStyle name="40% - Accent2 3 5 3 2 3 7" xfId="28543"/>
    <cellStyle name="40% - Accent2 3 5 3 2 3 8" xfId="28544"/>
    <cellStyle name="40% - Accent2 3 5 3 2 3 9" xfId="28545"/>
    <cellStyle name="40% - Accent2 3 5 3 2 4" xfId="28546"/>
    <cellStyle name="40% - Accent2 3 5 3 2 4 2" xfId="28547"/>
    <cellStyle name="40% - Accent2 3 5 3 2 4 2 2" xfId="28548"/>
    <cellStyle name="40% - Accent2 3 5 3 2 4 2 3" xfId="28549"/>
    <cellStyle name="40% - Accent2 3 5 3 2 4 3" xfId="28550"/>
    <cellStyle name="40% - Accent2 3 5 3 2 4 3 2" xfId="28551"/>
    <cellStyle name="40% - Accent2 3 5 3 2 4 4" xfId="28552"/>
    <cellStyle name="40% - Accent2 3 5 3 2 4 5" xfId="28553"/>
    <cellStyle name="40% - Accent2 3 5 3 2 4 6" xfId="28554"/>
    <cellStyle name="40% - Accent2 3 5 3 2 4 7" xfId="28555"/>
    <cellStyle name="40% - Accent2 3 5 3 2 4 8" xfId="28556"/>
    <cellStyle name="40% - Accent2 3 5 3 2 4 9" xfId="28557"/>
    <cellStyle name="40% - Accent2 3 5 3 2 5" xfId="28558"/>
    <cellStyle name="40% - Accent2 3 5 3 2 5 2" xfId="28559"/>
    <cellStyle name="40% - Accent2 3 5 3 2 5 3" xfId="28560"/>
    <cellStyle name="40% - Accent2 3 5 3 2 6" xfId="28561"/>
    <cellStyle name="40% - Accent2 3 5 3 2 6 2" xfId="28562"/>
    <cellStyle name="40% - Accent2 3 5 3 2 7" xfId="28563"/>
    <cellStyle name="40% - Accent2 3 5 3 2 8" xfId="28564"/>
    <cellStyle name="40% - Accent2 3 5 3 2 9" xfId="28565"/>
    <cellStyle name="40% - Accent2 3 5 3 3" xfId="28566"/>
    <cellStyle name="40% - Accent2 3 5 3 3 2" xfId="28567"/>
    <cellStyle name="40% - Accent2 3 5 3 3 2 2" xfId="28568"/>
    <cellStyle name="40% - Accent2 3 5 3 3 2 3" xfId="28569"/>
    <cellStyle name="40% - Accent2 3 5 3 3 3" xfId="28570"/>
    <cellStyle name="40% - Accent2 3 5 3 3 3 2" xfId="28571"/>
    <cellStyle name="40% - Accent2 3 5 3 3 4" xfId="28572"/>
    <cellStyle name="40% - Accent2 3 5 3 3 5" xfId="28573"/>
    <cellStyle name="40% - Accent2 3 5 3 3 6" xfId="28574"/>
    <cellStyle name="40% - Accent2 3 5 3 3 7" xfId="28575"/>
    <cellStyle name="40% - Accent2 3 5 3 3 8" xfId="28576"/>
    <cellStyle name="40% - Accent2 3 5 3 3 9" xfId="28577"/>
    <cellStyle name="40% - Accent2 3 5 3 4" xfId="28578"/>
    <cellStyle name="40% - Accent2 3 5 3 4 2" xfId="28579"/>
    <cellStyle name="40% - Accent2 3 5 3 4 2 2" xfId="28580"/>
    <cellStyle name="40% - Accent2 3 5 3 4 2 3" xfId="28581"/>
    <cellStyle name="40% - Accent2 3 5 3 4 3" xfId="28582"/>
    <cellStyle name="40% - Accent2 3 5 3 4 3 2" xfId="28583"/>
    <cellStyle name="40% - Accent2 3 5 3 4 4" xfId="28584"/>
    <cellStyle name="40% - Accent2 3 5 3 4 5" xfId="28585"/>
    <cellStyle name="40% - Accent2 3 5 3 4 6" xfId="28586"/>
    <cellStyle name="40% - Accent2 3 5 3 4 7" xfId="28587"/>
    <cellStyle name="40% - Accent2 3 5 3 4 8" xfId="28588"/>
    <cellStyle name="40% - Accent2 3 5 3 4 9" xfId="28589"/>
    <cellStyle name="40% - Accent2 3 5 3 5" xfId="28590"/>
    <cellStyle name="40% - Accent2 3 5 3 5 2" xfId="28591"/>
    <cellStyle name="40% - Accent2 3 5 3 5 2 2" xfId="28592"/>
    <cellStyle name="40% - Accent2 3 5 3 5 2 3" xfId="28593"/>
    <cellStyle name="40% - Accent2 3 5 3 5 3" xfId="28594"/>
    <cellStyle name="40% - Accent2 3 5 3 5 3 2" xfId="28595"/>
    <cellStyle name="40% - Accent2 3 5 3 5 4" xfId="28596"/>
    <cellStyle name="40% - Accent2 3 5 3 5 5" xfId="28597"/>
    <cellStyle name="40% - Accent2 3 5 3 5 6" xfId="28598"/>
    <cellStyle name="40% - Accent2 3 5 3 5 7" xfId="28599"/>
    <cellStyle name="40% - Accent2 3 5 3 5 8" xfId="28600"/>
    <cellStyle name="40% - Accent2 3 5 3 5 9" xfId="28601"/>
    <cellStyle name="40% - Accent2 3 5 3 6" xfId="28602"/>
    <cellStyle name="40% - Accent2 3 5 3 6 2" xfId="28603"/>
    <cellStyle name="40% - Accent2 3 5 3 6 3" xfId="28604"/>
    <cellStyle name="40% - Accent2 3 5 3 7" xfId="28605"/>
    <cellStyle name="40% - Accent2 3 5 3 7 2" xfId="28606"/>
    <cellStyle name="40% - Accent2 3 5 3 8" xfId="28607"/>
    <cellStyle name="40% - Accent2 3 5 3 9" xfId="28608"/>
    <cellStyle name="40% - Accent2 3 5 4" xfId="28609"/>
    <cellStyle name="40% - Accent2 3 5 4 10" xfId="28610"/>
    <cellStyle name="40% - Accent2 3 5 4 11" xfId="28611"/>
    <cellStyle name="40% - Accent2 3 5 4 12" xfId="28612"/>
    <cellStyle name="40% - Accent2 3 5 4 2" xfId="28613"/>
    <cellStyle name="40% - Accent2 3 5 4 2 2" xfId="28614"/>
    <cellStyle name="40% - Accent2 3 5 4 2 2 2" xfId="28615"/>
    <cellStyle name="40% - Accent2 3 5 4 2 2 3" xfId="28616"/>
    <cellStyle name="40% - Accent2 3 5 4 2 3" xfId="28617"/>
    <cellStyle name="40% - Accent2 3 5 4 2 3 2" xfId="28618"/>
    <cellStyle name="40% - Accent2 3 5 4 2 4" xfId="28619"/>
    <cellStyle name="40% - Accent2 3 5 4 2 5" xfId="28620"/>
    <cellStyle name="40% - Accent2 3 5 4 2 6" xfId="28621"/>
    <cellStyle name="40% - Accent2 3 5 4 2 7" xfId="28622"/>
    <cellStyle name="40% - Accent2 3 5 4 2 8" xfId="28623"/>
    <cellStyle name="40% - Accent2 3 5 4 2 9" xfId="28624"/>
    <cellStyle name="40% - Accent2 3 5 4 3" xfId="28625"/>
    <cellStyle name="40% - Accent2 3 5 4 3 2" xfId="28626"/>
    <cellStyle name="40% - Accent2 3 5 4 3 2 2" xfId="28627"/>
    <cellStyle name="40% - Accent2 3 5 4 3 2 3" xfId="28628"/>
    <cellStyle name="40% - Accent2 3 5 4 3 3" xfId="28629"/>
    <cellStyle name="40% - Accent2 3 5 4 3 3 2" xfId="28630"/>
    <cellStyle name="40% - Accent2 3 5 4 3 4" xfId="28631"/>
    <cellStyle name="40% - Accent2 3 5 4 3 5" xfId="28632"/>
    <cellStyle name="40% - Accent2 3 5 4 3 6" xfId="28633"/>
    <cellStyle name="40% - Accent2 3 5 4 3 7" xfId="28634"/>
    <cellStyle name="40% - Accent2 3 5 4 3 8" xfId="28635"/>
    <cellStyle name="40% - Accent2 3 5 4 3 9" xfId="28636"/>
    <cellStyle name="40% - Accent2 3 5 4 4" xfId="28637"/>
    <cellStyle name="40% - Accent2 3 5 4 4 2" xfId="28638"/>
    <cellStyle name="40% - Accent2 3 5 4 4 2 2" xfId="28639"/>
    <cellStyle name="40% - Accent2 3 5 4 4 2 3" xfId="28640"/>
    <cellStyle name="40% - Accent2 3 5 4 4 3" xfId="28641"/>
    <cellStyle name="40% - Accent2 3 5 4 4 3 2" xfId="28642"/>
    <cellStyle name="40% - Accent2 3 5 4 4 4" xfId="28643"/>
    <cellStyle name="40% - Accent2 3 5 4 4 5" xfId="28644"/>
    <cellStyle name="40% - Accent2 3 5 4 4 6" xfId="28645"/>
    <cellStyle name="40% - Accent2 3 5 4 4 7" xfId="28646"/>
    <cellStyle name="40% - Accent2 3 5 4 4 8" xfId="28647"/>
    <cellStyle name="40% - Accent2 3 5 4 4 9" xfId="28648"/>
    <cellStyle name="40% - Accent2 3 5 4 5" xfId="28649"/>
    <cellStyle name="40% - Accent2 3 5 4 5 2" xfId="28650"/>
    <cellStyle name="40% - Accent2 3 5 4 5 3" xfId="28651"/>
    <cellStyle name="40% - Accent2 3 5 4 6" xfId="28652"/>
    <cellStyle name="40% - Accent2 3 5 4 6 2" xfId="28653"/>
    <cellStyle name="40% - Accent2 3 5 4 7" xfId="28654"/>
    <cellStyle name="40% - Accent2 3 5 4 8" xfId="28655"/>
    <cellStyle name="40% - Accent2 3 5 4 9" xfId="28656"/>
    <cellStyle name="40% - Accent2 3 5 5" xfId="28657"/>
    <cellStyle name="40% - Accent2 3 5 5 2" xfId="28658"/>
    <cellStyle name="40% - Accent2 3 5 5 2 2" xfId="28659"/>
    <cellStyle name="40% - Accent2 3 5 5 2 3" xfId="28660"/>
    <cellStyle name="40% - Accent2 3 5 5 3" xfId="28661"/>
    <cellStyle name="40% - Accent2 3 5 5 3 2" xfId="28662"/>
    <cellStyle name="40% - Accent2 3 5 5 4" xfId="28663"/>
    <cellStyle name="40% - Accent2 3 5 5 5" xfId="28664"/>
    <cellStyle name="40% - Accent2 3 5 5 6" xfId="28665"/>
    <cellStyle name="40% - Accent2 3 5 5 7" xfId="28666"/>
    <cellStyle name="40% - Accent2 3 5 5 8" xfId="28667"/>
    <cellStyle name="40% - Accent2 3 5 5 9" xfId="28668"/>
    <cellStyle name="40% - Accent2 3 5 6" xfId="28669"/>
    <cellStyle name="40% - Accent2 3 5 6 2" xfId="28670"/>
    <cellStyle name="40% - Accent2 3 5 6 2 2" xfId="28671"/>
    <cellStyle name="40% - Accent2 3 5 6 2 3" xfId="28672"/>
    <cellStyle name="40% - Accent2 3 5 6 3" xfId="28673"/>
    <cellStyle name="40% - Accent2 3 5 6 3 2" xfId="28674"/>
    <cellStyle name="40% - Accent2 3 5 6 4" xfId="28675"/>
    <cellStyle name="40% - Accent2 3 5 6 5" xfId="28676"/>
    <cellStyle name="40% - Accent2 3 5 6 6" xfId="28677"/>
    <cellStyle name="40% - Accent2 3 5 6 7" xfId="28678"/>
    <cellStyle name="40% - Accent2 3 5 6 8" xfId="28679"/>
    <cellStyle name="40% - Accent2 3 5 6 9" xfId="28680"/>
    <cellStyle name="40% - Accent2 3 5 7" xfId="28681"/>
    <cellStyle name="40% - Accent2 3 5 7 2" xfId="28682"/>
    <cellStyle name="40% - Accent2 3 5 7 2 2" xfId="28683"/>
    <cellStyle name="40% - Accent2 3 5 7 2 3" xfId="28684"/>
    <cellStyle name="40% - Accent2 3 5 7 3" xfId="28685"/>
    <cellStyle name="40% - Accent2 3 5 7 3 2" xfId="28686"/>
    <cellStyle name="40% - Accent2 3 5 7 4" xfId="28687"/>
    <cellStyle name="40% - Accent2 3 5 7 5" xfId="28688"/>
    <cellStyle name="40% - Accent2 3 5 7 6" xfId="28689"/>
    <cellStyle name="40% - Accent2 3 5 7 7" xfId="28690"/>
    <cellStyle name="40% - Accent2 3 5 7 8" xfId="28691"/>
    <cellStyle name="40% - Accent2 3 5 7 9" xfId="28692"/>
    <cellStyle name="40% - Accent2 3 5 8" xfId="28693"/>
    <cellStyle name="40% - Accent2 3 5 8 2" xfId="28694"/>
    <cellStyle name="40% - Accent2 3 5 8 3" xfId="28695"/>
    <cellStyle name="40% - Accent2 3 5 9" xfId="28696"/>
    <cellStyle name="40% - Accent2 3 5 9 2" xfId="28697"/>
    <cellStyle name="40% - Accent2 3 6" xfId="28698"/>
    <cellStyle name="40% - Accent2 3 6 10" xfId="28699"/>
    <cellStyle name="40% - Accent2 3 6 11" xfId="28700"/>
    <cellStyle name="40% - Accent2 3 6 12" xfId="28701"/>
    <cellStyle name="40% - Accent2 3 6 13" xfId="28702"/>
    <cellStyle name="40% - Accent2 3 6 14" xfId="28703"/>
    <cellStyle name="40% - Accent2 3 6 15" xfId="28704"/>
    <cellStyle name="40% - Accent2 3 6 2" xfId="28705"/>
    <cellStyle name="40% - Accent2 3 6 2 10" xfId="28706"/>
    <cellStyle name="40% - Accent2 3 6 2 11" xfId="28707"/>
    <cellStyle name="40% - Accent2 3 6 2 12" xfId="28708"/>
    <cellStyle name="40% - Accent2 3 6 2 13" xfId="28709"/>
    <cellStyle name="40% - Accent2 3 6 2 2" xfId="28710"/>
    <cellStyle name="40% - Accent2 3 6 2 2 10" xfId="28711"/>
    <cellStyle name="40% - Accent2 3 6 2 2 11" xfId="28712"/>
    <cellStyle name="40% - Accent2 3 6 2 2 12" xfId="28713"/>
    <cellStyle name="40% - Accent2 3 6 2 2 2" xfId="28714"/>
    <cellStyle name="40% - Accent2 3 6 2 2 2 2" xfId="28715"/>
    <cellStyle name="40% - Accent2 3 6 2 2 2 2 2" xfId="28716"/>
    <cellStyle name="40% - Accent2 3 6 2 2 2 2 3" xfId="28717"/>
    <cellStyle name="40% - Accent2 3 6 2 2 2 3" xfId="28718"/>
    <cellStyle name="40% - Accent2 3 6 2 2 2 3 2" xfId="28719"/>
    <cellStyle name="40% - Accent2 3 6 2 2 2 4" xfId="28720"/>
    <cellStyle name="40% - Accent2 3 6 2 2 2 5" xfId="28721"/>
    <cellStyle name="40% - Accent2 3 6 2 2 2 6" xfId="28722"/>
    <cellStyle name="40% - Accent2 3 6 2 2 2 7" xfId="28723"/>
    <cellStyle name="40% - Accent2 3 6 2 2 2 8" xfId="28724"/>
    <cellStyle name="40% - Accent2 3 6 2 2 2 9" xfId="28725"/>
    <cellStyle name="40% - Accent2 3 6 2 2 3" xfId="28726"/>
    <cellStyle name="40% - Accent2 3 6 2 2 3 2" xfId="28727"/>
    <cellStyle name="40% - Accent2 3 6 2 2 3 2 2" xfId="28728"/>
    <cellStyle name="40% - Accent2 3 6 2 2 3 2 3" xfId="28729"/>
    <cellStyle name="40% - Accent2 3 6 2 2 3 3" xfId="28730"/>
    <cellStyle name="40% - Accent2 3 6 2 2 3 3 2" xfId="28731"/>
    <cellStyle name="40% - Accent2 3 6 2 2 3 4" xfId="28732"/>
    <cellStyle name="40% - Accent2 3 6 2 2 3 5" xfId="28733"/>
    <cellStyle name="40% - Accent2 3 6 2 2 3 6" xfId="28734"/>
    <cellStyle name="40% - Accent2 3 6 2 2 3 7" xfId="28735"/>
    <cellStyle name="40% - Accent2 3 6 2 2 3 8" xfId="28736"/>
    <cellStyle name="40% - Accent2 3 6 2 2 3 9" xfId="28737"/>
    <cellStyle name="40% - Accent2 3 6 2 2 4" xfId="28738"/>
    <cellStyle name="40% - Accent2 3 6 2 2 4 2" xfId="28739"/>
    <cellStyle name="40% - Accent2 3 6 2 2 4 2 2" xfId="28740"/>
    <cellStyle name="40% - Accent2 3 6 2 2 4 2 3" xfId="28741"/>
    <cellStyle name="40% - Accent2 3 6 2 2 4 3" xfId="28742"/>
    <cellStyle name="40% - Accent2 3 6 2 2 4 3 2" xfId="28743"/>
    <cellStyle name="40% - Accent2 3 6 2 2 4 4" xfId="28744"/>
    <cellStyle name="40% - Accent2 3 6 2 2 4 5" xfId="28745"/>
    <cellStyle name="40% - Accent2 3 6 2 2 4 6" xfId="28746"/>
    <cellStyle name="40% - Accent2 3 6 2 2 4 7" xfId="28747"/>
    <cellStyle name="40% - Accent2 3 6 2 2 4 8" xfId="28748"/>
    <cellStyle name="40% - Accent2 3 6 2 2 4 9" xfId="28749"/>
    <cellStyle name="40% - Accent2 3 6 2 2 5" xfId="28750"/>
    <cellStyle name="40% - Accent2 3 6 2 2 5 2" xfId="28751"/>
    <cellStyle name="40% - Accent2 3 6 2 2 5 3" xfId="28752"/>
    <cellStyle name="40% - Accent2 3 6 2 2 6" xfId="28753"/>
    <cellStyle name="40% - Accent2 3 6 2 2 6 2" xfId="28754"/>
    <cellStyle name="40% - Accent2 3 6 2 2 7" xfId="28755"/>
    <cellStyle name="40% - Accent2 3 6 2 2 8" xfId="28756"/>
    <cellStyle name="40% - Accent2 3 6 2 2 9" xfId="28757"/>
    <cellStyle name="40% - Accent2 3 6 2 3" xfId="28758"/>
    <cellStyle name="40% - Accent2 3 6 2 3 2" xfId="28759"/>
    <cellStyle name="40% - Accent2 3 6 2 3 2 2" xfId="28760"/>
    <cellStyle name="40% - Accent2 3 6 2 3 2 3" xfId="28761"/>
    <cellStyle name="40% - Accent2 3 6 2 3 3" xfId="28762"/>
    <cellStyle name="40% - Accent2 3 6 2 3 3 2" xfId="28763"/>
    <cellStyle name="40% - Accent2 3 6 2 3 4" xfId="28764"/>
    <cellStyle name="40% - Accent2 3 6 2 3 5" xfId="28765"/>
    <cellStyle name="40% - Accent2 3 6 2 3 6" xfId="28766"/>
    <cellStyle name="40% - Accent2 3 6 2 3 7" xfId="28767"/>
    <cellStyle name="40% - Accent2 3 6 2 3 8" xfId="28768"/>
    <cellStyle name="40% - Accent2 3 6 2 3 9" xfId="28769"/>
    <cellStyle name="40% - Accent2 3 6 2 4" xfId="28770"/>
    <cellStyle name="40% - Accent2 3 6 2 4 2" xfId="28771"/>
    <cellStyle name="40% - Accent2 3 6 2 4 2 2" xfId="28772"/>
    <cellStyle name="40% - Accent2 3 6 2 4 2 3" xfId="28773"/>
    <cellStyle name="40% - Accent2 3 6 2 4 3" xfId="28774"/>
    <cellStyle name="40% - Accent2 3 6 2 4 3 2" xfId="28775"/>
    <cellStyle name="40% - Accent2 3 6 2 4 4" xfId="28776"/>
    <cellStyle name="40% - Accent2 3 6 2 4 5" xfId="28777"/>
    <cellStyle name="40% - Accent2 3 6 2 4 6" xfId="28778"/>
    <cellStyle name="40% - Accent2 3 6 2 4 7" xfId="28779"/>
    <cellStyle name="40% - Accent2 3 6 2 4 8" xfId="28780"/>
    <cellStyle name="40% - Accent2 3 6 2 4 9" xfId="28781"/>
    <cellStyle name="40% - Accent2 3 6 2 5" xfId="28782"/>
    <cellStyle name="40% - Accent2 3 6 2 5 2" xfId="28783"/>
    <cellStyle name="40% - Accent2 3 6 2 5 2 2" xfId="28784"/>
    <cellStyle name="40% - Accent2 3 6 2 5 2 3" xfId="28785"/>
    <cellStyle name="40% - Accent2 3 6 2 5 3" xfId="28786"/>
    <cellStyle name="40% - Accent2 3 6 2 5 3 2" xfId="28787"/>
    <cellStyle name="40% - Accent2 3 6 2 5 4" xfId="28788"/>
    <cellStyle name="40% - Accent2 3 6 2 5 5" xfId="28789"/>
    <cellStyle name="40% - Accent2 3 6 2 5 6" xfId="28790"/>
    <cellStyle name="40% - Accent2 3 6 2 5 7" xfId="28791"/>
    <cellStyle name="40% - Accent2 3 6 2 5 8" xfId="28792"/>
    <cellStyle name="40% - Accent2 3 6 2 5 9" xfId="28793"/>
    <cellStyle name="40% - Accent2 3 6 2 6" xfId="28794"/>
    <cellStyle name="40% - Accent2 3 6 2 6 2" xfId="28795"/>
    <cellStyle name="40% - Accent2 3 6 2 6 3" xfId="28796"/>
    <cellStyle name="40% - Accent2 3 6 2 7" xfId="28797"/>
    <cellStyle name="40% - Accent2 3 6 2 7 2" xfId="28798"/>
    <cellStyle name="40% - Accent2 3 6 2 8" xfId="28799"/>
    <cellStyle name="40% - Accent2 3 6 2 9" xfId="28800"/>
    <cellStyle name="40% - Accent2 3 6 3" xfId="28801"/>
    <cellStyle name="40% - Accent2 3 6 3 10" xfId="28802"/>
    <cellStyle name="40% - Accent2 3 6 3 11" xfId="28803"/>
    <cellStyle name="40% - Accent2 3 6 3 12" xfId="28804"/>
    <cellStyle name="40% - Accent2 3 6 3 13" xfId="28805"/>
    <cellStyle name="40% - Accent2 3 6 3 2" xfId="28806"/>
    <cellStyle name="40% - Accent2 3 6 3 2 10" xfId="28807"/>
    <cellStyle name="40% - Accent2 3 6 3 2 11" xfId="28808"/>
    <cellStyle name="40% - Accent2 3 6 3 2 12" xfId="28809"/>
    <cellStyle name="40% - Accent2 3 6 3 2 2" xfId="28810"/>
    <cellStyle name="40% - Accent2 3 6 3 2 2 2" xfId="28811"/>
    <cellStyle name="40% - Accent2 3 6 3 2 2 2 2" xfId="28812"/>
    <cellStyle name="40% - Accent2 3 6 3 2 2 2 3" xfId="28813"/>
    <cellStyle name="40% - Accent2 3 6 3 2 2 3" xfId="28814"/>
    <cellStyle name="40% - Accent2 3 6 3 2 2 3 2" xfId="28815"/>
    <cellStyle name="40% - Accent2 3 6 3 2 2 4" xfId="28816"/>
    <cellStyle name="40% - Accent2 3 6 3 2 2 5" xfId="28817"/>
    <cellStyle name="40% - Accent2 3 6 3 2 2 6" xfId="28818"/>
    <cellStyle name="40% - Accent2 3 6 3 2 2 7" xfId="28819"/>
    <cellStyle name="40% - Accent2 3 6 3 2 2 8" xfId="28820"/>
    <cellStyle name="40% - Accent2 3 6 3 2 2 9" xfId="28821"/>
    <cellStyle name="40% - Accent2 3 6 3 2 3" xfId="28822"/>
    <cellStyle name="40% - Accent2 3 6 3 2 3 2" xfId="28823"/>
    <cellStyle name="40% - Accent2 3 6 3 2 3 2 2" xfId="28824"/>
    <cellStyle name="40% - Accent2 3 6 3 2 3 2 3" xfId="28825"/>
    <cellStyle name="40% - Accent2 3 6 3 2 3 3" xfId="28826"/>
    <cellStyle name="40% - Accent2 3 6 3 2 3 3 2" xfId="28827"/>
    <cellStyle name="40% - Accent2 3 6 3 2 3 4" xfId="28828"/>
    <cellStyle name="40% - Accent2 3 6 3 2 3 5" xfId="28829"/>
    <cellStyle name="40% - Accent2 3 6 3 2 3 6" xfId="28830"/>
    <cellStyle name="40% - Accent2 3 6 3 2 3 7" xfId="28831"/>
    <cellStyle name="40% - Accent2 3 6 3 2 3 8" xfId="28832"/>
    <cellStyle name="40% - Accent2 3 6 3 2 3 9" xfId="28833"/>
    <cellStyle name="40% - Accent2 3 6 3 2 4" xfId="28834"/>
    <cellStyle name="40% - Accent2 3 6 3 2 4 2" xfId="28835"/>
    <cellStyle name="40% - Accent2 3 6 3 2 4 2 2" xfId="28836"/>
    <cellStyle name="40% - Accent2 3 6 3 2 4 2 3" xfId="28837"/>
    <cellStyle name="40% - Accent2 3 6 3 2 4 3" xfId="28838"/>
    <cellStyle name="40% - Accent2 3 6 3 2 4 3 2" xfId="28839"/>
    <cellStyle name="40% - Accent2 3 6 3 2 4 4" xfId="28840"/>
    <cellStyle name="40% - Accent2 3 6 3 2 4 5" xfId="28841"/>
    <cellStyle name="40% - Accent2 3 6 3 2 4 6" xfId="28842"/>
    <cellStyle name="40% - Accent2 3 6 3 2 4 7" xfId="28843"/>
    <cellStyle name="40% - Accent2 3 6 3 2 4 8" xfId="28844"/>
    <cellStyle name="40% - Accent2 3 6 3 2 4 9" xfId="28845"/>
    <cellStyle name="40% - Accent2 3 6 3 2 5" xfId="28846"/>
    <cellStyle name="40% - Accent2 3 6 3 2 5 2" xfId="28847"/>
    <cellStyle name="40% - Accent2 3 6 3 2 5 3" xfId="28848"/>
    <cellStyle name="40% - Accent2 3 6 3 2 6" xfId="28849"/>
    <cellStyle name="40% - Accent2 3 6 3 2 6 2" xfId="28850"/>
    <cellStyle name="40% - Accent2 3 6 3 2 7" xfId="28851"/>
    <cellStyle name="40% - Accent2 3 6 3 2 8" xfId="28852"/>
    <cellStyle name="40% - Accent2 3 6 3 2 9" xfId="28853"/>
    <cellStyle name="40% - Accent2 3 6 3 3" xfId="28854"/>
    <cellStyle name="40% - Accent2 3 6 3 3 2" xfId="28855"/>
    <cellStyle name="40% - Accent2 3 6 3 3 2 2" xfId="28856"/>
    <cellStyle name="40% - Accent2 3 6 3 3 2 3" xfId="28857"/>
    <cellStyle name="40% - Accent2 3 6 3 3 3" xfId="28858"/>
    <cellStyle name="40% - Accent2 3 6 3 3 3 2" xfId="28859"/>
    <cellStyle name="40% - Accent2 3 6 3 3 4" xfId="28860"/>
    <cellStyle name="40% - Accent2 3 6 3 3 5" xfId="28861"/>
    <cellStyle name="40% - Accent2 3 6 3 3 6" xfId="28862"/>
    <cellStyle name="40% - Accent2 3 6 3 3 7" xfId="28863"/>
    <cellStyle name="40% - Accent2 3 6 3 3 8" xfId="28864"/>
    <cellStyle name="40% - Accent2 3 6 3 3 9" xfId="28865"/>
    <cellStyle name="40% - Accent2 3 6 3 4" xfId="28866"/>
    <cellStyle name="40% - Accent2 3 6 3 4 2" xfId="28867"/>
    <cellStyle name="40% - Accent2 3 6 3 4 2 2" xfId="28868"/>
    <cellStyle name="40% - Accent2 3 6 3 4 2 3" xfId="28869"/>
    <cellStyle name="40% - Accent2 3 6 3 4 3" xfId="28870"/>
    <cellStyle name="40% - Accent2 3 6 3 4 3 2" xfId="28871"/>
    <cellStyle name="40% - Accent2 3 6 3 4 4" xfId="28872"/>
    <cellStyle name="40% - Accent2 3 6 3 4 5" xfId="28873"/>
    <cellStyle name="40% - Accent2 3 6 3 4 6" xfId="28874"/>
    <cellStyle name="40% - Accent2 3 6 3 4 7" xfId="28875"/>
    <cellStyle name="40% - Accent2 3 6 3 4 8" xfId="28876"/>
    <cellStyle name="40% - Accent2 3 6 3 4 9" xfId="28877"/>
    <cellStyle name="40% - Accent2 3 6 3 5" xfId="28878"/>
    <cellStyle name="40% - Accent2 3 6 3 5 2" xfId="28879"/>
    <cellStyle name="40% - Accent2 3 6 3 5 2 2" xfId="28880"/>
    <cellStyle name="40% - Accent2 3 6 3 5 2 3" xfId="28881"/>
    <cellStyle name="40% - Accent2 3 6 3 5 3" xfId="28882"/>
    <cellStyle name="40% - Accent2 3 6 3 5 3 2" xfId="28883"/>
    <cellStyle name="40% - Accent2 3 6 3 5 4" xfId="28884"/>
    <cellStyle name="40% - Accent2 3 6 3 5 5" xfId="28885"/>
    <cellStyle name="40% - Accent2 3 6 3 5 6" xfId="28886"/>
    <cellStyle name="40% - Accent2 3 6 3 5 7" xfId="28887"/>
    <cellStyle name="40% - Accent2 3 6 3 5 8" xfId="28888"/>
    <cellStyle name="40% - Accent2 3 6 3 5 9" xfId="28889"/>
    <cellStyle name="40% - Accent2 3 6 3 6" xfId="28890"/>
    <cellStyle name="40% - Accent2 3 6 3 6 2" xfId="28891"/>
    <cellStyle name="40% - Accent2 3 6 3 6 3" xfId="28892"/>
    <cellStyle name="40% - Accent2 3 6 3 7" xfId="28893"/>
    <cellStyle name="40% - Accent2 3 6 3 7 2" xfId="28894"/>
    <cellStyle name="40% - Accent2 3 6 3 8" xfId="28895"/>
    <cellStyle name="40% - Accent2 3 6 3 9" xfId="28896"/>
    <cellStyle name="40% - Accent2 3 6 4" xfId="28897"/>
    <cellStyle name="40% - Accent2 3 6 4 10" xfId="28898"/>
    <cellStyle name="40% - Accent2 3 6 4 11" xfId="28899"/>
    <cellStyle name="40% - Accent2 3 6 4 12" xfId="28900"/>
    <cellStyle name="40% - Accent2 3 6 4 2" xfId="28901"/>
    <cellStyle name="40% - Accent2 3 6 4 2 2" xfId="28902"/>
    <cellStyle name="40% - Accent2 3 6 4 2 2 2" xfId="28903"/>
    <cellStyle name="40% - Accent2 3 6 4 2 2 3" xfId="28904"/>
    <cellStyle name="40% - Accent2 3 6 4 2 3" xfId="28905"/>
    <cellStyle name="40% - Accent2 3 6 4 2 3 2" xfId="28906"/>
    <cellStyle name="40% - Accent2 3 6 4 2 4" xfId="28907"/>
    <cellStyle name="40% - Accent2 3 6 4 2 5" xfId="28908"/>
    <cellStyle name="40% - Accent2 3 6 4 2 6" xfId="28909"/>
    <cellStyle name="40% - Accent2 3 6 4 2 7" xfId="28910"/>
    <cellStyle name="40% - Accent2 3 6 4 2 8" xfId="28911"/>
    <cellStyle name="40% - Accent2 3 6 4 2 9" xfId="28912"/>
    <cellStyle name="40% - Accent2 3 6 4 3" xfId="28913"/>
    <cellStyle name="40% - Accent2 3 6 4 3 2" xfId="28914"/>
    <cellStyle name="40% - Accent2 3 6 4 3 2 2" xfId="28915"/>
    <cellStyle name="40% - Accent2 3 6 4 3 2 3" xfId="28916"/>
    <cellStyle name="40% - Accent2 3 6 4 3 3" xfId="28917"/>
    <cellStyle name="40% - Accent2 3 6 4 3 3 2" xfId="28918"/>
    <cellStyle name="40% - Accent2 3 6 4 3 4" xfId="28919"/>
    <cellStyle name="40% - Accent2 3 6 4 3 5" xfId="28920"/>
    <cellStyle name="40% - Accent2 3 6 4 3 6" xfId="28921"/>
    <cellStyle name="40% - Accent2 3 6 4 3 7" xfId="28922"/>
    <cellStyle name="40% - Accent2 3 6 4 3 8" xfId="28923"/>
    <cellStyle name="40% - Accent2 3 6 4 3 9" xfId="28924"/>
    <cellStyle name="40% - Accent2 3 6 4 4" xfId="28925"/>
    <cellStyle name="40% - Accent2 3 6 4 4 2" xfId="28926"/>
    <cellStyle name="40% - Accent2 3 6 4 4 2 2" xfId="28927"/>
    <cellStyle name="40% - Accent2 3 6 4 4 2 3" xfId="28928"/>
    <cellStyle name="40% - Accent2 3 6 4 4 3" xfId="28929"/>
    <cellStyle name="40% - Accent2 3 6 4 4 3 2" xfId="28930"/>
    <cellStyle name="40% - Accent2 3 6 4 4 4" xfId="28931"/>
    <cellStyle name="40% - Accent2 3 6 4 4 5" xfId="28932"/>
    <cellStyle name="40% - Accent2 3 6 4 4 6" xfId="28933"/>
    <cellStyle name="40% - Accent2 3 6 4 4 7" xfId="28934"/>
    <cellStyle name="40% - Accent2 3 6 4 4 8" xfId="28935"/>
    <cellStyle name="40% - Accent2 3 6 4 4 9" xfId="28936"/>
    <cellStyle name="40% - Accent2 3 6 4 5" xfId="28937"/>
    <cellStyle name="40% - Accent2 3 6 4 5 2" xfId="28938"/>
    <cellStyle name="40% - Accent2 3 6 4 5 3" xfId="28939"/>
    <cellStyle name="40% - Accent2 3 6 4 6" xfId="28940"/>
    <cellStyle name="40% - Accent2 3 6 4 6 2" xfId="28941"/>
    <cellStyle name="40% - Accent2 3 6 4 7" xfId="28942"/>
    <cellStyle name="40% - Accent2 3 6 4 8" xfId="28943"/>
    <cellStyle name="40% - Accent2 3 6 4 9" xfId="28944"/>
    <cellStyle name="40% - Accent2 3 6 5" xfId="28945"/>
    <cellStyle name="40% - Accent2 3 6 5 2" xfId="28946"/>
    <cellStyle name="40% - Accent2 3 6 5 2 2" xfId="28947"/>
    <cellStyle name="40% - Accent2 3 6 5 2 3" xfId="28948"/>
    <cellStyle name="40% - Accent2 3 6 5 3" xfId="28949"/>
    <cellStyle name="40% - Accent2 3 6 5 3 2" xfId="28950"/>
    <cellStyle name="40% - Accent2 3 6 5 4" xfId="28951"/>
    <cellStyle name="40% - Accent2 3 6 5 5" xfId="28952"/>
    <cellStyle name="40% - Accent2 3 6 5 6" xfId="28953"/>
    <cellStyle name="40% - Accent2 3 6 5 7" xfId="28954"/>
    <cellStyle name="40% - Accent2 3 6 5 8" xfId="28955"/>
    <cellStyle name="40% - Accent2 3 6 5 9" xfId="28956"/>
    <cellStyle name="40% - Accent2 3 6 6" xfId="28957"/>
    <cellStyle name="40% - Accent2 3 6 6 2" xfId="28958"/>
    <cellStyle name="40% - Accent2 3 6 6 2 2" xfId="28959"/>
    <cellStyle name="40% - Accent2 3 6 6 2 3" xfId="28960"/>
    <cellStyle name="40% - Accent2 3 6 6 3" xfId="28961"/>
    <cellStyle name="40% - Accent2 3 6 6 3 2" xfId="28962"/>
    <cellStyle name="40% - Accent2 3 6 6 4" xfId="28963"/>
    <cellStyle name="40% - Accent2 3 6 6 5" xfId="28964"/>
    <cellStyle name="40% - Accent2 3 6 6 6" xfId="28965"/>
    <cellStyle name="40% - Accent2 3 6 6 7" xfId="28966"/>
    <cellStyle name="40% - Accent2 3 6 6 8" xfId="28967"/>
    <cellStyle name="40% - Accent2 3 6 6 9" xfId="28968"/>
    <cellStyle name="40% - Accent2 3 6 7" xfId="28969"/>
    <cellStyle name="40% - Accent2 3 6 7 2" xfId="28970"/>
    <cellStyle name="40% - Accent2 3 6 7 2 2" xfId="28971"/>
    <cellStyle name="40% - Accent2 3 6 7 2 3" xfId="28972"/>
    <cellStyle name="40% - Accent2 3 6 7 3" xfId="28973"/>
    <cellStyle name="40% - Accent2 3 6 7 3 2" xfId="28974"/>
    <cellStyle name="40% - Accent2 3 6 7 4" xfId="28975"/>
    <cellStyle name="40% - Accent2 3 6 7 5" xfId="28976"/>
    <cellStyle name="40% - Accent2 3 6 7 6" xfId="28977"/>
    <cellStyle name="40% - Accent2 3 6 7 7" xfId="28978"/>
    <cellStyle name="40% - Accent2 3 6 7 8" xfId="28979"/>
    <cellStyle name="40% - Accent2 3 6 7 9" xfId="28980"/>
    <cellStyle name="40% - Accent2 3 6 8" xfId="28981"/>
    <cellStyle name="40% - Accent2 3 6 8 2" xfId="28982"/>
    <cellStyle name="40% - Accent2 3 6 8 3" xfId="28983"/>
    <cellStyle name="40% - Accent2 3 6 9" xfId="28984"/>
    <cellStyle name="40% - Accent2 3 6 9 2" xfId="28985"/>
    <cellStyle name="40% - Accent2 3 7" xfId="28986"/>
    <cellStyle name="40% - Accent2 3 7 10" xfId="28987"/>
    <cellStyle name="40% - Accent2 3 7 11" xfId="28988"/>
    <cellStyle name="40% - Accent2 3 7 12" xfId="28989"/>
    <cellStyle name="40% - Accent2 3 7 13" xfId="28990"/>
    <cellStyle name="40% - Accent2 3 7 2" xfId="28991"/>
    <cellStyle name="40% - Accent2 3 7 2 10" xfId="28992"/>
    <cellStyle name="40% - Accent2 3 7 2 11" xfId="28993"/>
    <cellStyle name="40% - Accent2 3 7 2 12" xfId="28994"/>
    <cellStyle name="40% - Accent2 3 7 2 2" xfId="28995"/>
    <cellStyle name="40% - Accent2 3 7 2 2 2" xfId="28996"/>
    <cellStyle name="40% - Accent2 3 7 2 2 2 2" xfId="28997"/>
    <cellStyle name="40% - Accent2 3 7 2 2 2 3" xfId="28998"/>
    <cellStyle name="40% - Accent2 3 7 2 2 3" xfId="28999"/>
    <cellStyle name="40% - Accent2 3 7 2 2 3 2" xfId="29000"/>
    <cellStyle name="40% - Accent2 3 7 2 2 4" xfId="29001"/>
    <cellStyle name="40% - Accent2 3 7 2 2 5" xfId="29002"/>
    <cellStyle name="40% - Accent2 3 7 2 2 6" xfId="29003"/>
    <cellStyle name="40% - Accent2 3 7 2 2 7" xfId="29004"/>
    <cellStyle name="40% - Accent2 3 7 2 2 8" xfId="29005"/>
    <cellStyle name="40% - Accent2 3 7 2 2 9" xfId="29006"/>
    <cellStyle name="40% - Accent2 3 7 2 3" xfId="29007"/>
    <cellStyle name="40% - Accent2 3 7 2 3 2" xfId="29008"/>
    <cellStyle name="40% - Accent2 3 7 2 3 2 2" xfId="29009"/>
    <cellStyle name="40% - Accent2 3 7 2 3 2 3" xfId="29010"/>
    <cellStyle name="40% - Accent2 3 7 2 3 3" xfId="29011"/>
    <cellStyle name="40% - Accent2 3 7 2 3 3 2" xfId="29012"/>
    <cellStyle name="40% - Accent2 3 7 2 3 4" xfId="29013"/>
    <cellStyle name="40% - Accent2 3 7 2 3 5" xfId="29014"/>
    <cellStyle name="40% - Accent2 3 7 2 3 6" xfId="29015"/>
    <cellStyle name="40% - Accent2 3 7 2 3 7" xfId="29016"/>
    <cellStyle name="40% - Accent2 3 7 2 3 8" xfId="29017"/>
    <cellStyle name="40% - Accent2 3 7 2 3 9" xfId="29018"/>
    <cellStyle name="40% - Accent2 3 7 2 4" xfId="29019"/>
    <cellStyle name="40% - Accent2 3 7 2 4 2" xfId="29020"/>
    <cellStyle name="40% - Accent2 3 7 2 4 2 2" xfId="29021"/>
    <cellStyle name="40% - Accent2 3 7 2 4 2 3" xfId="29022"/>
    <cellStyle name="40% - Accent2 3 7 2 4 3" xfId="29023"/>
    <cellStyle name="40% - Accent2 3 7 2 4 3 2" xfId="29024"/>
    <cellStyle name="40% - Accent2 3 7 2 4 4" xfId="29025"/>
    <cellStyle name="40% - Accent2 3 7 2 4 5" xfId="29026"/>
    <cellStyle name="40% - Accent2 3 7 2 4 6" xfId="29027"/>
    <cellStyle name="40% - Accent2 3 7 2 4 7" xfId="29028"/>
    <cellStyle name="40% - Accent2 3 7 2 4 8" xfId="29029"/>
    <cellStyle name="40% - Accent2 3 7 2 4 9" xfId="29030"/>
    <cellStyle name="40% - Accent2 3 7 2 5" xfId="29031"/>
    <cellStyle name="40% - Accent2 3 7 2 5 2" xfId="29032"/>
    <cellStyle name="40% - Accent2 3 7 2 5 3" xfId="29033"/>
    <cellStyle name="40% - Accent2 3 7 2 6" xfId="29034"/>
    <cellStyle name="40% - Accent2 3 7 2 6 2" xfId="29035"/>
    <cellStyle name="40% - Accent2 3 7 2 7" xfId="29036"/>
    <cellStyle name="40% - Accent2 3 7 2 8" xfId="29037"/>
    <cellStyle name="40% - Accent2 3 7 2 9" xfId="29038"/>
    <cellStyle name="40% - Accent2 3 7 3" xfId="29039"/>
    <cellStyle name="40% - Accent2 3 7 3 2" xfId="29040"/>
    <cellStyle name="40% - Accent2 3 7 3 2 2" xfId="29041"/>
    <cellStyle name="40% - Accent2 3 7 3 2 3" xfId="29042"/>
    <cellStyle name="40% - Accent2 3 7 3 3" xfId="29043"/>
    <cellStyle name="40% - Accent2 3 7 3 3 2" xfId="29044"/>
    <cellStyle name="40% - Accent2 3 7 3 4" xfId="29045"/>
    <cellStyle name="40% - Accent2 3 7 3 5" xfId="29046"/>
    <cellStyle name="40% - Accent2 3 7 3 6" xfId="29047"/>
    <cellStyle name="40% - Accent2 3 7 3 7" xfId="29048"/>
    <cellStyle name="40% - Accent2 3 7 3 8" xfId="29049"/>
    <cellStyle name="40% - Accent2 3 7 3 9" xfId="29050"/>
    <cellStyle name="40% - Accent2 3 7 4" xfId="29051"/>
    <cellStyle name="40% - Accent2 3 7 4 2" xfId="29052"/>
    <cellStyle name="40% - Accent2 3 7 4 2 2" xfId="29053"/>
    <cellStyle name="40% - Accent2 3 7 4 2 3" xfId="29054"/>
    <cellStyle name="40% - Accent2 3 7 4 3" xfId="29055"/>
    <cellStyle name="40% - Accent2 3 7 4 3 2" xfId="29056"/>
    <cellStyle name="40% - Accent2 3 7 4 4" xfId="29057"/>
    <cellStyle name="40% - Accent2 3 7 4 5" xfId="29058"/>
    <cellStyle name="40% - Accent2 3 7 4 6" xfId="29059"/>
    <cellStyle name="40% - Accent2 3 7 4 7" xfId="29060"/>
    <cellStyle name="40% - Accent2 3 7 4 8" xfId="29061"/>
    <cellStyle name="40% - Accent2 3 7 4 9" xfId="29062"/>
    <cellStyle name="40% - Accent2 3 7 5" xfId="29063"/>
    <cellStyle name="40% - Accent2 3 7 5 2" xfId="29064"/>
    <cellStyle name="40% - Accent2 3 7 5 2 2" xfId="29065"/>
    <cellStyle name="40% - Accent2 3 7 5 2 3" xfId="29066"/>
    <cellStyle name="40% - Accent2 3 7 5 3" xfId="29067"/>
    <cellStyle name="40% - Accent2 3 7 5 3 2" xfId="29068"/>
    <cellStyle name="40% - Accent2 3 7 5 4" xfId="29069"/>
    <cellStyle name="40% - Accent2 3 7 5 5" xfId="29070"/>
    <cellStyle name="40% - Accent2 3 7 5 6" xfId="29071"/>
    <cellStyle name="40% - Accent2 3 7 5 7" xfId="29072"/>
    <cellStyle name="40% - Accent2 3 7 5 8" xfId="29073"/>
    <cellStyle name="40% - Accent2 3 7 5 9" xfId="29074"/>
    <cellStyle name="40% - Accent2 3 7 6" xfId="29075"/>
    <cellStyle name="40% - Accent2 3 7 6 2" xfId="29076"/>
    <cellStyle name="40% - Accent2 3 7 6 3" xfId="29077"/>
    <cellStyle name="40% - Accent2 3 7 7" xfId="29078"/>
    <cellStyle name="40% - Accent2 3 7 7 2" xfId="29079"/>
    <cellStyle name="40% - Accent2 3 7 8" xfId="29080"/>
    <cellStyle name="40% - Accent2 3 7 9" xfId="29081"/>
    <cellStyle name="40% - Accent2 3 8" xfId="29082"/>
    <cellStyle name="40% - Accent2 3 8 10" xfId="29083"/>
    <cellStyle name="40% - Accent2 3 8 11" xfId="29084"/>
    <cellStyle name="40% - Accent2 3 8 12" xfId="29085"/>
    <cellStyle name="40% - Accent2 3 8 13" xfId="29086"/>
    <cellStyle name="40% - Accent2 3 8 2" xfId="29087"/>
    <cellStyle name="40% - Accent2 3 8 2 10" xfId="29088"/>
    <cellStyle name="40% - Accent2 3 8 2 11" xfId="29089"/>
    <cellStyle name="40% - Accent2 3 8 2 12" xfId="29090"/>
    <cellStyle name="40% - Accent2 3 8 2 2" xfId="29091"/>
    <cellStyle name="40% - Accent2 3 8 2 2 2" xfId="29092"/>
    <cellStyle name="40% - Accent2 3 8 2 2 2 2" xfId="29093"/>
    <cellStyle name="40% - Accent2 3 8 2 2 2 3" xfId="29094"/>
    <cellStyle name="40% - Accent2 3 8 2 2 3" xfId="29095"/>
    <cellStyle name="40% - Accent2 3 8 2 2 3 2" xfId="29096"/>
    <cellStyle name="40% - Accent2 3 8 2 2 4" xfId="29097"/>
    <cellStyle name="40% - Accent2 3 8 2 2 5" xfId="29098"/>
    <cellStyle name="40% - Accent2 3 8 2 2 6" xfId="29099"/>
    <cellStyle name="40% - Accent2 3 8 2 2 7" xfId="29100"/>
    <cellStyle name="40% - Accent2 3 8 2 2 8" xfId="29101"/>
    <cellStyle name="40% - Accent2 3 8 2 2 9" xfId="29102"/>
    <cellStyle name="40% - Accent2 3 8 2 3" xfId="29103"/>
    <cellStyle name="40% - Accent2 3 8 2 3 2" xfId="29104"/>
    <cellStyle name="40% - Accent2 3 8 2 3 2 2" xfId="29105"/>
    <cellStyle name="40% - Accent2 3 8 2 3 2 3" xfId="29106"/>
    <cellStyle name="40% - Accent2 3 8 2 3 3" xfId="29107"/>
    <cellStyle name="40% - Accent2 3 8 2 3 3 2" xfId="29108"/>
    <cellStyle name="40% - Accent2 3 8 2 3 4" xfId="29109"/>
    <cellStyle name="40% - Accent2 3 8 2 3 5" xfId="29110"/>
    <cellStyle name="40% - Accent2 3 8 2 3 6" xfId="29111"/>
    <cellStyle name="40% - Accent2 3 8 2 3 7" xfId="29112"/>
    <cellStyle name="40% - Accent2 3 8 2 3 8" xfId="29113"/>
    <cellStyle name="40% - Accent2 3 8 2 3 9" xfId="29114"/>
    <cellStyle name="40% - Accent2 3 8 2 4" xfId="29115"/>
    <cellStyle name="40% - Accent2 3 8 2 4 2" xfId="29116"/>
    <cellStyle name="40% - Accent2 3 8 2 4 2 2" xfId="29117"/>
    <cellStyle name="40% - Accent2 3 8 2 4 2 3" xfId="29118"/>
    <cellStyle name="40% - Accent2 3 8 2 4 3" xfId="29119"/>
    <cellStyle name="40% - Accent2 3 8 2 4 3 2" xfId="29120"/>
    <cellStyle name="40% - Accent2 3 8 2 4 4" xfId="29121"/>
    <cellStyle name="40% - Accent2 3 8 2 4 5" xfId="29122"/>
    <cellStyle name="40% - Accent2 3 8 2 4 6" xfId="29123"/>
    <cellStyle name="40% - Accent2 3 8 2 4 7" xfId="29124"/>
    <cellStyle name="40% - Accent2 3 8 2 4 8" xfId="29125"/>
    <cellStyle name="40% - Accent2 3 8 2 4 9" xfId="29126"/>
    <cellStyle name="40% - Accent2 3 8 2 5" xfId="29127"/>
    <cellStyle name="40% - Accent2 3 8 2 5 2" xfId="29128"/>
    <cellStyle name="40% - Accent2 3 8 2 5 3" xfId="29129"/>
    <cellStyle name="40% - Accent2 3 8 2 6" xfId="29130"/>
    <cellStyle name="40% - Accent2 3 8 2 6 2" xfId="29131"/>
    <cellStyle name="40% - Accent2 3 8 2 7" xfId="29132"/>
    <cellStyle name="40% - Accent2 3 8 2 8" xfId="29133"/>
    <cellStyle name="40% - Accent2 3 8 2 9" xfId="29134"/>
    <cellStyle name="40% - Accent2 3 8 3" xfId="29135"/>
    <cellStyle name="40% - Accent2 3 8 3 2" xfId="29136"/>
    <cellStyle name="40% - Accent2 3 8 3 2 2" xfId="29137"/>
    <cellStyle name="40% - Accent2 3 8 3 2 3" xfId="29138"/>
    <cellStyle name="40% - Accent2 3 8 3 3" xfId="29139"/>
    <cellStyle name="40% - Accent2 3 8 3 3 2" xfId="29140"/>
    <cellStyle name="40% - Accent2 3 8 3 4" xfId="29141"/>
    <cellStyle name="40% - Accent2 3 8 3 5" xfId="29142"/>
    <cellStyle name="40% - Accent2 3 8 3 6" xfId="29143"/>
    <cellStyle name="40% - Accent2 3 8 3 7" xfId="29144"/>
    <cellStyle name="40% - Accent2 3 8 3 8" xfId="29145"/>
    <cellStyle name="40% - Accent2 3 8 3 9" xfId="29146"/>
    <cellStyle name="40% - Accent2 3 8 4" xfId="29147"/>
    <cellStyle name="40% - Accent2 3 8 4 2" xfId="29148"/>
    <cellStyle name="40% - Accent2 3 8 4 2 2" xfId="29149"/>
    <cellStyle name="40% - Accent2 3 8 4 2 3" xfId="29150"/>
    <cellStyle name="40% - Accent2 3 8 4 3" xfId="29151"/>
    <cellStyle name="40% - Accent2 3 8 4 3 2" xfId="29152"/>
    <cellStyle name="40% - Accent2 3 8 4 4" xfId="29153"/>
    <cellStyle name="40% - Accent2 3 8 4 5" xfId="29154"/>
    <cellStyle name="40% - Accent2 3 8 4 6" xfId="29155"/>
    <cellStyle name="40% - Accent2 3 8 4 7" xfId="29156"/>
    <cellStyle name="40% - Accent2 3 8 4 8" xfId="29157"/>
    <cellStyle name="40% - Accent2 3 8 4 9" xfId="29158"/>
    <cellStyle name="40% - Accent2 3 8 5" xfId="29159"/>
    <cellStyle name="40% - Accent2 3 8 5 2" xfId="29160"/>
    <cellStyle name="40% - Accent2 3 8 5 2 2" xfId="29161"/>
    <cellStyle name="40% - Accent2 3 8 5 2 3" xfId="29162"/>
    <cellStyle name="40% - Accent2 3 8 5 3" xfId="29163"/>
    <cellStyle name="40% - Accent2 3 8 5 3 2" xfId="29164"/>
    <cellStyle name="40% - Accent2 3 8 5 4" xfId="29165"/>
    <cellStyle name="40% - Accent2 3 8 5 5" xfId="29166"/>
    <cellStyle name="40% - Accent2 3 8 5 6" xfId="29167"/>
    <cellStyle name="40% - Accent2 3 8 5 7" xfId="29168"/>
    <cellStyle name="40% - Accent2 3 8 5 8" xfId="29169"/>
    <cellStyle name="40% - Accent2 3 8 5 9" xfId="29170"/>
    <cellStyle name="40% - Accent2 3 8 6" xfId="29171"/>
    <cellStyle name="40% - Accent2 3 8 6 2" xfId="29172"/>
    <cellStyle name="40% - Accent2 3 8 6 3" xfId="29173"/>
    <cellStyle name="40% - Accent2 3 8 7" xfId="29174"/>
    <cellStyle name="40% - Accent2 3 8 7 2" xfId="29175"/>
    <cellStyle name="40% - Accent2 3 8 8" xfId="29176"/>
    <cellStyle name="40% - Accent2 3 8 9" xfId="29177"/>
    <cellStyle name="40% - Accent2 3 9" xfId="29178"/>
    <cellStyle name="40% - Accent2 3 9 10" xfId="29179"/>
    <cellStyle name="40% - Accent2 3 9 11" xfId="29180"/>
    <cellStyle name="40% - Accent2 3 9 12" xfId="29181"/>
    <cellStyle name="40% - Accent2 3 9 2" xfId="29182"/>
    <cellStyle name="40% - Accent2 3 9 2 2" xfId="29183"/>
    <cellStyle name="40% - Accent2 3 9 2 2 2" xfId="29184"/>
    <cellStyle name="40% - Accent2 3 9 2 2 3" xfId="29185"/>
    <cellStyle name="40% - Accent2 3 9 2 3" xfId="29186"/>
    <cellStyle name="40% - Accent2 3 9 2 3 2" xfId="29187"/>
    <cellStyle name="40% - Accent2 3 9 2 4" xfId="29188"/>
    <cellStyle name="40% - Accent2 3 9 2 5" xfId="29189"/>
    <cellStyle name="40% - Accent2 3 9 2 6" xfId="29190"/>
    <cellStyle name="40% - Accent2 3 9 2 7" xfId="29191"/>
    <cellStyle name="40% - Accent2 3 9 2 8" xfId="29192"/>
    <cellStyle name="40% - Accent2 3 9 2 9" xfId="29193"/>
    <cellStyle name="40% - Accent2 3 9 3" xfId="29194"/>
    <cellStyle name="40% - Accent2 3 9 3 2" xfId="29195"/>
    <cellStyle name="40% - Accent2 3 9 3 2 2" xfId="29196"/>
    <cellStyle name="40% - Accent2 3 9 3 2 3" xfId="29197"/>
    <cellStyle name="40% - Accent2 3 9 3 3" xfId="29198"/>
    <cellStyle name="40% - Accent2 3 9 3 3 2" xfId="29199"/>
    <cellStyle name="40% - Accent2 3 9 3 4" xfId="29200"/>
    <cellStyle name="40% - Accent2 3 9 3 5" xfId="29201"/>
    <cellStyle name="40% - Accent2 3 9 3 6" xfId="29202"/>
    <cellStyle name="40% - Accent2 3 9 3 7" xfId="29203"/>
    <cellStyle name="40% - Accent2 3 9 3 8" xfId="29204"/>
    <cellStyle name="40% - Accent2 3 9 3 9" xfId="29205"/>
    <cellStyle name="40% - Accent2 3 9 4" xfId="29206"/>
    <cellStyle name="40% - Accent2 3 9 4 2" xfId="29207"/>
    <cellStyle name="40% - Accent2 3 9 4 2 2" xfId="29208"/>
    <cellStyle name="40% - Accent2 3 9 4 2 3" xfId="29209"/>
    <cellStyle name="40% - Accent2 3 9 4 3" xfId="29210"/>
    <cellStyle name="40% - Accent2 3 9 4 3 2" xfId="29211"/>
    <cellStyle name="40% - Accent2 3 9 4 4" xfId="29212"/>
    <cellStyle name="40% - Accent2 3 9 4 5" xfId="29213"/>
    <cellStyle name="40% - Accent2 3 9 4 6" xfId="29214"/>
    <cellStyle name="40% - Accent2 3 9 4 7" xfId="29215"/>
    <cellStyle name="40% - Accent2 3 9 4 8" xfId="29216"/>
    <cellStyle name="40% - Accent2 3 9 4 9" xfId="29217"/>
    <cellStyle name="40% - Accent2 3 9 5" xfId="29218"/>
    <cellStyle name="40% - Accent2 3 9 5 2" xfId="29219"/>
    <cellStyle name="40% - Accent2 3 9 5 3" xfId="29220"/>
    <cellStyle name="40% - Accent2 3 9 6" xfId="29221"/>
    <cellStyle name="40% - Accent2 3 9 6 2" xfId="29222"/>
    <cellStyle name="40% - Accent2 3 9 7" xfId="29223"/>
    <cellStyle name="40% - Accent2 3 9 8" xfId="29224"/>
    <cellStyle name="40% - Accent2 3 9 9" xfId="29225"/>
    <cellStyle name="40% - Accent2 4" xfId="29226"/>
    <cellStyle name="40% - Accent2 4 2" xfId="29227"/>
    <cellStyle name="40% - Accent2 4 3" xfId="58956"/>
    <cellStyle name="40% - Accent2 4 4" xfId="58957"/>
    <cellStyle name="40% - Accent2 5" xfId="29228"/>
    <cellStyle name="40% - Accent2 5 2" xfId="29229"/>
    <cellStyle name="40% - Accent2 5 3" xfId="58958"/>
    <cellStyle name="40% - Accent2 5 4" xfId="58959"/>
    <cellStyle name="40% - Accent2 6" xfId="29230"/>
    <cellStyle name="40% - Accent2 6 2" xfId="58960"/>
    <cellStyle name="40% - Accent2 6 3" xfId="58961"/>
    <cellStyle name="40% - Accent2 6 4" xfId="58962"/>
    <cellStyle name="40% - Accent2 7" xfId="29231"/>
    <cellStyle name="40% - Accent2 7 2" xfId="29232"/>
    <cellStyle name="40% - Accent2 7 3" xfId="29233"/>
    <cellStyle name="40% - Accent2 7 4" xfId="58963"/>
    <cellStyle name="40% - Accent2 8" xfId="29234"/>
    <cellStyle name="40% - Accent2 8 2" xfId="58964"/>
    <cellStyle name="40% - Accent2 8 3" xfId="58965"/>
    <cellStyle name="40% - Accent2 9" xfId="29235"/>
    <cellStyle name="40% - Accent2 9 2" xfId="58966"/>
    <cellStyle name="40% - Accent2 9 3" xfId="58967"/>
    <cellStyle name="40% - Accent3 10" xfId="29236"/>
    <cellStyle name="40% - Accent3 11" xfId="55"/>
    <cellStyle name="40% - Accent3 12" xfId="29237"/>
    <cellStyle name="40% - Accent3 2" xfId="56"/>
    <cellStyle name="40% - Accent3 2 10" xfId="29238"/>
    <cellStyle name="40% - Accent3 2 10 2" xfId="29239"/>
    <cellStyle name="40% - Accent3 2 10 2 2" xfId="29240"/>
    <cellStyle name="40% - Accent3 2 10 2 3" xfId="29241"/>
    <cellStyle name="40% - Accent3 2 10 3" xfId="29242"/>
    <cellStyle name="40% - Accent3 2 10 3 2" xfId="29243"/>
    <cellStyle name="40% - Accent3 2 10 4" xfId="29244"/>
    <cellStyle name="40% - Accent3 2 10 5" xfId="29245"/>
    <cellStyle name="40% - Accent3 2 10 6" xfId="29246"/>
    <cellStyle name="40% - Accent3 2 10 7" xfId="29247"/>
    <cellStyle name="40% - Accent3 2 10 8" xfId="29248"/>
    <cellStyle name="40% - Accent3 2 10 9" xfId="29249"/>
    <cellStyle name="40% - Accent3 2 11" xfId="29250"/>
    <cellStyle name="40% - Accent3 2 11 2" xfId="29251"/>
    <cellStyle name="40% - Accent3 2 11 2 2" xfId="29252"/>
    <cellStyle name="40% - Accent3 2 11 2 3" xfId="29253"/>
    <cellStyle name="40% - Accent3 2 11 3" xfId="29254"/>
    <cellStyle name="40% - Accent3 2 11 3 2" xfId="29255"/>
    <cellStyle name="40% - Accent3 2 11 4" xfId="29256"/>
    <cellStyle name="40% - Accent3 2 11 5" xfId="29257"/>
    <cellStyle name="40% - Accent3 2 11 6" xfId="29258"/>
    <cellStyle name="40% - Accent3 2 11 7" xfId="29259"/>
    <cellStyle name="40% - Accent3 2 11 8" xfId="29260"/>
    <cellStyle name="40% - Accent3 2 11 9" xfId="29261"/>
    <cellStyle name="40% - Accent3 2 12" xfId="29262"/>
    <cellStyle name="40% - Accent3 2 12 2" xfId="29263"/>
    <cellStyle name="40% - Accent3 2 12 2 2" xfId="29264"/>
    <cellStyle name="40% - Accent3 2 12 2 3" xfId="29265"/>
    <cellStyle name="40% - Accent3 2 12 3" xfId="29266"/>
    <cellStyle name="40% - Accent3 2 12 3 2" xfId="29267"/>
    <cellStyle name="40% - Accent3 2 12 4" xfId="29268"/>
    <cellStyle name="40% - Accent3 2 12 5" xfId="29269"/>
    <cellStyle name="40% - Accent3 2 12 6" xfId="29270"/>
    <cellStyle name="40% - Accent3 2 12 7" xfId="29271"/>
    <cellStyle name="40% - Accent3 2 12 8" xfId="29272"/>
    <cellStyle name="40% - Accent3 2 12 9" xfId="29273"/>
    <cellStyle name="40% - Accent3 2 13" xfId="29274"/>
    <cellStyle name="40% - Accent3 2 13 2" xfId="29275"/>
    <cellStyle name="40% - Accent3 2 14" xfId="29276"/>
    <cellStyle name="40% - Accent3 2 15" xfId="29277"/>
    <cellStyle name="40% - Accent3 2 16" xfId="29278"/>
    <cellStyle name="40% - Accent3 2 17" xfId="29279"/>
    <cellStyle name="40% - Accent3 2 18" xfId="29280"/>
    <cellStyle name="40% - Accent3 2 2" xfId="29281"/>
    <cellStyle name="40% - Accent3 2 2 10" xfId="29282"/>
    <cellStyle name="40% - Accent3 2 2 11" xfId="29283"/>
    <cellStyle name="40% - Accent3 2 2 12" xfId="29284"/>
    <cellStyle name="40% - Accent3 2 2 13" xfId="29285"/>
    <cellStyle name="40% - Accent3 2 2 14" xfId="29286"/>
    <cellStyle name="40% - Accent3 2 2 15" xfId="29287"/>
    <cellStyle name="40% - Accent3 2 2 2" xfId="29288"/>
    <cellStyle name="40% - Accent3 2 2 2 10" xfId="29289"/>
    <cellStyle name="40% - Accent3 2 2 2 11" xfId="29290"/>
    <cellStyle name="40% - Accent3 2 2 2 12" xfId="29291"/>
    <cellStyle name="40% - Accent3 2 2 2 13" xfId="29292"/>
    <cellStyle name="40% - Accent3 2 2 2 2" xfId="29293"/>
    <cellStyle name="40% - Accent3 2 2 2 2 10" xfId="29294"/>
    <cellStyle name="40% - Accent3 2 2 2 2 11" xfId="29295"/>
    <cellStyle name="40% - Accent3 2 2 2 2 12" xfId="29296"/>
    <cellStyle name="40% - Accent3 2 2 2 2 2" xfId="29297"/>
    <cellStyle name="40% - Accent3 2 2 2 2 2 2" xfId="29298"/>
    <cellStyle name="40% - Accent3 2 2 2 2 2 2 2" xfId="29299"/>
    <cellStyle name="40% - Accent3 2 2 2 2 2 2 3" xfId="29300"/>
    <cellStyle name="40% - Accent3 2 2 2 2 2 3" xfId="29301"/>
    <cellStyle name="40% - Accent3 2 2 2 2 2 3 2" xfId="29302"/>
    <cellStyle name="40% - Accent3 2 2 2 2 2 4" xfId="29303"/>
    <cellStyle name="40% - Accent3 2 2 2 2 2 5" xfId="29304"/>
    <cellStyle name="40% - Accent3 2 2 2 2 2 6" xfId="29305"/>
    <cellStyle name="40% - Accent3 2 2 2 2 2 7" xfId="29306"/>
    <cellStyle name="40% - Accent3 2 2 2 2 2 8" xfId="29307"/>
    <cellStyle name="40% - Accent3 2 2 2 2 2 9" xfId="29308"/>
    <cellStyle name="40% - Accent3 2 2 2 2 3" xfId="29309"/>
    <cellStyle name="40% - Accent3 2 2 2 2 3 2" xfId="29310"/>
    <cellStyle name="40% - Accent3 2 2 2 2 3 2 2" xfId="29311"/>
    <cellStyle name="40% - Accent3 2 2 2 2 3 2 3" xfId="29312"/>
    <cellStyle name="40% - Accent3 2 2 2 2 3 3" xfId="29313"/>
    <cellStyle name="40% - Accent3 2 2 2 2 3 3 2" xfId="29314"/>
    <cellStyle name="40% - Accent3 2 2 2 2 3 4" xfId="29315"/>
    <cellStyle name="40% - Accent3 2 2 2 2 3 5" xfId="29316"/>
    <cellStyle name="40% - Accent3 2 2 2 2 3 6" xfId="29317"/>
    <cellStyle name="40% - Accent3 2 2 2 2 3 7" xfId="29318"/>
    <cellStyle name="40% - Accent3 2 2 2 2 3 8" xfId="29319"/>
    <cellStyle name="40% - Accent3 2 2 2 2 3 9" xfId="29320"/>
    <cellStyle name="40% - Accent3 2 2 2 2 4" xfId="29321"/>
    <cellStyle name="40% - Accent3 2 2 2 2 4 2" xfId="29322"/>
    <cellStyle name="40% - Accent3 2 2 2 2 4 2 2" xfId="29323"/>
    <cellStyle name="40% - Accent3 2 2 2 2 4 2 3" xfId="29324"/>
    <cellStyle name="40% - Accent3 2 2 2 2 4 3" xfId="29325"/>
    <cellStyle name="40% - Accent3 2 2 2 2 4 3 2" xfId="29326"/>
    <cellStyle name="40% - Accent3 2 2 2 2 4 4" xfId="29327"/>
    <cellStyle name="40% - Accent3 2 2 2 2 4 5" xfId="29328"/>
    <cellStyle name="40% - Accent3 2 2 2 2 4 6" xfId="29329"/>
    <cellStyle name="40% - Accent3 2 2 2 2 4 7" xfId="29330"/>
    <cellStyle name="40% - Accent3 2 2 2 2 4 8" xfId="29331"/>
    <cellStyle name="40% - Accent3 2 2 2 2 4 9" xfId="29332"/>
    <cellStyle name="40% - Accent3 2 2 2 2 5" xfId="29333"/>
    <cellStyle name="40% - Accent3 2 2 2 2 5 2" xfId="29334"/>
    <cellStyle name="40% - Accent3 2 2 2 2 5 3" xfId="29335"/>
    <cellStyle name="40% - Accent3 2 2 2 2 6" xfId="29336"/>
    <cellStyle name="40% - Accent3 2 2 2 2 6 2" xfId="29337"/>
    <cellStyle name="40% - Accent3 2 2 2 2 7" xfId="29338"/>
    <cellStyle name="40% - Accent3 2 2 2 2 8" xfId="29339"/>
    <cellStyle name="40% - Accent3 2 2 2 2 9" xfId="29340"/>
    <cellStyle name="40% - Accent3 2 2 2 3" xfId="29341"/>
    <cellStyle name="40% - Accent3 2 2 2 3 2" xfId="29342"/>
    <cellStyle name="40% - Accent3 2 2 2 3 2 2" xfId="29343"/>
    <cellStyle name="40% - Accent3 2 2 2 3 2 3" xfId="29344"/>
    <cellStyle name="40% - Accent3 2 2 2 3 3" xfId="29345"/>
    <cellStyle name="40% - Accent3 2 2 2 3 3 2" xfId="29346"/>
    <cellStyle name="40% - Accent3 2 2 2 3 4" xfId="29347"/>
    <cellStyle name="40% - Accent3 2 2 2 3 5" xfId="29348"/>
    <cellStyle name="40% - Accent3 2 2 2 3 6" xfId="29349"/>
    <cellStyle name="40% - Accent3 2 2 2 3 7" xfId="29350"/>
    <cellStyle name="40% - Accent3 2 2 2 3 8" xfId="29351"/>
    <cellStyle name="40% - Accent3 2 2 2 3 9" xfId="29352"/>
    <cellStyle name="40% - Accent3 2 2 2 4" xfId="29353"/>
    <cellStyle name="40% - Accent3 2 2 2 4 2" xfId="29354"/>
    <cellStyle name="40% - Accent3 2 2 2 4 2 2" xfId="29355"/>
    <cellStyle name="40% - Accent3 2 2 2 4 2 3" xfId="29356"/>
    <cellStyle name="40% - Accent3 2 2 2 4 3" xfId="29357"/>
    <cellStyle name="40% - Accent3 2 2 2 4 3 2" xfId="29358"/>
    <cellStyle name="40% - Accent3 2 2 2 4 4" xfId="29359"/>
    <cellStyle name="40% - Accent3 2 2 2 4 5" xfId="29360"/>
    <cellStyle name="40% - Accent3 2 2 2 4 6" xfId="29361"/>
    <cellStyle name="40% - Accent3 2 2 2 4 7" xfId="29362"/>
    <cellStyle name="40% - Accent3 2 2 2 4 8" xfId="29363"/>
    <cellStyle name="40% - Accent3 2 2 2 4 9" xfId="29364"/>
    <cellStyle name="40% - Accent3 2 2 2 5" xfId="29365"/>
    <cellStyle name="40% - Accent3 2 2 2 5 2" xfId="29366"/>
    <cellStyle name="40% - Accent3 2 2 2 5 2 2" xfId="29367"/>
    <cellStyle name="40% - Accent3 2 2 2 5 2 3" xfId="29368"/>
    <cellStyle name="40% - Accent3 2 2 2 5 3" xfId="29369"/>
    <cellStyle name="40% - Accent3 2 2 2 5 3 2" xfId="29370"/>
    <cellStyle name="40% - Accent3 2 2 2 5 4" xfId="29371"/>
    <cellStyle name="40% - Accent3 2 2 2 5 5" xfId="29372"/>
    <cellStyle name="40% - Accent3 2 2 2 5 6" xfId="29373"/>
    <cellStyle name="40% - Accent3 2 2 2 5 7" xfId="29374"/>
    <cellStyle name="40% - Accent3 2 2 2 5 8" xfId="29375"/>
    <cellStyle name="40% - Accent3 2 2 2 5 9" xfId="29376"/>
    <cellStyle name="40% - Accent3 2 2 2 6" xfId="29377"/>
    <cellStyle name="40% - Accent3 2 2 2 6 2" xfId="29378"/>
    <cellStyle name="40% - Accent3 2 2 2 6 3" xfId="29379"/>
    <cellStyle name="40% - Accent3 2 2 2 7" xfId="29380"/>
    <cellStyle name="40% - Accent3 2 2 2 7 2" xfId="29381"/>
    <cellStyle name="40% - Accent3 2 2 2 8" xfId="29382"/>
    <cellStyle name="40% - Accent3 2 2 2 9" xfId="29383"/>
    <cellStyle name="40% - Accent3 2 2 3" xfId="29384"/>
    <cellStyle name="40% - Accent3 2 2 3 10" xfId="29385"/>
    <cellStyle name="40% - Accent3 2 2 3 11" xfId="29386"/>
    <cellStyle name="40% - Accent3 2 2 3 12" xfId="29387"/>
    <cellStyle name="40% - Accent3 2 2 3 13" xfId="29388"/>
    <cellStyle name="40% - Accent3 2 2 3 2" xfId="29389"/>
    <cellStyle name="40% - Accent3 2 2 3 2 10" xfId="29390"/>
    <cellStyle name="40% - Accent3 2 2 3 2 11" xfId="29391"/>
    <cellStyle name="40% - Accent3 2 2 3 2 12" xfId="29392"/>
    <cellStyle name="40% - Accent3 2 2 3 2 2" xfId="29393"/>
    <cellStyle name="40% - Accent3 2 2 3 2 2 2" xfId="29394"/>
    <cellStyle name="40% - Accent3 2 2 3 2 2 2 2" xfId="29395"/>
    <cellStyle name="40% - Accent3 2 2 3 2 2 2 3" xfId="29396"/>
    <cellStyle name="40% - Accent3 2 2 3 2 2 3" xfId="29397"/>
    <cellStyle name="40% - Accent3 2 2 3 2 2 3 2" xfId="29398"/>
    <cellStyle name="40% - Accent3 2 2 3 2 2 4" xfId="29399"/>
    <cellStyle name="40% - Accent3 2 2 3 2 2 5" xfId="29400"/>
    <cellStyle name="40% - Accent3 2 2 3 2 2 6" xfId="29401"/>
    <cellStyle name="40% - Accent3 2 2 3 2 2 7" xfId="29402"/>
    <cellStyle name="40% - Accent3 2 2 3 2 2 8" xfId="29403"/>
    <cellStyle name="40% - Accent3 2 2 3 2 2 9" xfId="29404"/>
    <cellStyle name="40% - Accent3 2 2 3 2 3" xfId="29405"/>
    <cellStyle name="40% - Accent3 2 2 3 2 3 2" xfId="29406"/>
    <cellStyle name="40% - Accent3 2 2 3 2 3 2 2" xfId="29407"/>
    <cellStyle name="40% - Accent3 2 2 3 2 3 2 3" xfId="29408"/>
    <cellStyle name="40% - Accent3 2 2 3 2 3 3" xfId="29409"/>
    <cellStyle name="40% - Accent3 2 2 3 2 3 3 2" xfId="29410"/>
    <cellStyle name="40% - Accent3 2 2 3 2 3 4" xfId="29411"/>
    <cellStyle name="40% - Accent3 2 2 3 2 3 5" xfId="29412"/>
    <cellStyle name="40% - Accent3 2 2 3 2 3 6" xfId="29413"/>
    <cellStyle name="40% - Accent3 2 2 3 2 3 7" xfId="29414"/>
    <cellStyle name="40% - Accent3 2 2 3 2 3 8" xfId="29415"/>
    <cellStyle name="40% - Accent3 2 2 3 2 3 9" xfId="29416"/>
    <cellStyle name="40% - Accent3 2 2 3 2 4" xfId="29417"/>
    <cellStyle name="40% - Accent3 2 2 3 2 4 2" xfId="29418"/>
    <cellStyle name="40% - Accent3 2 2 3 2 4 2 2" xfId="29419"/>
    <cellStyle name="40% - Accent3 2 2 3 2 4 2 3" xfId="29420"/>
    <cellStyle name="40% - Accent3 2 2 3 2 4 3" xfId="29421"/>
    <cellStyle name="40% - Accent3 2 2 3 2 4 3 2" xfId="29422"/>
    <cellStyle name="40% - Accent3 2 2 3 2 4 4" xfId="29423"/>
    <cellStyle name="40% - Accent3 2 2 3 2 4 5" xfId="29424"/>
    <cellStyle name="40% - Accent3 2 2 3 2 4 6" xfId="29425"/>
    <cellStyle name="40% - Accent3 2 2 3 2 4 7" xfId="29426"/>
    <cellStyle name="40% - Accent3 2 2 3 2 4 8" xfId="29427"/>
    <cellStyle name="40% - Accent3 2 2 3 2 4 9" xfId="29428"/>
    <cellStyle name="40% - Accent3 2 2 3 2 5" xfId="29429"/>
    <cellStyle name="40% - Accent3 2 2 3 2 5 2" xfId="29430"/>
    <cellStyle name="40% - Accent3 2 2 3 2 5 3" xfId="29431"/>
    <cellStyle name="40% - Accent3 2 2 3 2 6" xfId="29432"/>
    <cellStyle name="40% - Accent3 2 2 3 2 6 2" xfId="29433"/>
    <cellStyle name="40% - Accent3 2 2 3 2 7" xfId="29434"/>
    <cellStyle name="40% - Accent3 2 2 3 2 8" xfId="29435"/>
    <cellStyle name="40% - Accent3 2 2 3 2 9" xfId="29436"/>
    <cellStyle name="40% - Accent3 2 2 3 3" xfId="29437"/>
    <cellStyle name="40% - Accent3 2 2 3 3 2" xfId="29438"/>
    <cellStyle name="40% - Accent3 2 2 3 3 2 2" xfId="29439"/>
    <cellStyle name="40% - Accent3 2 2 3 3 2 3" xfId="29440"/>
    <cellStyle name="40% - Accent3 2 2 3 3 3" xfId="29441"/>
    <cellStyle name="40% - Accent3 2 2 3 3 3 2" xfId="29442"/>
    <cellStyle name="40% - Accent3 2 2 3 3 4" xfId="29443"/>
    <cellStyle name="40% - Accent3 2 2 3 3 5" xfId="29444"/>
    <cellStyle name="40% - Accent3 2 2 3 3 6" xfId="29445"/>
    <cellStyle name="40% - Accent3 2 2 3 3 7" xfId="29446"/>
    <cellStyle name="40% - Accent3 2 2 3 3 8" xfId="29447"/>
    <cellStyle name="40% - Accent3 2 2 3 3 9" xfId="29448"/>
    <cellStyle name="40% - Accent3 2 2 3 4" xfId="29449"/>
    <cellStyle name="40% - Accent3 2 2 3 4 2" xfId="29450"/>
    <cellStyle name="40% - Accent3 2 2 3 4 2 2" xfId="29451"/>
    <cellStyle name="40% - Accent3 2 2 3 4 2 3" xfId="29452"/>
    <cellStyle name="40% - Accent3 2 2 3 4 3" xfId="29453"/>
    <cellStyle name="40% - Accent3 2 2 3 4 3 2" xfId="29454"/>
    <cellStyle name="40% - Accent3 2 2 3 4 4" xfId="29455"/>
    <cellStyle name="40% - Accent3 2 2 3 4 5" xfId="29456"/>
    <cellStyle name="40% - Accent3 2 2 3 4 6" xfId="29457"/>
    <cellStyle name="40% - Accent3 2 2 3 4 7" xfId="29458"/>
    <cellStyle name="40% - Accent3 2 2 3 4 8" xfId="29459"/>
    <cellStyle name="40% - Accent3 2 2 3 4 9" xfId="29460"/>
    <cellStyle name="40% - Accent3 2 2 3 5" xfId="29461"/>
    <cellStyle name="40% - Accent3 2 2 3 5 2" xfId="29462"/>
    <cellStyle name="40% - Accent3 2 2 3 5 2 2" xfId="29463"/>
    <cellStyle name="40% - Accent3 2 2 3 5 2 3" xfId="29464"/>
    <cellStyle name="40% - Accent3 2 2 3 5 3" xfId="29465"/>
    <cellStyle name="40% - Accent3 2 2 3 5 3 2" xfId="29466"/>
    <cellStyle name="40% - Accent3 2 2 3 5 4" xfId="29467"/>
    <cellStyle name="40% - Accent3 2 2 3 5 5" xfId="29468"/>
    <cellStyle name="40% - Accent3 2 2 3 5 6" xfId="29469"/>
    <cellStyle name="40% - Accent3 2 2 3 5 7" xfId="29470"/>
    <cellStyle name="40% - Accent3 2 2 3 5 8" xfId="29471"/>
    <cellStyle name="40% - Accent3 2 2 3 5 9" xfId="29472"/>
    <cellStyle name="40% - Accent3 2 2 3 6" xfId="29473"/>
    <cellStyle name="40% - Accent3 2 2 3 6 2" xfId="29474"/>
    <cellStyle name="40% - Accent3 2 2 3 6 3" xfId="29475"/>
    <cellStyle name="40% - Accent3 2 2 3 7" xfId="29476"/>
    <cellStyle name="40% - Accent3 2 2 3 7 2" xfId="29477"/>
    <cellStyle name="40% - Accent3 2 2 3 8" xfId="29478"/>
    <cellStyle name="40% - Accent3 2 2 3 9" xfId="29479"/>
    <cellStyle name="40% - Accent3 2 2 4" xfId="29480"/>
    <cellStyle name="40% - Accent3 2 2 4 10" xfId="29481"/>
    <cellStyle name="40% - Accent3 2 2 4 11" xfId="29482"/>
    <cellStyle name="40% - Accent3 2 2 4 12" xfId="29483"/>
    <cellStyle name="40% - Accent3 2 2 4 2" xfId="29484"/>
    <cellStyle name="40% - Accent3 2 2 4 2 2" xfId="29485"/>
    <cellStyle name="40% - Accent3 2 2 4 2 2 2" xfId="29486"/>
    <cellStyle name="40% - Accent3 2 2 4 2 2 3" xfId="29487"/>
    <cellStyle name="40% - Accent3 2 2 4 2 3" xfId="29488"/>
    <cellStyle name="40% - Accent3 2 2 4 2 3 2" xfId="29489"/>
    <cellStyle name="40% - Accent3 2 2 4 2 4" xfId="29490"/>
    <cellStyle name="40% - Accent3 2 2 4 2 5" xfId="29491"/>
    <cellStyle name="40% - Accent3 2 2 4 2 6" xfId="29492"/>
    <cellStyle name="40% - Accent3 2 2 4 2 7" xfId="29493"/>
    <cellStyle name="40% - Accent3 2 2 4 2 8" xfId="29494"/>
    <cellStyle name="40% - Accent3 2 2 4 2 9" xfId="29495"/>
    <cellStyle name="40% - Accent3 2 2 4 3" xfId="29496"/>
    <cellStyle name="40% - Accent3 2 2 4 3 2" xfId="29497"/>
    <cellStyle name="40% - Accent3 2 2 4 3 2 2" xfId="29498"/>
    <cellStyle name="40% - Accent3 2 2 4 3 2 3" xfId="29499"/>
    <cellStyle name="40% - Accent3 2 2 4 3 3" xfId="29500"/>
    <cellStyle name="40% - Accent3 2 2 4 3 3 2" xfId="29501"/>
    <cellStyle name="40% - Accent3 2 2 4 3 4" xfId="29502"/>
    <cellStyle name="40% - Accent3 2 2 4 3 5" xfId="29503"/>
    <cellStyle name="40% - Accent3 2 2 4 3 6" xfId="29504"/>
    <cellStyle name="40% - Accent3 2 2 4 3 7" xfId="29505"/>
    <cellStyle name="40% - Accent3 2 2 4 3 8" xfId="29506"/>
    <cellStyle name="40% - Accent3 2 2 4 3 9" xfId="29507"/>
    <cellStyle name="40% - Accent3 2 2 4 4" xfId="29508"/>
    <cellStyle name="40% - Accent3 2 2 4 4 2" xfId="29509"/>
    <cellStyle name="40% - Accent3 2 2 4 4 2 2" xfId="29510"/>
    <cellStyle name="40% - Accent3 2 2 4 4 2 3" xfId="29511"/>
    <cellStyle name="40% - Accent3 2 2 4 4 3" xfId="29512"/>
    <cellStyle name="40% - Accent3 2 2 4 4 3 2" xfId="29513"/>
    <cellStyle name="40% - Accent3 2 2 4 4 4" xfId="29514"/>
    <cellStyle name="40% - Accent3 2 2 4 4 5" xfId="29515"/>
    <cellStyle name="40% - Accent3 2 2 4 4 6" xfId="29516"/>
    <cellStyle name="40% - Accent3 2 2 4 4 7" xfId="29517"/>
    <cellStyle name="40% - Accent3 2 2 4 4 8" xfId="29518"/>
    <cellStyle name="40% - Accent3 2 2 4 4 9" xfId="29519"/>
    <cellStyle name="40% - Accent3 2 2 4 5" xfId="29520"/>
    <cellStyle name="40% - Accent3 2 2 4 5 2" xfId="29521"/>
    <cellStyle name="40% - Accent3 2 2 4 5 3" xfId="29522"/>
    <cellStyle name="40% - Accent3 2 2 4 6" xfId="29523"/>
    <cellStyle name="40% - Accent3 2 2 4 6 2" xfId="29524"/>
    <cellStyle name="40% - Accent3 2 2 4 7" xfId="29525"/>
    <cellStyle name="40% - Accent3 2 2 4 8" xfId="29526"/>
    <cellStyle name="40% - Accent3 2 2 4 9" xfId="29527"/>
    <cellStyle name="40% - Accent3 2 2 5" xfId="29528"/>
    <cellStyle name="40% - Accent3 2 2 5 2" xfId="29529"/>
    <cellStyle name="40% - Accent3 2 2 5 2 2" xfId="29530"/>
    <cellStyle name="40% - Accent3 2 2 5 2 3" xfId="29531"/>
    <cellStyle name="40% - Accent3 2 2 5 3" xfId="29532"/>
    <cellStyle name="40% - Accent3 2 2 5 3 2" xfId="29533"/>
    <cellStyle name="40% - Accent3 2 2 5 4" xfId="29534"/>
    <cellStyle name="40% - Accent3 2 2 5 5" xfId="29535"/>
    <cellStyle name="40% - Accent3 2 2 5 6" xfId="29536"/>
    <cellStyle name="40% - Accent3 2 2 5 7" xfId="29537"/>
    <cellStyle name="40% - Accent3 2 2 5 8" xfId="29538"/>
    <cellStyle name="40% - Accent3 2 2 5 9" xfId="29539"/>
    <cellStyle name="40% - Accent3 2 2 6" xfId="29540"/>
    <cellStyle name="40% - Accent3 2 2 6 2" xfId="29541"/>
    <cellStyle name="40% - Accent3 2 2 6 2 2" xfId="29542"/>
    <cellStyle name="40% - Accent3 2 2 6 2 3" xfId="29543"/>
    <cellStyle name="40% - Accent3 2 2 6 3" xfId="29544"/>
    <cellStyle name="40% - Accent3 2 2 6 3 2" xfId="29545"/>
    <cellStyle name="40% - Accent3 2 2 6 4" xfId="29546"/>
    <cellStyle name="40% - Accent3 2 2 6 5" xfId="29547"/>
    <cellStyle name="40% - Accent3 2 2 6 6" xfId="29548"/>
    <cellStyle name="40% - Accent3 2 2 6 7" xfId="29549"/>
    <cellStyle name="40% - Accent3 2 2 6 8" xfId="29550"/>
    <cellStyle name="40% - Accent3 2 2 6 9" xfId="29551"/>
    <cellStyle name="40% - Accent3 2 2 7" xfId="29552"/>
    <cellStyle name="40% - Accent3 2 2 7 2" xfId="29553"/>
    <cellStyle name="40% - Accent3 2 2 7 2 2" xfId="29554"/>
    <cellStyle name="40% - Accent3 2 2 7 2 3" xfId="29555"/>
    <cellStyle name="40% - Accent3 2 2 7 3" xfId="29556"/>
    <cellStyle name="40% - Accent3 2 2 7 3 2" xfId="29557"/>
    <cellStyle name="40% - Accent3 2 2 7 4" xfId="29558"/>
    <cellStyle name="40% - Accent3 2 2 7 5" xfId="29559"/>
    <cellStyle name="40% - Accent3 2 2 7 6" xfId="29560"/>
    <cellStyle name="40% - Accent3 2 2 7 7" xfId="29561"/>
    <cellStyle name="40% - Accent3 2 2 7 8" xfId="29562"/>
    <cellStyle name="40% - Accent3 2 2 7 9" xfId="29563"/>
    <cellStyle name="40% - Accent3 2 2 8" xfId="29564"/>
    <cellStyle name="40% - Accent3 2 2 8 2" xfId="29565"/>
    <cellStyle name="40% - Accent3 2 2 8 3" xfId="29566"/>
    <cellStyle name="40% - Accent3 2 2 9" xfId="29567"/>
    <cellStyle name="40% - Accent3 2 2 9 2" xfId="29568"/>
    <cellStyle name="40% - Accent3 2 3" xfId="29569"/>
    <cellStyle name="40% - Accent3 2 3 10" xfId="29570"/>
    <cellStyle name="40% - Accent3 2 3 11" xfId="29571"/>
    <cellStyle name="40% - Accent3 2 3 12" xfId="29572"/>
    <cellStyle name="40% - Accent3 2 3 13" xfId="29573"/>
    <cellStyle name="40% - Accent3 2 3 14" xfId="29574"/>
    <cellStyle name="40% - Accent3 2 3 15" xfId="29575"/>
    <cellStyle name="40% - Accent3 2 3 2" xfId="29576"/>
    <cellStyle name="40% - Accent3 2 3 2 10" xfId="29577"/>
    <cellStyle name="40% - Accent3 2 3 2 11" xfId="29578"/>
    <cellStyle name="40% - Accent3 2 3 2 12" xfId="29579"/>
    <cellStyle name="40% - Accent3 2 3 2 13" xfId="29580"/>
    <cellStyle name="40% - Accent3 2 3 2 2" xfId="29581"/>
    <cellStyle name="40% - Accent3 2 3 2 2 10" xfId="29582"/>
    <cellStyle name="40% - Accent3 2 3 2 2 11" xfId="29583"/>
    <cellStyle name="40% - Accent3 2 3 2 2 12" xfId="29584"/>
    <cellStyle name="40% - Accent3 2 3 2 2 2" xfId="29585"/>
    <cellStyle name="40% - Accent3 2 3 2 2 2 2" xfId="29586"/>
    <cellStyle name="40% - Accent3 2 3 2 2 2 2 2" xfId="29587"/>
    <cellStyle name="40% - Accent3 2 3 2 2 2 2 3" xfId="29588"/>
    <cellStyle name="40% - Accent3 2 3 2 2 2 3" xfId="29589"/>
    <cellStyle name="40% - Accent3 2 3 2 2 2 3 2" xfId="29590"/>
    <cellStyle name="40% - Accent3 2 3 2 2 2 4" xfId="29591"/>
    <cellStyle name="40% - Accent3 2 3 2 2 2 5" xfId="29592"/>
    <cellStyle name="40% - Accent3 2 3 2 2 2 6" xfId="29593"/>
    <cellStyle name="40% - Accent3 2 3 2 2 2 7" xfId="29594"/>
    <cellStyle name="40% - Accent3 2 3 2 2 2 8" xfId="29595"/>
    <cellStyle name="40% - Accent3 2 3 2 2 2 9" xfId="29596"/>
    <cellStyle name="40% - Accent3 2 3 2 2 3" xfId="29597"/>
    <cellStyle name="40% - Accent3 2 3 2 2 3 2" xfId="29598"/>
    <cellStyle name="40% - Accent3 2 3 2 2 3 2 2" xfId="29599"/>
    <cellStyle name="40% - Accent3 2 3 2 2 3 2 3" xfId="29600"/>
    <cellStyle name="40% - Accent3 2 3 2 2 3 3" xfId="29601"/>
    <cellStyle name="40% - Accent3 2 3 2 2 3 3 2" xfId="29602"/>
    <cellStyle name="40% - Accent3 2 3 2 2 3 4" xfId="29603"/>
    <cellStyle name="40% - Accent3 2 3 2 2 3 5" xfId="29604"/>
    <cellStyle name="40% - Accent3 2 3 2 2 3 6" xfId="29605"/>
    <cellStyle name="40% - Accent3 2 3 2 2 3 7" xfId="29606"/>
    <cellStyle name="40% - Accent3 2 3 2 2 3 8" xfId="29607"/>
    <cellStyle name="40% - Accent3 2 3 2 2 3 9" xfId="29608"/>
    <cellStyle name="40% - Accent3 2 3 2 2 4" xfId="29609"/>
    <cellStyle name="40% - Accent3 2 3 2 2 4 2" xfId="29610"/>
    <cellStyle name="40% - Accent3 2 3 2 2 4 2 2" xfId="29611"/>
    <cellStyle name="40% - Accent3 2 3 2 2 4 2 3" xfId="29612"/>
    <cellStyle name="40% - Accent3 2 3 2 2 4 3" xfId="29613"/>
    <cellStyle name="40% - Accent3 2 3 2 2 4 3 2" xfId="29614"/>
    <cellStyle name="40% - Accent3 2 3 2 2 4 4" xfId="29615"/>
    <cellStyle name="40% - Accent3 2 3 2 2 4 5" xfId="29616"/>
    <cellStyle name="40% - Accent3 2 3 2 2 4 6" xfId="29617"/>
    <cellStyle name="40% - Accent3 2 3 2 2 4 7" xfId="29618"/>
    <cellStyle name="40% - Accent3 2 3 2 2 4 8" xfId="29619"/>
    <cellStyle name="40% - Accent3 2 3 2 2 4 9" xfId="29620"/>
    <cellStyle name="40% - Accent3 2 3 2 2 5" xfId="29621"/>
    <cellStyle name="40% - Accent3 2 3 2 2 5 2" xfId="29622"/>
    <cellStyle name="40% - Accent3 2 3 2 2 5 3" xfId="29623"/>
    <cellStyle name="40% - Accent3 2 3 2 2 6" xfId="29624"/>
    <cellStyle name="40% - Accent3 2 3 2 2 6 2" xfId="29625"/>
    <cellStyle name="40% - Accent3 2 3 2 2 7" xfId="29626"/>
    <cellStyle name="40% - Accent3 2 3 2 2 8" xfId="29627"/>
    <cellStyle name="40% - Accent3 2 3 2 2 9" xfId="29628"/>
    <cellStyle name="40% - Accent3 2 3 2 3" xfId="29629"/>
    <cellStyle name="40% - Accent3 2 3 2 3 2" xfId="29630"/>
    <cellStyle name="40% - Accent3 2 3 2 3 2 2" xfId="29631"/>
    <cellStyle name="40% - Accent3 2 3 2 3 2 3" xfId="29632"/>
    <cellStyle name="40% - Accent3 2 3 2 3 3" xfId="29633"/>
    <cellStyle name="40% - Accent3 2 3 2 3 3 2" xfId="29634"/>
    <cellStyle name="40% - Accent3 2 3 2 3 4" xfId="29635"/>
    <cellStyle name="40% - Accent3 2 3 2 3 5" xfId="29636"/>
    <cellStyle name="40% - Accent3 2 3 2 3 6" xfId="29637"/>
    <cellStyle name="40% - Accent3 2 3 2 3 7" xfId="29638"/>
    <cellStyle name="40% - Accent3 2 3 2 3 8" xfId="29639"/>
    <cellStyle name="40% - Accent3 2 3 2 3 9" xfId="29640"/>
    <cellStyle name="40% - Accent3 2 3 2 4" xfId="29641"/>
    <cellStyle name="40% - Accent3 2 3 2 4 2" xfId="29642"/>
    <cellStyle name="40% - Accent3 2 3 2 4 2 2" xfId="29643"/>
    <cellStyle name="40% - Accent3 2 3 2 4 2 3" xfId="29644"/>
    <cellStyle name="40% - Accent3 2 3 2 4 3" xfId="29645"/>
    <cellStyle name="40% - Accent3 2 3 2 4 3 2" xfId="29646"/>
    <cellStyle name="40% - Accent3 2 3 2 4 4" xfId="29647"/>
    <cellStyle name="40% - Accent3 2 3 2 4 5" xfId="29648"/>
    <cellStyle name="40% - Accent3 2 3 2 4 6" xfId="29649"/>
    <cellStyle name="40% - Accent3 2 3 2 4 7" xfId="29650"/>
    <cellStyle name="40% - Accent3 2 3 2 4 8" xfId="29651"/>
    <cellStyle name="40% - Accent3 2 3 2 4 9" xfId="29652"/>
    <cellStyle name="40% - Accent3 2 3 2 5" xfId="29653"/>
    <cellStyle name="40% - Accent3 2 3 2 5 2" xfId="29654"/>
    <cellStyle name="40% - Accent3 2 3 2 5 2 2" xfId="29655"/>
    <cellStyle name="40% - Accent3 2 3 2 5 2 3" xfId="29656"/>
    <cellStyle name="40% - Accent3 2 3 2 5 3" xfId="29657"/>
    <cellStyle name="40% - Accent3 2 3 2 5 3 2" xfId="29658"/>
    <cellStyle name="40% - Accent3 2 3 2 5 4" xfId="29659"/>
    <cellStyle name="40% - Accent3 2 3 2 5 5" xfId="29660"/>
    <cellStyle name="40% - Accent3 2 3 2 5 6" xfId="29661"/>
    <cellStyle name="40% - Accent3 2 3 2 5 7" xfId="29662"/>
    <cellStyle name="40% - Accent3 2 3 2 5 8" xfId="29663"/>
    <cellStyle name="40% - Accent3 2 3 2 5 9" xfId="29664"/>
    <cellStyle name="40% - Accent3 2 3 2 6" xfId="29665"/>
    <cellStyle name="40% - Accent3 2 3 2 6 2" xfId="29666"/>
    <cellStyle name="40% - Accent3 2 3 2 6 3" xfId="29667"/>
    <cellStyle name="40% - Accent3 2 3 2 7" xfId="29668"/>
    <cellStyle name="40% - Accent3 2 3 2 7 2" xfId="29669"/>
    <cellStyle name="40% - Accent3 2 3 2 8" xfId="29670"/>
    <cellStyle name="40% - Accent3 2 3 2 9" xfId="29671"/>
    <cellStyle name="40% - Accent3 2 3 3" xfId="29672"/>
    <cellStyle name="40% - Accent3 2 3 3 10" xfId="29673"/>
    <cellStyle name="40% - Accent3 2 3 3 11" xfId="29674"/>
    <cellStyle name="40% - Accent3 2 3 3 12" xfId="29675"/>
    <cellStyle name="40% - Accent3 2 3 3 13" xfId="29676"/>
    <cellStyle name="40% - Accent3 2 3 3 2" xfId="29677"/>
    <cellStyle name="40% - Accent3 2 3 3 2 10" xfId="29678"/>
    <cellStyle name="40% - Accent3 2 3 3 2 11" xfId="29679"/>
    <cellStyle name="40% - Accent3 2 3 3 2 12" xfId="29680"/>
    <cellStyle name="40% - Accent3 2 3 3 2 2" xfId="29681"/>
    <cellStyle name="40% - Accent3 2 3 3 2 2 2" xfId="29682"/>
    <cellStyle name="40% - Accent3 2 3 3 2 2 2 2" xfId="29683"/>
    <cellStyle name="40% - Accent3 2 3 3 2 2 2 3" xfId="29684"/>
    <cellStyle name="40% - Accent3 2 3 3 2 2 3" xfId="29685"/>
    <cellStyle name="40% - Accent3 2 3 3 2 2 3 2" xfId="29686"/>
    <cellStyle name="40% - Accent3 2 3 3 2 2 4" xfId="29687"/>
    <cellStyle name="40% - Accent3 2 3 3 2 2 5" xfId="29688"/>
    <cellStyle name="40% - Accent3 2 3 3 2 2 6" xfId="29689"/>
    <cellStyle name="40% - Accent3 2 3 3 2 2 7" xfId="29690"/>
    <cellStyle name="40% - Accent3 2 3 3 2 2 8" xfId="29691"/>
    <cellStyle name="40% - Accent3 2 3 3 2 2 9" xfId="29692"/>
    <cellStyle name="40% - Accent3 2 3 3 2 3" xfId="29693"/>
    <cellStyle name="40% - Accent3 2 3 3 2 3 2" xfId="29694"/>
    <cellStyle name="40% - Accent3 2 3 3 2 3 2 2" xfId="29695"/>
    <cellStyle name="40% - Accent3 2 3 3 2 3 2 3" xfId="29696"/>
    <cellStyle name="40% - Accent3 2 3 3 2 3 3" xfId="29697"/>
    <cellStyle name="40% - Accent3 2 3 3 2 3 3 2" xfId="29698"/>
    <cellStyle name="40% - Accent3 2 3 3 2 3 4" xfId="29699"/>
    <cellStyle name="40% - Accent3 2 3 3 2 3 5" xfId="29700"/>
    <cellStyle name="40% - Accent3 2 3 3 2 3 6" xfId="29701"/>
    <cellStyle name="40% - Accent3 2 3 3 2 3 7" xfId="29702"/>
    <cellStyle name="40% - Accent3 2 3 3 2 3 8" xfId="29703"/>
    <cellStyle name="40% - Accent3 2 3 3 2 3 9" xfId="29704"/>
    <cellStyle name="40% - Accent3 2 3 3 2 4" xfId="29705"/>
    <cellStyle name="40% - Accent3 2 3 3 2 4 2" xfId="29706"/>
    <cellStyle name="40% - Accent3 2 3 3 2 4 2 2" xfId="29707"/>
    <cellStyle name="40% - Accent3 2 3 3 2 4 2 3" xfId="29708"/>
    <cellStyle name="40% - Accent3 2 3 3 2 4 3" xfId="29709"/>
    <cellStyle name="40% - Accent3 2 3 3 2 4 3 2" xfId="29710"/>
    <cellStyle name="40% - Accent3 2 3 3 2 4 4" xfId="29711"/>
    <cellStyle name="40% - Accent3 2 3 3 2 4 5" xfId="29712"/>
    <cellStyle name="40% - Accent3 2 3 3 2 4 6" xfId="29713"/>
    <cellStyle name="40% - Accent3 2 3 3 2 4 7" xfId="29714"/>
    <cellStyle name="40% - Accent3 2 3 3 2 4 8" xfId="29715"/>
    <cellStyle name="40% - Accent3 2 3 3 2 4 9" xfId="29716"/>
    <cellStyle name="40% - Accent3 2 3 3 2 5" xfId="29717"/>
    <cellStyle name="40% - Accent3 2 3 3 2 5 2" xfId="29718"/>
    <cellStyle name="40% - Accent3 2 3 3 2 5 3" xfId="29719"/>
    <cellStyle name="40% - Accent3 2 3 3 2 6" xfId="29720"/>
    <cellStyle name="40% - Accent3 2 3 3 2 6 2" xfId="29721"/>
    <cellStyle name="40% - Accent3 2 3 3 2 7" xfId="29722"/>
    <cellStyle name="40% - Accent3 2 3 3 2 8" xfId="29723"/>
    <cellStyle name="40% - Accent3 2 3 3 2 9" xfId="29724"/>
    <cellStyle name="40% - Accent3 2 3 3 3" xfId="29725"/>
    <cellStyle name="40% - Accent3 2 3 3 3 2" xfId="29726"/>
    <cellStyle name="40% - Accent3 2 3 3 3 2 2" xfId="29727"/>
    <cellStyle name="40% - Accent3 2 3 3 3 2 3" xfId="29728"/>
    <cellStyle name="40% - Accent3 2 3 3 3 3" xfId="29729"/>
    <cellStyle name="40% - Accent3 2 3 3 3 3 2" xfId="29730"/>
    <cellStyle name="40% - Accent3 2 3 3 3 4" xfId="29731"/>
    <cellStyle name="40% - Accent3 2 3 3 3 5" xfId="29732"/>
    <cellStyle name="40% - Accent3 2 3 3 3 6" xfId="29733"/>
    <cellStyle name="40% - Accent3 2 3 3 3 7" xfId="29734"/>
    <cellStyle name="40% - Accent3 2 3 3 3 8" xfId="29735"/>
    <cellStyle name="40% - Accent3 2 3 3 3 9" xfId="29736"/>
    <cellStyle name="40% - Accent3 2 3 3 4" xfId="29737"/>
    <cellStyle name="40% - Accent3 2 3 3 4 2" xfId="29738"/>
    <cellStyle name="40% - Accent3 2 3 3 4 2 2" xfId="29739"/>
    <cellStyle name="40% - Accent3 2 3 3 4 2 3" xfId="29740"/>
    <cellStyle name="40% - Accent3 2 3 3 4 3" xfId="29741"/>
    <cellStyle name="40% - Accent3 2 3 3 4 3 2" xfId="29742"/>
    <cellStyle name="40% - Accent3 2 3 3 4 4" xfId="29743"/>
    <cellStyle name="40% - Accent3 2 3 3 4 5" xfId="29744"/>
    <cellStyle name="40% - Accent3 2 3 3 4 6" xfId="29745"/>
    <cellStyle name="40% - Accent3 2 3 3 4 7" xfId="29746"/>
    <cellStyle name="40% - Accent3 2 3 3 4 8" xfId="29747"/>
    <cellStyle name="40% - Accent3 2 3 3 4 9" xfId="29748"/>
    <cellStyle name="40% - Accent3 2 3 3 5" xfId="29749"/>
    <cellStyle name="40% - Accent3 2 3 3 5 2" xfId="29750"/>
    <cellStyle name="40% - Accent3 2 3 3 5 2 2" xfId="29751"/>
    <cellStyle name="40% - Accent3 2 3 3 5 2 3" xfId="29752"/>
    <cellStyle name="40% - Accent3 2 3 3 5 3" xfId="29753"/>
    <cellStyle name="40% - Accent3 2 3 3 5 3 2" xfId="29754"/>
    <cellStyle name="40% - Accent3 2 3 3 5 4" xfId="29755"/>
    <cellStyle name="40% - Accent3 2 3 3 5 5" xfId="29756"/>
    <cellStyle name="40% - Accent3 2 3 3 5 6" xfId="29757"/>
    <cellStyle name="40% - Accent3 2 3 3 5 7" xfId="29758"/>
    <cellStyle name="40% - Accent3 2 3 3 5 8" xfId="29759"/>
    <cellStyle name="40% - Accent3 2 3 3 5 9" xfId="29760"/>
    <cellStyle name="40% - Accent3 2 3 3 6" xfId="29761"/>
    <cellStyle name="40% - Accent3 2 3 3 6 2" xfId="29762"/>
    <cellStyle name="40% - Accent3 2 3 3 6 3" xfId="29763"/>
    <cellStyle name="40% - Accent3 2 3 3 7" xfId="29764"/>
    <cellStyle name="40% - Accent3 2 3 3 7 2" xfId="29765"/>
    <cellStyle name="40% - Accent3 2 3 3 8" xfId="29766"/>
    <cellStyle name="40% - Accent3 2 3 3 9" xfId="29767"/>
    <cellStyle name="40% - Accent3 2 3 4" xfId="29768"/>
    <cellStyle name="40% - Accent3 2 3 4 10" xfId="29769"/>
    <cellStyle name="40% - Accent3 2 3 4 11" xfId="29770"/>
    <cellStyle name="40% - Accent3 2 3 4 12" xfId="29771"/>
    <cellStyle name="40% - Accent3 2 3 4 2" xfId="29772"/>
    <cellStyle name="40% - Accent3 2 3 4 2 2" xfId="29773"/>
    <cellStyle name="40% - Accent3 2 3 4 2 2 2" xfId="29774"/>
    <cellStyle name="40% - Accent3 2 3 4 2 2 3" xfId="29775"/>
    <cellStyle name="40% - Accent3 2 3 4 2 3" xfId="29776"/>
    <cellStyle name="40% - Accent3 2 3 4 2 3 2" xfId="29777"/>
    <cellStyle name="40% - Accent3 2 3 4 2 4" xfId="29778"/>
    <cellStyle name="40% - Accent3 2 3 4 2 5" xfId="29779"/>
    <cellStyle name="40% - Accent3 2 3 4 2 6" xfId="29780"/>
    <cellStyle name="40% - Accent3 2 3 4 2 7" xfId="29781"/>
    <cellStyle name="40% - Accent3 2 3 4 2 8" xfId="29782"/>
    <cellStyle name="40% - Accent3 2 3 4 2 9" xfId="29783"/>
    <cellStyle name="40% - Accent3 2 3 4 3" xfId="29784"/>
    <cellStyle name="40% - Accent3 2 3 4 3 2" xfId="29785"/>
    <cellStyle name="40% - Accent3 2 3 4 3 2 2" xfId="29786"/>
    <cellStyle name="40% - Accent3 2 3 4 3 2 3" xfId="29787"/>
    <cellStyle name="40% - Accent3 2 3 4 3 3" xfId="29788"/>
    <cellStyle name="40% - Accent3 2 3 4 3 3 2" xfId="29789"/>
    <cellStyle name="40% - Accent3 2 3 4 3 4" xfId="29790"/>
    <cellStyle name="40% - Accent3 2 3 4 3 5" xfId="29791"/>
    <cellStyle name="40% - Accent3 2 3 4 3 6" xfId="29792"/>
    <cellStyle name="40% - Accent3 2 3 4 3 7" xfId="29793"/>
    <cellStyle name="40% - Accent3 2 3 4 3 8" xfId="29794"/>
    <cellStyle name="40% - Accent3 2 3 4 3 9" xfId="29795"/>
    <cellStyle name="40% - Accent3 2 3 4 4" xfId="29796"/>
    <cellStyle name="40% - Accent3 2 3 4 4 2" xfId="29797"/>
    <cellStyle name="40% - Accent3 2 3 4 4 2 2" xfId="29798"/>
    <cellStyle name="40% - Accent3 2 3 4 4 2 3" xfId="29799"/>
    <cellStyle name="40% - Accent3 2 3 4 4 3" xfId="29800"/>
    <cellStyle name="40% - Accent3 2 3 4 4 3 2" xfId="29801"/>
    <cellStyle name="40% - Accent3 2 3 4 4 4" xfId="29802"/>
    <cellStyle name="40% - Accent3 2 3 4 4 5" xfId="29803"/>
    <cellStyle name="40% - Accent3 2 3 4 4 6" xfId="29804"/>
    <cellStyle name="40% - Accent3 2 3 4 4 7" xfId="29805"/>
    <cellStyle name="40% - Accent3 2 3 4 4 8" xfId="29806"/>
    <cellStyle name="40% - Accent3 2 3 4 4 9" xfId="29807"/>
    <cellStyle name="40% - Accent3 2 3 4 5" xfId="29808"/>
    <cellStyle name="40% - Accent3 2 3 4 5 2" xfId="29809"/>
    <cellStyle name="40% - Accent3 2 3 4 5 3" xfId="29810"/>
    <cellStyle name="40% - Accent3 2 3 4 6" xfId="29811"/>
    <cellStyle name="40% - Accent3 2 3 4 6 2" xfId="29812"/>
    <cellStyle name="40% - Accent3 2 3 4 7" xfId="29813"/>
    <cellStyle name="40% - Accent3 2 3 4 8" xfId="29814"/>
    <cellStyle name="40% - Accent3 2 3 4 9" xfId="29815"/>
    <cellStyle name="40% - Accent3 2 3 5" xfId="29816"/>
    <cellStyle name="40% - Accent3 2 3 5 2" xfId="29817"/>
    <cellStyle name="40% - Accent3 2 3 5 2 2" xfId="29818"/>
    <cellStyle name="40% - Accent3 2 3 5 2 3" xfId="29819"/>
    <cellStyle name="40% - Accent3 2 3 5 3" xfId="29820"/>
    <cellStyle name="40% - Accent3 2 3 5 3 2" xfId="29821"/>
    <cellStyle name="40% - Accent3 2 3 5 4" xfId="29822"/>
    <cellStyle name="40% - Accent3 2 3 5 5" xfId="29823"/>
    <cellStyle name="40% - Accent3 2 3 5 6" xfId="29824"/>
    <cellStyle name="40% - Accent3 2 3 5 7" xfId="29825"/>
    <cellStyle name="40% - Accent3 2 3 5 8" xfId="29826"/>
    <cellStyle name="40% - Accent3 2 3 5 9" xfId="29827"/>
    <cellStyle name="40% - Accent3 2 3 6" xfId="29828"/>
    <cellStyle name="40% - Accent3 2 3 6 2" xfId="29829"/>
    <cellStyle name="40% - Accent3 2 3 6 2 2" xfId="29830"/>
    <cellStyle name="40% - Accent3 2 3 6 2 3" xfId="29831"/>
    <cellStyle name="40% - Accent3 2 3 6 3" xfId="29832"/>
    <cellStyle name="40% - Accent3 2 3 6 3 2" xfId="29833"/>
    <cellStyle name="40% - Accent3 2 3 6 4" xfId="29834"/>
    <cellStyle name="40% - Accent3 2 3 6 5" xfId="29835"/>
    <cellStyle name="40% - Accent3 2 3 6 6" xfId="29836"/>
    <cellStyle name="40% - Accent3 2 3 6 7" xfId="29837"/>
    <cellStyle name="40% - Accent3 2 3 6 8" xfId="29838"/>
    <cellStyle name="40% - Accent3 2 3 6 9" xfId="29839"/>
    <cellStyle name="40% - Accent3 2 3 7" xfId="29840"/>
    <cellStyle name="40% - Accent3 2 3 7 2" xfId="29841"/>
    <cellStyle name="40% - Accent3 2 3 7 2 2" xfId="29842"/>
    <cellStyle name="40% - Accent3 2 3 7 2 3" xfId="29843"/>
    <cellStyle name="40% - Accent3 2 3 7 3" xfId="29844"/>
    <cellStyle name="40% - Accent3 2 3 7 3 2" xfId="29845"/>
    <cellStyle name="40% - Accent3 2 3 7 4" xfId="29846"/>
    <cellStyle name="40% - Accent3 2 3 7 5" xfId="29847"/>
    <cellStyle name="40% - Accent3 2 3 7 6" xfId="29848"/>
    <cellStyle name="40% - Accent3 2 3 7 7" xfId="29849"/>
    <cellStyle name="40% - Accent3 2 3 7 8" xfId="29850"/>
    <cellStyle name="40% - Accent3 2 3 7 9" xfId="29851"/>
    <cellStyle name="40% - Accent3 2 3 8" xfId="29852"/>
    <cellStyle name="40% - Accent3 2 3 8 2" xfId="29853"/>
    <cellStyle name="40% - Accent3 2 3 8 3" xfId="29854"/>
    <cellStyle name="40% - Accent3 2 3 9" xfId="29855"/>
    <cellStyle name="40% - Accent3 2 3 9 2" xfId="29856"/>
    <cellStyle name="40% - Accent3 2 4" xfId="29857"/>
    <cellStyle name="40% - Accent3 2 4 10" xfId="29858"/>
    <cellStyle name="40% - Accent3 2 4 11" xfId="29859"/>
    <cellStyle name="40% - Accent3 2 4 12" xfId="29860"/>
    <cellStyle name="40% - Accent3 2 4 13" xfId="29861"/>
    <cellStyle name="40% - Accent3 2 4 14" xfId="29862"/>
    <cellStyle name="40% - Accent3 2 4 15" xfId="29863"/>
    <cellStyle name="40% - Accent3 2 4 2" xfId="29864"/>
    <cellStyle name="40% - Accent3 2 4 2 10" xfId="29865"/>
    <cellStyle name="40% - Accent3 2 4 2 11" xfId="29866"/>
    <cellStyle name="40% - Accent3 2 4 2 12" xfId="29867"/>
    <cellStyle name="40% - Accent3 2 4 2 13" xfId="29868"/>
    <cellStyle name="40% - Accent3 2 4 2 2" xfId="29869"/>
    <cellStyle name="40% - Accent3 2 4 2 2 10" xfId="29870"/>
    <cellStyle name="40% - Accent3 2 4 2 2 11" xfId="29871"/>
    <cellStyle name="40% - Accent3 2 4 2 2 12" xfId="29872"/>
    <cellStyle name="40% - Accent3 2 4 2 2 2" xfId="29873"/>
    <cellStyle name="40% - Accent3 2 4 2 2 2 2" xfId="29874"/>
    <cellStyle name="40% - Accent3 2 4 2 2 2 2 2" xfId="29875"/>
    <cellStyle name="40% - Accent3 2 4 2 2 2 2 3" xfId="29876"/>
    <cellStyle name="40% - Accent3 2 4 2 2 2 3" xfId="29877"/>
    <cellStyle name="40% - Accent3 2 4 2 2 2 3 2" xfId="29878"/>
    <cellStyle name="40% - Accent3 2 4 2 2 2 4" xfId="29879"/>
    <cellStyle name="40% - Accent3 2 4 2 2 2 5" xfId="29880"/>
    <cellStyle name="40% - Accent3 2 4 2 2 2 6" xfId="29881"/>
    <cellStyle name="40% - Accent3 2 4 2 2 2 7" xfId="29882"/>
    <cellStyle name="40% - Accent3 2 4 2 2 2 8" xfId="29883"/>
    <cellStyle name="40% - Accent3 2 4 2 2 2 9" xfId="29884"/>
    <cellStyle name="40% - Accent3 2 4 2 2 3" xfId="29885"/>
    <cellStyle name="40% - Accent3 2 4 2 2 3 2" xfId="29886"/>
    <cellStyle name="40% - Accent3 2 4 2 2 3 2 2" xfId="29887"/>
    <cellStyle name="40% - Accent3 2 4 2 2 3 2 3" xfId="29888"/>
    <cellStyle name="40% - Accent3 2 4 2 2 3 3" xfId="29889"/>
    <cellStyle name="40% - Accent3 2 4 2 2 3 3 2" xfId="29890"/>
    <cellStyle name="40% - Accent3 2 4 2 2 3 4" xfId="29891"/>
    <cellStyle name="40% - Accent3 2 4 2 2 3 5" xfId="29892"/>
    <cellStyle name="40% - Accent3 2 4 2 2 3 6" xfId="29893"/>
    <cellStyle name="40% - Accent3 2 4 2 2 3 7" xfId="29894"/>
    <cellStyle name="40% - Accent3 2 4 2 2 3 8" xfId="29895"/>
    <cellStyle name="40% - Accent3 2 4 2 2 3 9" xfId="29896"/>
    <cellStyle name="40% - Accent3 2 4 2 2 4" xfId="29897"/>
    <cellStyle name="40% - Accent3 2 4 2 2 4 2" xfId="29898"/>
    <cellStyle name="40% - Accent3 2 4 2 2 4 2 2" xfId="29899"/>
    <cellStyle name="40% - Accent3 2 4 2 2 4 2 3" xfId="29900"/>
    <cellStyle name="40% - Accent3 2 4 2 2 4 3" xfId="29901"/>
    <cellStyle name="40% - Accent3 2 4 2 2 4 3 2" xfId="29902"/>
    <cellStyle name="40% - Accent3 2 4 2 2 4 4" xfId="29903"/>
    <cellStyle name="40% - Accent3 2 4 2 2 4 5" xfId="29904"/>
    <cellStyle name="40% - Accent3 2 4 2 2 4 6" xfId="29905"/>
    <cellStyle name="40% - Accent3 2 4 2 2 4 7" xfId="29906"/>
    <cellStyle name="40% - Accent3 2 4 2 2 4 8" xfId="29907"/>
    <cellStyle name="40% - Accent3 2 4 2 2 4 9" xfId="29908"/>
    <cellStyle name="40% - Accent3 2 4 2 2 5" xfId="29909"/>
    <cellStyle name="40% - Accent3 2 4 2 2 5 2" xfId="29910"/>
    <cellStyle name="40% - Accent3 2 4 2 2 5 3" xfId="29911"/>
    <cellStyle name="40% - Accent3 2 4 2 2 6" xfId="29912"/>
    <cellStyle name="40% - Accent3 2 4 2 2 6 2" xfId="29913"/>
    <cellStyle name="40% - Accent3 2 4 2 2 7" xfId="29914"/>
    <cellStyle name="40% - Accent3 2 4 2 2 8" xfId="29915"/>
    <cellStyle name="40% - Accent3 2 4 2 2 9" xfId="29916"/>
    <cellStyle name="40% - Accent3 2 4 2 3" xfId="29917"/>
    <cellStyle name="40% - Accent3 2 4 2 3 2" xfId="29918"/>
    <cellStyle name="40% - Accent3 2 4 2 3 2 2" xfId="29919"/>
    <cellStyle name="40% - Accent3 2 4 2 3 2 3" xfId="29920"/>
    <cellStyle name="40% - Accent3 2 4 2 3 3" xfId="29921"/>
    <cellStyle name="40% - Accent3 2 4 2 3 3 2" xfId="29922"/>
    <cellStyle name="40% - Accent3 2 4 2 3 4" xfId="29923"/>
    <cellStyle name="40% - Accent3 2 4 2 3 5" xfId="29924"/>
    <cellStyle name="40% - Accent3 2 4 2 3 6" xfId="29925"/>
    <cellStyle name="40% - Accent3 2 4 2 3 7" xfId="29926"/>
    <cellStyle name="40% - Accent3 2 4 2 3 8" xfId="29927"/>
    <cellStyle name="40% - Accent3 2 4 2 3 9" xfId="29928"/>
    <cellStyle name="40% - Accent3 2 4 2 4" xfId="29929"/>
    <cellStyle name="40% - Accent3 2 4 2 4 2" xfId="29930"/>
    <cellStyle name="40% - Accent3 2 4 2 4 2 2" xfId="29931"/>
    <cellStyle name="40% - Accent3 2 4 2 4 2 3" xfId="29932"/>
    <cellStyle name="40% - Accent3 2 4 2 4 3" xfId="29933"/>
    <cellStyle name="40% - Accent3 2 4 2 4 3 2" xfId="29934"/>
    <cellStyle name="40% - Accent3 2 4 2 4 4" xfId="29935"/>
    <cellStyle name="40% - Accent3 2 4 2 4 5" xfId="29936"/>
    <cellStyle name="40% - Accent3 2 4 2 4 6" xfId="29937"/>
    <cellStyle name="40% - Accent3 2 4 2 4 7" xfId="29938"/>
    <cellStyle name="40% - Accent3 2 4 2 4 8" xfId="29939"/>
    <cellStyle name="40% - Accent3 2 4 2 4 9" xfId="29940"/>
    <cellStyle name="40% - Accent3 2 4 2 5" xfId="29941"/>
    <cellStyle name="40% - Accent3 2 4 2 5 2" xfId="29942"/>
    <cellStyle name="40% - Accent3 2 4 2 5 2 2" xfId="29943"/>
    <cellStyle name="40% - Accent3 2 4 2 5 2 3" xfId="29944"/>
    <cellStyle name="40% - Accent3 2 4 2 5 3" xfId="29945"/>
    <cellStyle name="40% - Accent3 2 4 2 5 3 2" xfId="29946"/>
    <cellStyle name="40% - Accent3 2 4 2 5 4" xfId="29947"/>
    <cellStyle name="40% - Accent3 2 4 2 5 5" xfId="29948"/>
    <cellStyle name="40% - Accent3 2 4 2 5 6" xfId="29949"/>
    <cellStyle name="40% - Accent3 2 4 2 5 7" xfId="29950"/>
    <cellStyle name="40% - Accent3 2 4 2 5 8" xfId="29951"/>
    <cellStyle name="40% - Accent3 2 4 2 5 9" xfId="29952"/>
    <cellStyle name="40% - Accent3 2 4 2 6" xfId="29953"/>
    <cellStyle name="40% - Accent3 2 4 2 6 2" xfId="29954"/>
    <cellStyle name="40% - Accent3 2 4 2 6 3" xfId="29955"/>
    <cellStyle name="40% - Accent3 2 4 2 7" xfId="29956"/>
    <cellStyle name="40% - Accent3 2 4 2 7 2" xfId="29957"/>
    <cellStyle name="40% - Accent3 2 4 2 8" xfId="29958"/>
    <cellStyle name="40% - Accent3 2 4 2 9" xfId="29959"/>
    <cellStyle name="40% - Accent3 2 4 3" xfId="29960"/>
    <cellStyle name="40% - Accent3 2 4 3 10" xfId="29961"/>
    <cellStyle name="40% - Accent3 2 4 3 11" xfId="29962"/>
    <cellStyle name="40% - Accent3 2 4 3 12" xfId="29963"/>
    <cellStyle name="40% - Accent3 2 4 3 13" xfId="29964"/>
    <cellStyle name="40% - Accent3 2 4 3 2" xfId="29965"/>
    <cellStyle name="40% - Accent3 2 4 3 2 10" xfId="29966"/>
    <cellStyle name="40% - Accent3 2 4 3 2 11" xfId="29967"/>
    <cellStyle name="40% - Accent3 2 4 3 2 12" xfId="29968"/>
    <cellStyle name="40% - Accent3 2 4 3 2 2" xfId="29969"/>
    <cellStyle name="40% - Accent3 2 4 3 2 2 2" xfId="29970"/>
    <cellStyle name="40% - Accent3 2 4 3 2 2 2 2" xfId="29971"/>
    <cellStyle name="40% - Accent3 2 4 3 2 2 2 3" xfId="29972"/>
    <cellStyle name="40% - Accent3 2 4 3 2 2 3" xfId="29973"/>
    <cellStyle name="40% - Accent3 2 4 3 2 2 3 2" xfId="29974"/>
    <cellStyle name="40% - Accent3 2 4 3 2 2 4" xfId="29975"/>
    <cellStyle name="40% - Accent3 2 4 3 2 2 5" xfId="29976"/>
    <cellStyle name="40% - Accent3 2 4 3 2 2 6" xfId="29977"/>
    <cellStyle name="40% - Accent3 2 4 3 2 2 7" xfId="29978"/>
    <cellStyle name="40% - Accent3 2 4 3 2 2 8" xfId="29979"/>
    <cellStyle name="40% - Accent3 2 4 3 2 2 9" xfId="29980"/>
    <cellStyle name="40% - Accent3 2 4 3 2 3" xfId="29981"/>
    <cellStyle name="40% - Accent3 2 4 3 2 3 2" xfId="29982"/>
    <cellStyle name="40% - Accent3 2 4 3 2 3 2 2" xfId="29983"/>
    <cellStyle name="40% - Accent3 2 4 3 2 3 2 3" xfId="29984"/>
    <cellStyle name="40% - Accent3 2 4 3 2 3 3" xfId="29985"/>
    <cellStyle name="40% - Accent3 2 4 3 2 3 3 2" xfId="29986"/>
    <cellStyle name="40% - Accent3 2 4 3 2 3 4" xfId="29987"/>
    <cellStyle name="40% - Accent3 2 4 3 2 3 5" xfId="29988"/>
    <cellStyle name="40% - Accent3 2 4 3 2 3 6" xfId="29989"/>
    <cellStyle name="40% - Accent3 2 4 3 2 3 7" xfId="29990"/>
    <cellStyle name="40% - Accent3 2 4 3 2 3 8" xfId="29991"/>
    <cellStyle name="40% - Accent3 2 4 3 2 3 9" xfId="29992"/>
    <cellStyle name="40% - Accent3 2 4 3 2 4" xfId="29993"/>
    <cellStyle name="40% - Accent3 2 4 3 2 4 2" xfId="29994"/>
    <cellStyle name="40% - Accent3 2 4 3 2 4 2 2" xfId="29995"/>
    <cellStyle name="40% - Accent3 2 4 3 2 4 2 3" xfId="29996"/>
    <cellStyle name="40% - Accent3 2 4 3 2 4 3" xfId="29997"/>
    <cellStyle name="40% - Accent3 2 4 3 2 4 3 2" xfId="29998"/>
    <cellStyle name="40% - Accent3 2 4 3 2 4 4" xfId="29999"/>
    <cellStyle name="40% - Accent3 2 4 3 2 4 5" xfId="30000"/>
    <cellStyle name="40% - Accent3 2 4 3 2 4 6" xfId="30001"/>
    <cellStyle name="40% - Accent3 2 4 3 2 4 7" xfId="30002"/>
    <cellStyle name="40% - Accent3 2 4 3 2 4 8" xfId="30003"/>
    <cellStyle name="40% - Accent3 2 4 3 2 4 9" xfId="30004"/>
    <cellStyle name="40% - Accent3 2 4 3 2 5" xfId="30005"/>
    <cellStyle name="40% - Accent3 2 4 3 2 5 2" xfId="30006"/>
    <cellStyle name="40% - Accent3 2 4 3 2 5 3" xfId="30007"/>
    <cellStyle name="40% - Accent3 2 4 3 2 6" xfId="30008"/>
    <cellStyle name="40% - Accent3 2 4 3 2 6 2" xfId="30009"/>
    <cellStyle name="40% - Accent3 2 4 3 2 7" xfId="30010"/>
    <cellStyle name="40% - Accent3 2 4 3 2 8" xfId="30011"/>
    <cellStyle name="40% - Accent3 2 4 3 2 9" xfId="30012"/>
    <cellStyle name="40% - Accent3 2 4 3 3" xfId="30013"/>
    <cellStyle name="40% - Accent3 2 4 3 3 2" xfId="30014"/>
    <cellStyle name="40% - Accent3 2 4 3 3 2 2" xfId="30015"/>
    <cellStyle name="40% - Accent3 2 4 3 3 2 3" xfId="30016"/>
    <cellStyle name="40% - Accent3 2 4 3 3 3" xfId="30017"/>
    <cellStyle name="40% - Accent3 2 4 3 3 3 2" xfId="30018"/>
    <cellStyle name="40% - Accent3 2 4 3 3 4" xfId="30019"/>
    <cellStyle name="40% - Accent3 2 4 3 3 5" xfId="30020"/>
    <cellStyle name="40% - Accent3 2 4 3 3 6" xfId="30021"/>
    <cellStyle name="40% - Accent3 2 4 3 3 7" xfId="30022"/>
    <cellStyle name="40% - Accent3 2 4 3 3 8" xfId="30023"/>
    <cellStyle name="40% - Accent3 2 4 3 3 9" xfId="30024"/>
    <cellStyle name="40% - Accent3 2 4 3 4" xfId="30025"/>
    <cellStyle name="40% - Accent3 2 4 3 4 2" xfId="30026"/>
    <cellStyle name="40% - Accent3 2 4 3 4 2 2" xfId="30027"/>
    <cellStyle name="40% - Accent3 2 4 3 4 2 3" xfId="30028"/>
    <cellStyle name="40% - Accent3 2 4 3 4 3" xfId="30029"/>
    <cellStyle name="40% - Accent3 2 4 3 4 3 2" xfId="30030"/>
    <cellStyle name="40% - Accent3 2 4 3 4 4" xfId="30031"/>
    <cellStyle name="40% - Accent3 2 4 3 4 5" xfId="30032"/>
    <cellStyle name="40% - Accent3 2 4 3 4 6" xfId="30033"/>
    <cellStyle name="40% - Accent3 2 4 3 4 7" xfId="30034"/>
    <cellStyle name="40% - Accent3 2 4 3 4 8" xfId="30035"/>
    <cellStyle name="40% - Accent3 2 4 3 4 9" xfId="30036"/>
    <cellStyle name="40% - Accent3 2 4 3 5" xfId="30037"/>
    <cellStyle name="40% - Accent3 2 4 3 5 2" xfId="30038"/>
    <cellStyle name="40% - Accent3 2 4 3 5 2 2" xfId="30039"/>
    <cellStyle name="40% - Accent3 2 4 3 5 2 3" xfId="30040"/>
    <cellStyle name="40% - Accent3 2 4 3 5 3" xfId="30041"/>
    <cellStyle name="40% - Accent3 2 4 3 5 3 2" xfId="30042"/>
    <cellStyle name="40% - Accent3 2 4 3 5 4" xfId="30043"/>
    <cellStyle name="40% - Accent3 2 4 3 5 5" xfId="30044"/>
    <cellStyle name="40% - Accent3 2 4 3 5 6" xfId="30045"/>
    <cellStyle name="40% - Accent3 2 4 3 5 7" xfId="30046"/>
    <cellStyle name="40% - Accent3 2 4 3 5 8" xfId="30047"/>
    <cellStyle name="40% - Accent3 2 4 3 5 9" xfId="30048"/>
    <cellStyle name="40% - Accent3 2 4 3 6" xfId="30049"/>
    <cellStyle name="40% - Accent3 2 4 3 6 2" xfId="30050"/>
    <cellStyle name="40% - Accent3 2 4 3 6 3" xfId="30051"/>
    <cellStyle name="40% - Accent3 2 4 3 7" xfId="30052"/>
    <cellStyle name="40% - Accent3 2 4 3 7 2" xfId="30053"/>
    <cellStyle name="40% - Accent3 2 4 3 8" xfId="30054"/>
    <cellStyle name="40% - Accent3 2 4 3 9" xfId="30055"/>
    <cellStyle name="40% - Accent3 2 4 4" xfId="30056"/>
    <cellStyle name="40% - Accent3 2 4 4 10" xfId="30057"/>
    <cellStyle name="40% - Accent3 2 4 4 11" xfId="30058"/>
    <cellStyle name="40% - Accent3 2 4 4 12" xfId="30059"/>
    <cellStyle name="40% - Accent3 2 4 4 2" xfId="30060"/>
    <cellStyle name="40% - Accent3 2 4 4 2 2" xfId="30061"/>
    <cellStyle name="40% - Accent3 2 4 4 2 2 2" xfId="30062"/>
    <cellStyle name="40% - Accent3 2 4 4 2 2 3" xfId="30063"/>
    <cellStyle name="40% - Accent3 2 4 4 2 3" xfId="30064"/>
    <cellStyle name="40% - Accent3 2 4 4 2 3 2" xfId="30065"/>
    <cellStyle name="40% - Accent3 2 4 4 2 4" xfId="30066"/>
    <cellStyle name="40% - Accent3 2 4 4 2 5" xfId="30067"/>
    <cellStyle name="40% - Accent3 2 4 4 2 6" xfId="30068"/>
    <cellStyle name="40% - Accent3 2 4 4 2 7" xfId="30069"/>
    <cellStyle name="40% - Accent3 2 4 4 2 8" xfId="30070"/>
    <cellStyle name="40% - Accent3 2 4 4 2 9" xfId="30071"/>
    <cellStyle name="40% - Accent3 2 4 4 3" xfId="30072"/>
    <cellStyle name="40% - Accent3 2 4 4 3 2" xfId="30073"/>
    <cellStyle name="40% - Accent3 2 4 4 3 2 2" xfId="30074"/>
    <cellStyle name="40% - Accent3 2 4 4 3 2 3" xfId="30075"/>
    <cellStyle name="40% - Accent3 2 4 4 3 3" xfId="30076"/>
    <cellStyle name="40% - Accent3 2 4 4 3 3 2" xfId="30077"/>
    <cellStyle name="40% - Accent3 2 4 4 3 4" xfId="30078"/>
    <cellStyle name="40% - Accent3 2 4 4 3 5" xfId="30079"/>
    <cellStyle name="40% - Accent3 2 4 4 3 6" xfId="30080"/>
    <cellStyle name="40% - Accent3 2 4 4 3 7" xfId="30081"/>
    <cellStyle name="40% - Accent3 2 4 4 3 8" xfId="30082"/>
    <cellStyle name="40% - Accent3 2 4 4 3 9" xfId="30083"/>
    <cellStyle name="40% - Accent3 2 4 4 4" xfId="30084"/>
    <cellStyle name="40% - Accent3 2 4 4 4 2" xfId="30085"/>
    <cellStyle name="40% - Accent3 2 4 4 4 2 2" xfId="30086"/>
    <cellStyle name="40% - Accent3 2 4 4 4 2 3" xfId="30087"/>
    <cellStyle name="40% - Accent3 2 4 4 4 3" xfId="30088"/>
    <cellStyle name="40% - Accent3 2 4 4 4 3 2" xfId="30089"/>
    <cellStyle name="40% - Accent3 2 4 4 4 4" xfId="30090"/>
    <cellStyle name="40% - Accent3 2 4 4 4 5" xfId="30091"/>
    <cellStyle name="40% - Accent3 2 4 4 4 6" xfId="30092"/>
    <cellStyle name="40% - Accent3 2 4 4 4 7" xfId="30093"/>
    <cellStyle name="40% - Accent3 2 4 4 4 8" xfId="30094"/>
    <cellStyle name="40% - Accent3 2 4 4 4 9" xfId="30095"/>
    <cellStyle name="40% - Accent3 2 4 4 5" xfId="30096"/>
    <cellStyle name="40% - Accent3 2 4 4 5 2" xfId="30097"/>
    <cellStyle name="40% - Accent3 2 4 4 5 3" xfId="30098"/>
    <cellStyle name="40% - Accent3 2 4 4 6" xfId="30099"/>
    <cellStyle name="40% - Accent3 2 4 4 6 2" xfId="30100"/>
    <cellStyle name="40% - Accent3 2 4 4 7" xfId="30101"/>
    <cellStyle name="40% - Accent3 2 4 4 8" xfId="30102"/>
    <cellStyle name="40% - Accent3 2 4 4 9" xfId="30103"/>
    <cellStyle name="40% - Accent3 2 4 5" xfId="30104"/>
    <cellStyle name="40% - Accent3 2 4 5 2" xfId="30105"/>
    <cellStyle name="40% - Accent3 2 4 5 2 2" xfId="30106"/>
    <cellStyle name="40% - Accent3 2 4 5 2 3" xfId="30107"/>
    <cellStyle name="40% - Accent3 2 4 5 3" xfId="30108"/>
    <cellStyle name="40% - Accent3 2 4 5 3 2" xfId="30109"/>
    <cellStyle name="40% - Accent3 2 4 5 4" xfId="30110"/>
    <cellStyle name="40% - Accent3 2 4 5 5" xfId="30111"/>
    <cellStyle name="40% - Accent3 2 4 5 6" xfId="30112"/>
    <cellStyle name="40% - Accent3 2 4 5 7" xfId="30113"/>
    <cellStyle name="40% - Accent3 2 4 5 8" xfId="30114"/>
    <cellStyle name="40% - Accent3 2 4 5 9" xfId="30115"/>
    <cellStyle name="40% - Accent3 2 4 6" xfId="30116"/>
    <cellStyle name="40% - Accent3 2 4 6 2" xfId="30117"/>
    <cellStyle name="40% - Accent3 2 4 6 2 2" xfId="30118"/>
    <cellStyle name="40% - Accent3 2 4 6 2 3" xfId="30119"/>
    <cellStyle name="40% - Accent3 2 4 6 3" xfId="30120"/>
    <cellStyle name="40% - Accent3 2 4 6 3 2" xfId="30121"/>
    <cellStyle name="40% - Accent3 2 4 6 4" xfId="30122"/>
    <cellStyle name="40% - Accent3 2 4 6 5" xfId="30123"/>
    <cellStyle name="40% - Accent3 2 4 6 6" xfId="30124"/>
    <cellStyle name="40% - Accent3 2 4 6 7" xfId="30125"/>
    <cellStyle name="40% - Accent3 2 4 6 8" xfId="30126"/>
    <cellStyle name="40% - Accent3 2 4 6 9" xfId="30127"/>
    <cellStyle name="40% - Accent3 2 4 7" xfId="30128"/>
    <cellStyle name="40% - Accent3 2 4 7 2" xfId="30129"/>
    <cellStyle name="40% - Accent3 2 4 7 2 2" xfId="30130"/>
    <cellStyle name="40% - Accent3 2 4 7 2 3" xfId="30131"/>
    <cellStyle name="40% - Accent3 2 4 7 3" xfId="30132"/>
    <cellStyle name="40% - Accent3 2 4 7 3 2" xfId="30133"/>
    <cellStyle name="40% - Accent3 2 4 7 4" xfId="30134"/>
    <cellStyle name="40% - Accent3 2 4 7 5" xfId="30135"/>
    <cellStyle name="40% - Accent3 2 4 7 6" xfId="30136"/>
    <cellStyle name="40% - Accent3 2 4 7 7" xfId="30137"/>
    <cellStyle name="40% - Accent3 2 4 7 8" xfId="30138"/>
    <cellStyle name="40% - Accent3 2 4 7 9" xfId="30139"/>
    <cellStyle name="40% - Accent3 2 4 8" xfId="30140"/>
    <cellStyle name="40% - Accent3 2 4 8 2" xfId="30141"/>
    <cellStyle name="40% - Accent3 2 4 8 3" xfId="30142"/>
    <cellStyle name="40% - Accent3 2 4 9" xfId="30143"/>
    <cellStyle name="40% - Accent3 2 4 9 2" xfId="30144"/>
    <cellStyle name="40% - Accent3 2 5" xfId="30145"/>
    <cellStyle name="40% - Accent3 2 5 10" xfId="30146"/>
    <cellStyle name="40% - Accent3 2 5 11" xfId="30147"/>
    <cellStyle name="40% - Accent3 2 5 12" xfId="30148"/>
    <cellStyle name="40% - Accent3 2 5 13" xfId="30149"/>
    <cellStyle name="40% - Accent3 2 5 14" xfId="30150"/>
    <cellStyle name="40% - Accent3 2 5 15" xfId="30151"/>
    <cellStyle name="40% - Accent3 2 5 2" xfId="30152"/>
    <cellStyle name="40% - Accent3 2 5 2 10" xfId="30153"/>
    <cellStyle name="40% - Accent3 2 5 2 11" xfId="30154"/>
    <cellStyle name="40% - Accent3 2 5 2 12" xfId="30155"/>
    <cellStyle name="40% - Accent3 2 5 2 13" xfId="30156"/>
    <cellStyle name="40% - Accent3 2 5 2 2" xfId="30157"/>
    <cellStyle name="40% - Accent3 2 5 2 2 10" xfId="30158"/>
    <cellStyle name="40% - Accent3 2 5 2 2 11" xfId="30159"/>
    <cellStyle name="40% - Accent3 2 5 2 2 12" xfId="30160"/>
    <cellStyle name="40% - Accent3 2 5 2 2 2" xfId="30161"/>
    <cellStyle name="40% - Accent3 2 5 2 2 2 2" xfId="30162"/>
    <cellStyle name="40% - Accent3 2 5 2 2 2 2 2" xfId="30163"/>
    <cellStyle name="40% - Accent3 2 5 2 2 2 2 3" xfId="30164"/>
    <cellStyle name="40% - Accent3 2 5 2 2 2 3" xfId="30165"/>
    <cellStyle name="40% - Accent3 2 5 2 2 2 3 2" xfId="30166"/>
    <cellStyle name="40% - Accent3 2 5 2 2 2 4" xfId="30167"/>
    <cellStyle name="40% - Accent3 2 5 2 2 2 5" xfId="30168"/>
    <cellStyle name="40% - Accent3 2 5 2 2 2 6" xfId="30169"/>
    <cellStyle name="40% - Accent3 2 5 2 2 2 7" xfId="30170"/>
    <cellStyle name="40% - Accent3 2 5 2 2 2 8" xfId="30171"/>
    <cellStyle name="40% - Accent3 2 5 2 2 2 9" xfId="30172"/>
    <cellStyle name="40% - Accent3 2 5 2 2 3" xfId="30173"/>
    <cellStyle name="40% - Accent3 2 5 2 2 3 2" xfId="30174"/>
    <cellStyle name="40% - Accent3 2 5 2 2 3 2 2" xfId="30175"/>
    <cellStyle name="40% - Accent3 2 5 2 2 3 2 3" xfId="30176"/>
    <cellStyle name="40% - Accent3 2 5 2 2 3 3" xfId="30177"/>
    <cellStyle name="40% - Accent3 2 5 2 2 3 3 2" xfId="30178"/>
    <cellStyle name="40% - Accent3 2 5 2 2 3 4" xfId="30179"/>
    <cellStyle name="40% - Accent3 2 5 2 2 3 5" xfId="30180"/>
    <cellStyle name="40% - Accent3 2 5 2 2 3 6" xfId="30181"/>
    <cellStyle name="40% - Accent3 2 5 2 2 3 7" xfId="30182"/>
    <cellStyle name="40% - Accent3 2 5 2 2 3 8" xfId="30183"/>
    <cellStyle name="40% - Accent3 2 5 2 2 3 9" xfId="30184"/>
    <cellStyle name="40% - Accent3 2 5 2 2 4" xfId="30185"/>
    <cellStyle name="40% - Accent3 2 5 2 2 4 2" xfId="30186"/>
    <cellStyle name="40% - Accent3 2 5 2 2 4 2 2" xfId="30187"/>
    <cellStyle name="40% - Accent3 2 5 2 2 4 2 3" xfId="30188"/>
    <cellStyle name="40% - Accent3 2 5 2 2 4 3" xfId="30189"/>
    <cellStyle name="40% - Accent3 2 5 2 2 4 3 2" xfId="30190"/>
    <cellStyle name="40% - Accent3 2 5 2 2 4 4" xfId="30191"/>
    <cellStyle name="40% - Accent3 2 5 2 2 4 5" xfId="30192"/>
    <cellStyle name="40% - Accent3 2 5 2 2 4 6" xfId="30193"/>
    <cellStyle name="40% - Accent3 2 5 2 2 4 7" xfId="30194"/>
    <cellStyle name="40% - Accent3 2 5 2 2 4 8" xfId="30195"/>
    <cellStyle name="40% - Accent3 2 5 2 2 4 9" xfId="30196"/>
    <cellStyle name="40% - Accent3 2 5 2 2 5" xfId="30197"/>
    <cellStyle name="40% - Accent3 2 5 2 2 5 2" xfId="30198"/>
    <cellStyle name="40% - Accent3 2 5 2 2 5 3" xfId="30199"/>
    <cellStyle name="40% - Accent3 2 5 2 2 6" xfId="30200"/>
    <cellStyle name="40% - Accent3 2 5 2 2 6 2" xfId="30201"/>
    <cellStyle name="40% - Accent3 2 5 2 2 7" xfId="30202"/>
    <cellStyle name="40% - Accent3 2 5 2 2 8" xfId="30203"/>
    <cellStyle name="40% - Accent3 2 5 2 2 9" xfId="30204"/>
    <cellStyle name="40% - Accent3 2 5 2 3" xfId="30205"/>
    <cellStyle name="40% - Accent3 2 5 2 3 2" xfId="30206"/>
    <cellStyle name="40% - Accent3 2 5 2 3 2 2" xfId="30207"/>
    <cellStyle name="40% - Accent3 2 5 2 3 2 3" xfId="30208"/>
    <cellStyle name="40% - Accent3 2 5 2 3 3" xfId="30209"/>
    <cellStyle name="40% - Accent3 2 5 2 3 3 2" xfId="30210"/>
    <cellStyle name="40% - Accent3 2 5 2 3 4" xfId="30211"/>
    <cellStyle name="40% - Accent3 2 5 2 3 5" xfId="30212"/>
    <cellStyle name="40% - Accent3 2 5 2 3 6" xfId="30213"/>
    <cellStyle name="40% - Accent3 2 5 2 3 7" xfId="30214"/>
    <cellStyle name="40% - Accent3 2 5 2 3 8" xfId="30215"/>
    <cellStyle name="40% - Accent3 2 5 2 3 9" xfId="30216"/>
    <cellStyle name="40% - Accent3 2 5 2 4" xfId="30217"/>
    <cellStyle name="40% - Accent3 2 5 2 4 2" xfId="30218"/>
    <cellStyle name="40% - Accent3 2 5 2 4 2 2" xfId="30219"/>
    <cellStyle name="40% - Accent3 2 5 2 4 2 3" xfId="30220"/>
    <cellStyle name="40% - Accent3 2 5 2 4 3" xfId="30221"/>
    <cellStyle name="40% - Accent3 2 5 2 4 3 2" xfId="30222"/>
    <cellStyle name="40% - Accent3 2 5 2 4 4" xfId="30223"/>
    <cellStyle name="40% - Accent3 2 5 2 4 5" xfId="30224"/>
    <cellStyle name="40% - Accent3 2 5 2 4 6" xfId="30225"/>
    <cellStyle name="40% - Accent3 2 5 2 4 7" xfId="30226"/>
    <cellStyle name="40% - Accent3 2 5 2 4 8" xfId="30227"/>
    <cellStyle name="40% - Accent3 2 5 2 4 9" xfId="30228"/>
    <cellStyle name="40% - Accent3 2 5 2 5" xfId="30229"/>
    <cellStyle name="40% - Accent3 2 5 2 5 2" xfId="30230"/>
    <cellStyle name="40% - Accent3 2 5 2 5 2 2" xfId="30231"/>
    <cellStyle name="40% - Accent3 2 5 2 5 2 3" xfId="30232"/>
    <cellStyle name="40% - Accent3 2 5 2 5 3" xfId="30233"/>
    <cellStyle name="40% - Accent3 2 5 2 5 3 2" xfId="30234"/>
    <cellStyle name="40% - Accent3 2 5 2 5 4" xfId="30235"/>
    <cellStyle name="40% - Accent3 2 5 2 5 5" xfId="30236"/>
    <cellStyle name="40% - Accent3 2 5 2 5 6" xfId="30237"/>
    <cellStyle name="40% - Accent3 2 5 2 5 7" xfId="30238"/>
    <cellStyle name="40% - Accent3 2 5 2 5 8" xfId="30239"/>
    <cellStyle name="40% - Accent3 2 5 2 5 9" xfId="30240"/>
    <cellStyle name="40% - Accent3 2 5 2 6" xfId="30241"/>
    <cellStyle name="40% - Accent3 2 5 2 6 2" xfId="30242"/>
    <cellStyle name="40% - Accent3 2 5 2 6 3" xfId="30243"/>
    <cellStyle name="40% - Accent3 2 5 2 7" xfId="30244"/>
    <cellStyle name="40% - Accent3 2 5 2 7 2" xfId="30245"/>
    <cellStyle name="40% - Accent3 2 5 2 8" xfId="30246"/>
    <cellStyle name="40% - Accent3 2 5 2 9" xfId="30247"/>
    <cellStyle name="40% - Accent3 2 5 3" xfId="30248"/>
    <cellStyle name="40% - Accent3 2 5 3 10" xfId="30249"/>
    <cellStyle name="40% - Accent3 2 5 3 11" xfId="30250"/>
    <cellStyle name="40% - Accent3 2 5 3 12" xfId="30251"/>
    <cellStyle name="40% - Accent3 2 5 3 13" xfId="30252"/>
    <cellStyle name="40% - Accent3 2 5 3 2" xfId="30253"/>
    <cellStyle name="40% - Accent3 2 5 3 2 10" xfId="30254"/>
    <cellStyle name="40% - Accent3 2 5 3 2 11" xfId="30255"/>
    <cellStyle name="40% - Accent3 2 5 3 2 12" xfId="30256"/>
    <cellStyle name="40% - Accent3 2 5 3 2 2" xfId="30257"/>
    <cellStyle name="40% - Accent3 2 5 3 2 2 2" xfId="30258"/>
    <cellStyle name="40% - Accent3 2 5 3 2 2 2 2" xfId="30259"/>
    <cellStyle name="40% - Accent3 2 5 3 2 2 2 3" xfId="30260"/>
    <cellStyle name="40% - Accent3 2 5 3 2 2 3" xfId="30261"/>
    <cellStyle name="40% - Accent3 2 5 3 2 2 3 2" xfId="30262"/>
    <cellStyle name="40% - Accent3 2 5 3 2 2 4" xfId="30263"/>
    <cellStyle name="40% - Accent3 2 5 3 2 2 5" xfId="30264"/>
    <cellStyle name="40% - Accent3 2 5 3 2 2 6" xfId="30265"/>
    <cellStyle name="40% - Accent3 2 5 3 2 2 7" xfId="30266"/>
    <cellStyle name="40% - Accent3 2 5 3 2 2 8" xfId="30267"/>
    <cellStyle name="40% - Accent3 2 5 3 2 2 9" xfId="30268"/>
    <cellStyle name="40% - Accent3 2 5 3 2 3" xfId="30269"/>
    <cellStyle name="40% - Accent3 2 5 3 2 3 2" xfId="30270"/>
    <cellStyle name="40% - Accent3 2 5 3 2 3 2 2" xfId="30271"/>
    <cellStyle name="40% - Accent3 2 5 3 2 3 2 3" xfId="30272"/>
    <cellStyle name="40% - Accent3 2 5 3 2 3 3" xfId="30273"/>
    <cellStyle name="40% - Accent3 2 5 3 2 3 3 2" xfId="30274"/>
    <cellStyle name="40% - Accent3 2 5 3 2 3 4" xfId="30275"/>
    <cellStyle name="40% - Accent3 2 5 3 2 3 5" xfId="30276"/>
    <cellStyle name="40% - Accent3 2 5 3 2 3 6" xfId="30277"/>
    <cellStyle name="40% - Accent3 2 5 3 2 3 7" xfId="30278"/>
    <cellStyle name="40% - Accent3 2 5 3 2 3 8" xfId="30279"/>
    <cellStyle name="40% - Accent3 2 5 3 2 3 9" xfId="30280"/>
    <cellStyle name="40% - Accent3 2 5 3 2 4" xfId="30281"/>
    <cellStyle name="40% - Accent3 2 5 3 2 4 2" xfId="30282"/>
    <cellStyle name="40% - Accent3 2 5 3 2 4 2 2" xfId="30283"/>
    <cellStyle name="40% - Accent3 2 5 3 2 4 2 3" xfId="30284"/>
    <cellStyle name="40% - Accent3 2 5 3 2 4 3" xfId="30285"/>
    <cellStyle name="40% - Accent3 2 5 3 2 4 3 2" xfId="30286"/>
    <cellStyle name="40% - Accent3 2 5 3 2 4 4" xfId="30287"/>
    <cellStyle name="40% - Accent3 2 5 3 2 4 5" xfId="30288"/>
    <cellStyle name="40% - Accent3 2 5 3 2 4 6" xfId="30289"/>
    <cellStyle name="40% - Accent3 2 5 3 2 4 7" xfId="30290"/>
    <cellStyle name="40% - Accent3 2 5 3 2 4 8" xfId="30291"/>
    <cellStyle name="40% - Accent3 2 5 3 2 4 9" xfId="30292"/>
    <cellStyle name="40% - Accent3 2 5 3 2 5" xfId="30293"/>
    <cellStyle name="40% - Accent3 2 5 3 2 5 2" xfId="30294"/>
    <cellStyle name="40% - Accent3 2 5 3 2 5 3" xfId="30295"/>
    <cellStyle name="40% - Accent3 2 5 3 2 6" xfId="30296"/>
    <cellStyle name="40% - Accent3 2 5 3 2 6 2" xfId="30297"/>
    <cellStyle name="40% - Accent3 2 5 3 2 7" xfId="30298"/>
    <cellStyle name="40% - Accent3 2 5 3 2 8" xfId="30299"/>
    <cellStyle name="40% - Accent3 2 5 3 2 9" xfId="30300"/>
    <cellStyle name="40% - Accent3 2 5 3 3" xfId="30301"/>
    <cellStyle name="40% - Accent3 2 5 3 3 2" xfId="30302"/>
    <cellStyle name="40% - Accent3 2 5 3 3 2 2" xfId="30303"/>
    <cellStyle name="40% - Accent3 2 5 3 3 2 3" xfId="30304"/>
    <cellStyle name="40% - Accent3 2 5 3 3 3" xfId="30305"/>
    <cellStyle name="40% - Accent3 2 5 3 3 3 2" xfId="30306"/>
    <cellStyle name="40% - Accent3 2 5 3 3 4" xfId="30307"/>
    <cellStyle name="40% - Accent3 2 5 3 3 5" xfId="30308"/>
    <cellStyle name="40% - Accent3 2 5 3 3 6" xfId="30309"/>
    <cellStyle name="40% - Accent3 2 5 3 3 7" xfId="30310"/>
    <cellStyle name="40% - Accent3 2 5 3 3 8" xfId="30311"/>
    <cellStyle name="40% - Accent3 2 5 3 3 9" xfId="30312"/>
    <cellStyle name="40% - Accent3 2 5 3 4" xfId="30313"/>
    <cellStyle name="40% - Accent3 2 5 3 4 2" xfId="30314"/>
    <cellStyle name="40% - Accent3 2 5 3 4 2 2" xfId="30315"/>
    <cellStyle name="40% - Accent3 2 5 3 4 2 3" xfId="30316"/>
    <cellStyle name="40% - Accent3 2 5 3 4 3" xfId="30317"/>
    <cellStyle name="40% - Accent3 2 5 3 4 3 2" xfId="30318"/>
    <cellStyle name="40% - Accent3 2 5 3 4 4" xfId="30319"/>
    <cellStyle name="40% - Accent3 2 5 3 4 5" xfId="30320"/>
    <cellStyle name="40% - Accent3 2 5 3 4 6" xfId="30321"/>
    <cellStyle name="40% - Accent3 2 5 3 4 7" xfId="30322"/>
    <cellStyle name="40% - Accent3 2 5 3 4 8" xfId="30323"/>
    <cellStyle name="40% - Accent3 2 5 3 4 9" xfId="30324"/>
    <cellStyle name="40% - Accent3 2 5 3 5" xfId="30325"/>
    <cellStyle name="40% - Accent3 2 5 3 5 2" xfId="30326"/>
    <cellStyle name="40% - Accent3 2 5 3 5 2 2" xfId="30327"/>
    <cellStyle name="40% - Accent3 2 5 3 5 2 3" xfId="30328"/>
    <cellStyle name="40% - Accent3 2 5 3 5 3" xfId="30329"/>
    <cellStyle name="40% - Accent3 2 5 3 5 3 2" xfId="30330"/>
    <cellStyle name="40% - Accent3 2 5 3 5 4" xfId="30331"/>
    <cellStyle name="40% - Accent3 2 5 3 5 5" xfId="30332"/>
    <cellStyle name="40% - Accent3 2 5 3 5 6" xfId="30333"/>
    <cellStyle name="40% - Accent3 2 5 3 5 7" xfId="30334"/>
    <cellStyle name="40% - Accent3 2 5 3 5 8" xfId="30335"/>
    <cellStyle name="40% - Accent3 2 5 3 5 9" xfId="30336"/>
    <cellStyle name="40% - Accent3 2 5 3 6" xfId="30337"/>
    <cellStyle name="40% - Accent3 2 5 3 6 2" xfId="30338"/>
    <cellStyle name="40% - Accent3 2 5 3 6 3" xfId="30339"/>
    <cellStyle name="40% - Accent3 2 5 3 7" xfId="30340"/>
    <cellStyle name="40% - Accent3 2 5 3 7 2" xfId="30341"/>
    <cellStyle name="40% - Accent3 2 5 3 8" xfId="30342"/>
    <cellStyle name="40% - Accent3 2 5 3 9" xfId="30343"/>
    <cellStyle name="40% - Accent3 2 5 4" xfId="30344"/>
    <cellStyle name="40% - Accent3 2 5 4 10" xfId="30345"/>
    <cellStyle name="40% - Accent3 2 5 4 11" xfId="30346"/>
    <cellStyle name="40% - Accent3 2 5 4 12" xfId="30347"/>
    <cellStyle name="40% - Accent3 2 5 4 2" xfId="30348"/>
    <cellStyle name="40% - Accent3 2 5 4 2 2" xfId="30349"/>
    <cellStyle name="40% - Accent3 2 5 4 2 2 2" xfId="30350"/>
    <cellStyle name="40% - Accent3 2 5 4 2 2 3" xfId="30351"/>
    <cellStyle name="40% - Accent3 2 5 4 2 3" xfId="30352"/>
    <cellStyle name="40% - Accent3 2 5 4 2 3 2" xfId="30353"/>
    <cellStyle name="40% - Accent3 2 5 4 2 4" xfId="30354"/>
    <cellStyle name="40% - Accent3 2 5 4 2 5" xfId="30355"/>
    <cellStyle name="40% - Accent3 2 5 4 2 6" xfId="30356"/>
    <cellStyle name="40% - Accent3 2 5 4 2 7" xfId="30357"/>
    <cellStyle name="40% - Accent3 2 5 4 2 8" xfId="30358"/>
    <cellStyle name="40% - Accent3 2 5 4 2 9" xfId="30359"/>
    <cellStyle name="40% - Accent3 2 5 4 3" xfId="30360"/>
    <cellStyle name="40% - Accent3 2 5 4 3 2" xfId="30361"/>
    <cellStyle name="40% - Accent3 2 5 4 3 2 2" xfId="30362"/>
    <cellStyle name="40% - Accent3 2 5 4 3 2 3" xfId="30363"/>
    <cellStyle name="40% - Accent3 2 5 4 3 3" xfId="30364"/>
    <cellStyle name="40% - Accent3 2 5 4 3 3 2" xfId="30365"/>
    <cellStyle name="40% - Accent3 2 5 4 3 4" xfId="30366"/>
    <cellStyle name="40% - Accent3 2 5 4 3 5" xfId="30367"/>
    <cellStyle name="40% - Accent3 2 5 4 3 6" xfId="30368"/>
    <cellStyle name="40% - Accent3 2 5 4 3 7" xfId="30369"/>
    <cellStyle name="40% - Accent3 2 5 4 3 8" xfId="30370"/>
    <cellStyle name="40% - Accent3 2 5 4 3 9" xfId="30371"/>
    <cellStyle name="40% - Accent3 2 5 4 4" xfId="30372"/>
    <cellStyle name="40% - Accent3 2 5 4 4 2" xfId="30373"/>
    <cellStyle name="40% - Accent3 2 5 4 4 2 2" xfId="30374"/>
    <cellStyle name="40% - Accent3 2 5 4 4 2 3" xfId="30375"/>
    <cellStyle name="40% - Accent3 2 5 4 4 3" xfId="30376"/>
    <cellStyle name="40% - Accent3 2 5 4 4 3 2" xfId="30377"/>
    <cellStyle name="40% - Accent3 2 5 4 4 4" xfId="30378"/>
    <cellStyle name="40% - Accent3 2 5 4 4 5" xfId="30379"/>
    <cellStyle name="40% - Accent3 2 5 4 4 6" xfId="30380"/>
    <cellStyle name="40% - Accent3 2 5 4 4 7" xfId="30381"/>
    <cellStyle name="40% - Accent3 2 5 4 4 8" xfId="30382"/>
    <cellStyle name="40% - Accent3 2 5 4 4 9" xfId="30383"/>
    <cellStyle name="40% - Accent3 2 5 4 5" xfId="30384"/>
    <cellStyle name="40% - Accent3 2 5 4 5 2" xfId="30385"/>
    <cellStyle name="40% - Accent3 2 5 4 5 3" xfId="30386"/>
    <cellStyle name="40% - Accent3 2 5 4 6" xfId="30387"/>
    <cellStyle name="40% - Accent3 2 5 4 6 2" xfId="30388"/>
    <cellStyle name="40% - Accent3 2 5 4 7" xfId="30389"/>
    <cellStyle name="40% - Accent3 2 5 4 8" xfId="30390"/>
    <cellStyle name="40% - Accent3 2 5 4 9" xfId="30391"/>
    <cellStyle name="40% - Accent3 2 5 5" xfId="30392"/>
    <cellStyle name="40% - Accent3 2 5 5 2" xfId="30393"/>
    <cellStyle name="40% - Accent3 2 5 5 2 2" xfId="30394"/>
    <cellStyle name="40% - Accent3 2 5 5 2 3" xfId="30395"/>
    <cellStyle name="40% - Accent3 2 5 5 3" xfId="30396"/>
    <cellStyle name="40% - Accent3 2 5 5 3 2" xfId="30397"/>
    <cellStyle name="40% - Accent3 2 5 5 4" xfId="30398"/>
    <cellStyle name="40% - Accent3 2 5 5 5" xfId="30399"/>
    <cellStyle name="40% - Accent3 2 5 5 6" xfId="30400"/>
    <cellStyle name="40% - Accent3 2 5 5 7" xfId="30401"/>
    <cellStyle name="40% - Accent3 2 5 5 8" xfId="30402"/>
    <cellStyle name="40% - Accent3 2 5 5 9" xfId="30403"/>
    <cellStyle name="40% - Accent3 2 5 6" xfId="30404"/>
    <cellStyle name="40% - Accent3 2 5 6 2" xfId="30405"/>
    <cellStyle name="40% - Accent3 2 5 6 2 2" xfId="30406"/>
    <cellStyle name="40% - Accent3 2 5 6 2 3" xfId="30407"/>
    <cellStyle name="40% - Accent3 2 5 6 3" xfId="30408"/>
    <cellStyle name="40% - Accent3 2 5 6 3 2" xfId="30409"/>
    <cellStyle name="40% - Accent3 2 5 6 4" xfId="30410"/>
    <cellStyle name="40% - Accent3 2 5 6 5" xfId="30411"/>
    <cellStyle name="40% - Accent3 2 5 6 6" xfId="30412"/>
    <cellStyle name="40% - Accent3 2 5 6 7" xfId="30413"/>
    <cellStyle name="40% - Accent3 2 5 6 8" xfId="30414"/>
    <cellStyle name="40% - Accent3 2 5 6 9" xfId="30415"/>
    <cellStyle name="40% - Accent3 2 5 7" xfId="30416"/>
    <cellStyle name="40% - Accent3 2 5 7 2" xfId="30417"/>
    <cellStyle name="40% - Accent3 2 5 7 2 2" xfId="30418"/>
    <cellStyle name="40% - Accent3 2 5 7 2 3" xfId="30419"/>
    <cellStyle name="40% - Accent3 2 5 7 3" xfId="30420"/>
    <cellStyle name="40% - Accent3 2 5 7 3 2" xfId="30421"/>
    <cellStyle name="40% - Accent3 2 5 7 4" xfId="30422"/>
    <cellStyle name="40% - Accent3 2 5 7 5" xfId="30423"/>
    <cellStyle name="40% - Accent3 2 5 7 6" xfId="30424"/>
    <cellStyle name="40% - Accent3 2 5 7 7" xfId="30425"/>
    <cellStyle name="40% - Accent3 2 5 7 8" xfId="30426"/>
    <cellStyle name="40% - Accent3 2 5 7 9" xfId="30427"/>
    <cellStyle name="40% - Accent3 2 5 8" xfId="30428"/>
    <cellStyle name="40% - Accent3 2 5 8 2" xfId="30429"/>
    <cellStyle name="40% - Accent3 2 5 8 3" xfId="30430"/>
    <cellStyle name="40% - Accent3 2 5 9" xfId="30431"/>
    <cellStyle name="40% - Accent3 2 5 9 2" xfId="30432"/>
    <cellStyle name="40% - Accent3 2 6" xfId="30433"/>
    <cellStyle name="40% - Accent3 2 6 10" xfId="30434"/>
    <cellStyle name="40% - Accent3 2 6 11" xfId="30435"/>
    <cellStyle name="40% - Accent3 2 6 12" xfId="30436"/>
    <cellStyle name="40% - Accent3 2 6 13" xfId="30437"/>
    <cellStyle name="40% - Accent3 2 6 14" xfId="30438"/>
    <cellStyle name="40% - Accent3 2 6 15" xfId="30439"/>
    <cellStyle name="40% - Accent3 2 6 2" xfId="30440"/>
    <cellStyle name="40% - Accent3 2 6 2 10" xfId="30441"/>
    <cellStyle name="40% - Accent3 2 6 2 11" xfId="30442"/>
    <cellStyle name="40% - Accent3 2 6 2 12" xfId="30443"/>
    <cellStyle name="40% - Accent3 2 6 2 13" xfId="30444"/>
    <cellStyle name="40% - Accent3 2 6 2 2" xfId="30445"/>
    <cellStyle name="40% - Accent3 2 6 2 2 10" xfId="30446"/>
    <cellStyle name="40% - Accent3 2 6 2 2 11" xfId="30447"/>
    <cellStyle name="40% - Accent3 2 6 2 2 12" xfId="30448"/>
    <cellStyle name="40% - Accent3 2 6 2 2 2" xfId="30449"/>
    <cellStyle name="40% - Accent3 2 6 2 2 2 2" xfId="30450"/>
    <cellStyle name="40% - Accent3 2 6 2 2 2 2 2" xfId="30451"/>
    <cellStyle name="40% - Accent3 2 6 2 2 2 2 3" xfId="30452"/>
    <cellStyle name="40% - Accent3 2 6 2 2 2 3" xfId="30453"/>
    <cellStyle name="40% - Accent3 2 6 2 2 2 3 2" xfId="30454"/>
    <cellStyle name="40% - Accent3 2 6 2 2 2 4" xfId="30455"/>
    <cellStyle name="40% - Accent3 2 6 2 2 2 5" xfId="30456"/>
    <cellStyle name="40% - Accent3 2 6 2 2 2 6" xfId="30457"/>
    <cellStyle name="40% - Accent3 2 6 2 2 2 7" xfId="30458"/>
    <cellStyle name="40% - Accent3 2 6 2 2 2 8" xfId="30459"/>
    <cellStyle name="40% - Accent3 2 6 2 2 2 9" xfId="30460"/>
    <cellStyle name="40% - Accent3 2 6 2 2 3" xfId="30461"/>
    <cellStyle name="40% - Accent3 2 6 2 2 3 2" xfId="30462"/>
    <cellStyle name="40% - Accent3 2 6 2 2 3 2 2" xfId="30463"/>
    <cellStyle name="40% - Accent3 2 6 2 2 3 2 3" xfId="30464"/>
    <cellStyle name="40% - Accent3 2 6 2 2 3 3" xfId="30465"/>
    <cellStyle name="40% - Accent3 2 6 2 2 3 3 2" xfId="30466"/>
    <cellStyle name="40% - Accent3 2 6 2 2 3 4" xfId="30467"/>
    <cellStyle name="40% - Accent3 2 6 2 2 3 5" xfId="30468"/>
    <cellStyle name="40% - Accent3 2 6 2 2 3 6" xfId="30469"/>
    <cellStyle name="40% - Accent3 2 6 2 2 3 7" xfId="30470"/>
    <cellStyle name="40% - Accent3 2 6 2 2 3 8" xfId="30471"/>
    <cellStyle name="40% - Accent3 2 6 2 2 3 9" xfId="30472"/>
    <cellStyle name="40% - Accent3 2 6 2 2 4" xfId="30473"/>
    <cellStyle name="40% - Accent3 2 6 2 2 4 2" xfId="30474"/>
    <cellStyle name="40% - Accent3 2 6 2 2 4 2 2" xfId="30475"/>
    <cellStyle name="40% - Accent3 2 6 2 2 4 2 3" xfId="30476"/>
    <cellStyle name="40% - Accent3 2 6 2 2 4 3" xfId="30477"/>
    <cellStyle name="40% - Accent3 2 6 2 2 4 3 2" xfId="30478"/>
    <cellStyle name="40% - Accent3 2 6 2 2 4 4" xfId="30479"/>
    <cellStyle name="40% - Accent3 2 6 2 2 4 5" xfId="30480"/>
    <cellStyle name="40% - Accent3 2 6 2 2 4 6" xfId="30481"/>
    <cellStyle name="40% - Accent3 2 6 2 2 4 7" xfId="30482"/>
    <cellStyle name="40% - Accent3 2 6 2 2 4 8" xfId="30483"/>
    <cellStyle name="40% - Accent3 2 6 2 2 4 9" xfId="30484"/>
    <cellStyle name="40% - Accent3 2 6 2 2 5" xfId="30485"/>
    <cellStyle name="40% - Accent3 2 6 2 2 5 2" xfId="30486"/>
    <cellStyle name="40% - Accent3 2 6 2 2 5 3" xfId="30487"/>
    <cellStyle name="40% - Accent3 2 6 2 2 6" xfId="30488"/>
    <cellStyle name="40% - Accent3 2 6 2 2 6 2" xfId="30489"/>
    <cellStyle name="40% - Accent3 2 6 2 2 7" xfId="30490"/>
    <cellStyle name="40% - Accent3 2 6 2 2 8" xfId="30491"/>
    <cellStyle name="40% - Accent3 2 6 2 2 9" xfId="30492"/>
    <cellStyle name="40% - Accent3 2 6 2 3" xfId="30493"/>
    <cellStyle name="40% - Accent3 2 6 2 3 2" xfId="30494"/>
    <cellStyle name="40% - Accent3 2 6 2 3 2 2" xfId="30495"/>
    <cellStyle name="40% - Accent3 2 6 2 3 2 3" xfId="30496"/>
    <cellStyle name="40% - Accent3 2 6 2 3 3" xfId="30497"/>
    <cellStyle name="40% - Accent3 2 6 2 3 3 2" xfId="30498"/>
    <cellStyle name="40% - Accent3 2 6 2 3 4" xfId="30499"/>
    <cellStyle name="40% - Accent3 2 6 2 3 5" xfId="30500"/>
    <cellStyle name="40% - Accent3 2 6 2 3 6" xfId="30501"/>
    <cellStyle name="40% - Accent3 2 6 2 3 7" xfId="30502"/>
    <cellStyle name="40% - Accent3 2 6 2 3 8" xfId="30503"/>
    <cellStyle name="40% - Accent3 2 6 2 3 9" xfId="30504"/>
    <cellStyle name="40% - Accent3 2 6 2 4" xfId="30505"/>
    <cellStyle name="40% - Accent3 2 6 2 4 2" xfId="30506"/>
    <cellStyle name="40% - Accent3 2 6 2 4 2 2" xfId="30507"/>
    <cellStyle name="40% - Accent3 2 6 2 4 2 3" xfId="30508"/>
    <cellStyle name="40% - Accent3 2 6 2 4 3" xfId="30509"/>
    <cellStyle name="40% - Accent3 2 6 2 4 3 2" xfId="30510"/>
    <cellStyle name="40% - Accent3 2 6 2 4 4" xfId="30511"/>
    <cellStyle name="40% - Accent3 2 6 2 4 5" xfId="30512"/>
    <cellStyle name="40% - Accent3 2 6 2 4 6" xfId="30513"/>
    <cellStyle name="40% - Accent3 2 6 2 4 7" xfId="30514"/>
    <cellStyle name="40% - Accent3 2 6 2 4 8" xfId="30515"/>
    <cellStyle name="40% - Accent3 2 6 2 4 9" xfId="30516"/>
    <cellStyle name="40% - Accent3 2 6 2 5" xfId="30517"/>
    <cellStyle name="40% - Accent3 2 6 2 5 2" xfId="30518"/>
    <cellStyle name="40% - Accent3 2 6 2 5 2 2" xfId="30519"/>
    <cellStyle name="40% - Accent3 2 6 2 5 2 3" xfId="30520"/>
    <cellStyle name="40% - Accent3 2 6 2 5 3" xfId="30521"/>
    <cellStyle name="40% - Accent3 2 6 2 5 3 2" xfId="30522"/>
    <cellStyle name="40% - Accent3 2 6 2 5 4" xfId="30523"/>
    <cellStyle name="40% - Accent3 2 6 2 5 5" xfId="30524"/>
    <cellStyle name="40% - Accent3 2 6 2 5 6" xfId="30525"/>
    <cellStyle name="40% - Accent3 2 6 2 5 7" xfId="30526"/>
    <cellStyle name="40% - Accent3 2 6 2 5 8" xfId="30527"/>
    <cellStyle name="40% - Accent3 2 6 2 5 9" xfId="30528"/>
    <cellStyle name="40% - Accent3 2 6 2 6" xfId="30529"/>
    <cellStyle name="40% - Accent3 2 6 2 6 2" xfId="30530"/>
    <cellStyle name="40% - Accent3 2 6 2 6 3" xfId="30531"/>
    <cellStyle name="40% - Accent3 2 6 2 7" xfId="30532"/>
    <cellStyle name="40% - Accent3 2 6 2 7 2" xfId="30533"/>
    <cellStyle name="40% - Accent3 2 6 2 8" xfId="30534"/>
    <cellStyle name="40% - Accent3 2 6 2 9" xfId="30535"/>
    <cellStyle name="40% - Accent3 2 6 3" xfId="30536"/>
    <cellStyle name="40% - Accent3 2 6 3 10" xfId="30537"/>
    <cellStyle name="40% - Accent3 2 6 3 11" xfId="30538"/>
    <cellStyle name="40% - Accent3 2 6 3 12" xfId="30539"/>
    <cellStyle name="40% - Accent3 2 6 3 13" xfId="30540"/>
    <cellStyle name="40% - Accent3 2 6 3 2" xfId="30541"/>
    <cellStyle name="40% - Accent3 2 6 3 2 10" xfId="30542"/>
    <cellStyle name="40% - Accent3 2 6 3 2 11" xfId="30543"/>
    <cellStyle name="40% - Accent3 2 6 3 2 12" xfId="30544"/>
    <cellStyle name="40% - Accent3 2 6 3 2 2" xfId="30545"/>
    <cellStyle name="40% - Accent3 2 6 3 2 2 2" xfId="30546"/>
    <cellStyle name="40% - Accent3 2 6 3 2 2 2 2" xfId="30547"/>
    <cellStyle name="40% - Accent3 2 6 3 2 2 2 3" xfId="30548"/>
    <cellStyle name="40% - Accent3 2 6 3 2 2 3" xfId="30549"/>
    <cellStyle name="40% - Accent3 2 6 3 2 2 3 2" xfId="30550"/>
    <cellStyle name="40% - Accent3 2 6 3 2 2 4" xfId="30551"/>
    <cellStyle name="40% - Accent3 2 6 3 2 2 5" xfId="30552"/>
    <cellStyle name="40% - Accent3 2 6 3 2 2 6" xfId="30553"/>
    <cellStyle name="40% - Accent3 2 6 3 2 2 7" xfId="30554"/>
    <cellStyle name="40% - Accent3 2 6 3 2 2 8" xfId="30555"/>
    <cellStyle name="40% - Accent3 2 6 3 2 2 9" xfId="30556"/>
    <cellStyle name="40% - Accent3 2 6 3 2 3" xfId="30557"/>
    <cellStyle name="40% - Accent3 2 6 3 2 3 2" xfId="30558"/>
    <cellStyle name="40% - Accent3 2 6 3 2 3 2 2" xfId="30559"/>
    <cellStyle name="40% - Accent3 2 6 3 2 3 2 3" xfId="30560"/>
    <cellStyle name="40% - Accent3 2 6 3 2 3 3" xfId="30561"/>
    <cellStyle name="40% - Accent3 2 6 3 2 3 3 2" xfId="30562"/>
    <cellStyle name="40% - Accent3 2 6 3 2 3 4" xfId="30563"/>
    <cellStyle name="40% - Accent3 2 6 3 2 3 5" xfId="30564"/>
    <cellStyle name="40% - Accent3 2 6 3 2 3 6" xfId="30565"/>
    <cellStyle name="40% - Accent3 2 6 3 2 3 7" xfId="30566"/>
    <cellStyle name="40% - Accent3 2 6 3 2 3 8" xfId="30567"/>
    <cellStyle name="40% - Accent3 2 6 3 2 3 9" xfId="30568"/>
    <cellStyle name="40% - Accent3 2 6 3 2 4" xfId="30569"/>
    <cellStyle name="40% - Accent3 2 6 3 2 4 2" xfId="30570"/>
    <cellStyle name="40% - Accent3 2 6 3 2 4 2 2" xfId="30571"/>
    <cellStyle name="40% - Accent3 2 6 3 2 4 2 3" xfId="30572"/>
    <cellStyle name="40% - Accent3 2 6 3 2 4 3" xfId="30573"/>
    <cellStyle name="40% - Accent3 2 6 3 2 4 3 2" xfId="30574"/>
    <cellStyle name="40% - Accent3 2 6 3 2 4 4" xfId="30575"/>
    <cellStyle name="40% - Accent3 2 6 3 2 4 5" xfId="30576"/>
    <cellStyle name="40% - Accent3 2 6 3 2 4 6" xfId="30577"/>
    <cellStyle name="40% - Accent3 2 6 3 2 4 7" xfId="30578"/>
    <cellStyle name="40% - Accent3 2 6 3 2 4 8" xfId="30579"/>
    <cellStyle name="40% - Accent3 2 6 3 2 4 9" xfId="30580"/>
    <cellStyle name="40% - Accent3 2 6 3 2 5" xfId="30581"/>
    <cellStyle name="40% - Accent3 2 6 3 2 5 2" xfId="30582"/>
    <cellStyle name="40% - Accent3 2 6 3 2 5 3" xfId="30583"/>
    <cellStyle name="40% - Accent3 2 6 3 2 6" xfId="30584"/>
    <cellStyle name="40% - Accent3 2 6 3 2 6 2" xfId="30585"/>
    <cellStyle name="40% - Accent3 2 6 3 2 7" xfId="30586"/>
    <cellStyle name="40% - Accent3 2 6 3 2 8" xfId="30587"/>
    <cellStyle name="40% - Accent3 2 6 3 2 9" xfId="30588"/>
    <cellStyle name="40% - Accent3 2 6 3 3" xfId="30589"/>
    <cellStyle name="40% - Accent3 2 6 3 3 2" xfId="30590"/>
    <cellStyle name="40% - Accent3 2 6 3 3 2 2" xfId="30591"/>
    <cellStyle name="40% - Accent3 2 6 3 3 2 3" xfId="30592"/>
    <cellStyle name="40% - Accent3 2 6 3 3 3" xfId="30593"/>
    <cellStyle name="40% - Accent3 2 6 3 3 3 2" xfId="30594"/>
    <cellStyle name="40% - Accent3 2 6 3 3 4" xfId="30595"/>
    <cellStyle name="40% - Accent3 2 6 3 3 5" xfId="30596"/>
    <cellStyle name="40% - Accent3 2 6 3 3 6" xfId="30597"/>
    <cellStyle name="40% - Accent3 2 6 3 3 7" xfId="30598"/>
    <cellStyle name="40% - Accent3 2 6 3 3 8" xfId="30599"/>
    <cellStyle name="40% - Accent3 2 6 3 3 9" xfId="30600"/>
    <cellStyle name="40% - Accent3 2 6 3 4" xfId="30601"/>
    <cellStyle name="40% - Accent3 2 6 3 4 2" xfId="30602"/>
    <cellStyle name="40% - Accent3 2 6 3 4 2 2" xfId="30603"/>
    <cellStyle name="40% - Accent3 2 6 3 4 2 3" xfId="30604"/>
    <cellStyle name="40% - Accent3 2 6 3 4 3" xfId="30605"/>
    <cellStyle name="40% - Accent3 2 6 3 4 3 2" xfId="30606"/>
    <cellStyle name="40% - Accent3 2 6 3 4 4" xfId="30607"/>
    <cellStyle name="40% - Accent3 2 6 3 4 5" xfId="30608"/>
    <cellStyle name="40% - Accent3 2 6 3 4 6" xfId="30609"/>
    <cellStyle name="40% - Accent3 2 6 3 4 7" xfId="30610"/>
    <cellStyle name="40% - Accent3 2 6 3 4 8" xfId="30611"/>
    <cellStyle name="40% - Accent3 2 6 3 4 9" xfId="30612"/>
    <cellStyle name="40% - Accent3 2 6 3 5" xfId="30613"/>
    <cellStyle name="40% - Accent3 2 6 3 5 2" xfId="30614"/>
    <cellStyle name="40% - Accent3 2 6 3 5 2 2" xfId="30615"/>
    <cellStyle name="40% - Accent3 2 6 3 5 2 3" xfId="30616"/>
    <cellStyle name="40% - Accent3 2 6 3 5 3" xfId="30617"/>
    <cellStyle name="40% - Accent3 2 6 3 5 3 2" xfId="30618"/>
    <cellStyle name="40% - Accent3 2 6 3 5 4" xfId="30619"/>
    <cellStyle name="40% - Accent3 2 6 3 5 5" xfId="30620"/>
    <cellStyle name="40% - Accent3 2 6 3 5 6" xfId="30621"/>
    <cellStyle name="40% - Accent3 2 6 3 5 7" xfId="30622"/>
    <cellStyle name="40% - Accent3 2 6 3 5 8" xfId="30623"/>
    <cellStyle name="40% - Accent3 2 6 3 5 9" xfId="30624"/>
    <cellStyle name="40% - Accent3 2 6 3 6" xfId="30625"/>
    <cellStyle name="40% - Accent3 2 6 3 6 2" xfId="30626"/>
    <cellStyle name="40% - Accent3 2 6 3 6 3" xfId="30627"/>
    <cellStyle name="40% - Accent3 2 6 3 7" xfId="30628"/>
    <cellStyle name="40% - Accent3 2 6 3 7 2" xfId="30629"/>
    <cellStyle name="40% - Accent3 2 6 3 8" xfId="30630"/>
    <cellStyle name="40% - Accent3 2 6 3 9" xfId="30631"/>
    <cellStyle name="40% - Accent3 2 6 4" xfId="30632"/>
    <cellStyle name="40% - Accent3 2 6 4 10" xfId="30633"/>
    <cellStyle name="40% - Accent3 2 6 4 11" xfId="30634"/>
    <cellStyle name="40% - Accent3 2 6 4 12" xfId="30635"/>
    <cellStyle name="40% - Accent3 2 6 4 2" xfId="30636"/>
    <cellStyle name="40% - Accent3 2 6 4 2 2" xfId="30637"/>
    <cellStyle name="40% - Accent3 2 6 4 2 2 2" xfId="30638"/>
    <cellStyle name="40% - Accent3 2 6 4 2 2 3" xfId="30639"/>
    <cellStyle name="40% - Accent3 2 6 4 2 3" xfId="30640"/>
    <cellStyle name="40% - Accent3 2 6 4 2 3 2" xfId="30641"/>
    <cellStyle name="40% - Accent3 2 6 4 2 4" xfId="30642"/>
    <cellStyle name="40% - Accent3 2 6 4 2 5" xfId="30643"/>
    <cellStyle name="40% - Accent3 2 6 4 2 6" xfId="30644"/>
    <cellStyle name="40% - Accent3 2 6 4 2 7" xfId="30645"/>
    <cellStyle name="40% - Accent3 2 6 4 2 8" xfId="30646"/>
    <cellStyle name="40% - Accent3 2 6 4 2 9" xfId="30647"/>
    <cellStyle name="40% - Accent3 2 6 4 3" xfId="30648"/>
    <cellStyle name="40% - Accent3 2 6 4 3 2" xfId="30649"/>
    <cellStyle name="40% - Accent3 2 6 4 3 2 2" xfId="30650"/>
    <cellStyle name="40% - Accent3 2 6 4 3 2 3" xfId="30651"/>
    <cellStyle name="40% - Accent3 2 6 4 3 3" xfId="30652"/>
    <cellStyle name="40% - Accent3 2 6 4 3 3 2" xfId="30653"/>
    <cellStyle name="40% - Accent3 2 6 4 3 4" xfId="30654"/>
    <cellStyle name="40% - Accent3 2 6 4 3 5" xfId="30655"/>
    <cellStyle name="40% - Accent3 2 6 4 3 6" xfId="30656"/>
    <cellStyle name="40% - Accent3 2 6 4 3 7" xfId="30657"/>
    <cellStyle name="40% - Accent3 2 6 4 3 8" xfId="30658"/>
    <cellStyle name="40% - Accent3 2 6 4 3 9" xfId="30659"/>
    <cellStyle name="40% - Accent3 2 6 4 4" xfId="30660"/>
    <cellStyle name="40% - Accent3 2 6 4 4 2" xfId="30661"/>
    <cellStyle name="40% - Accent3 2 6 4 4 2 2" xfId="30662"/>
    <cellStyle name="40% - Accent3 2 6 4 4 2 3" xfId="30663"/>
    <cellStyle name="40% - Accent3 2 6 4 4 3" xfId="30664"/>
    <cellStyle name="40% - Accent3 2 6 4 4 3 2" xfId="30665"/>
    <cellStyle name="40% - Accent3 2 6 4 4 4" xfId="30666"/>
    <cellStyle name="40% - Accent3 2 6 4 4 5" xfId="30667"/>
    <cellStyle name="40% - Accent3 2 6 4 4 6" xfId="30668"/>
    <cellStyle name="40% - Accent3 2 6 4 4 7" xfId="30669"/>
    <cellStyle name="40% - Accent3 2 6 4 4 8" xfId="30670"/>
    <cellStyle name="40% - Accent3 2 6 4 4 9" xfId="30671"/>
    <cellStyle name="40% - Accent3 2 6 4 5" xfId="30672"/>
    <cellStyle name="40% - Accent3 2 6 4 5 2" xfId="30673"/>
    <cellStyle name="40% - Accent3 2 6 4 5 3" xfId="30674"/>
    <cellStyle name="40% - Accent3 2 6 4 6" xfId="30675"/>
    <cellStyle name="40% - Accent3 2 6 4 6 2" xfId="30676"/>
    <cellStyle name="40% - Accent3 2 6 4 7" xfId="30677"/>
    <cellStyle name="40% - Accent3 2 6 4 8" xfId="30678"/>
    <cellStyle name="40% - Accent3 2 6 4 9" xfId="30679"/>
    <cellStyle name="40% - Accent3 2 6 5" xfId="30680"/>
    <cellStyle name="40% - Accent3 2 6 5 2" xfId="30681"/>
    <cellStyle name="40% - Accent3 2 6 5 2 2" xfId="30682"/>
    <cellStyle name="40% - Accent3 2 6 5 2 3" xfId="30683"/>
    <cellStyle name="40% - Accent3 2 6 5 3" xfId="30684"/>
    <cellStyle name="40% - Accent3 2 6 5 3 2" xfId="30685"/>
    <cellStyle name="40% - Accent3 2 6 5 4" xfId="30686"/>
    <cellStyle name="40% - Accent3 2 6 5 5" xfId="30687"/>
    <cellStyle name="40% - Accent3 2 6 5 6" xfId="30688"/>
    <cellStyle name="40% - Accent3 2 6 5 7" xfId="30689"/>
    <cellStyle name="40% - Accent3 2 6 5 8" xfId="30690"/>
    <cellStyle name="40% - Accent3 2 6 5 9" xfId="30691"/>
    <cellStyle name="40% - Accent3 2 6 6" xfId="30692"/>
    <cellStyle name="40% - Accent3 2 6 6 2" xfId="30693"/>
    <cellStyle name="40% - Accent3 2 6 6 2 2" xfId="30694"/>
    <cellStyle name="40% - Accent3 2 6 6 2 3" xfId="30695"/>
    <cellStyle name="40% - Accent3 2 6 6 3" xfId="30696"/>
    <cellStyle name="40% - Accent3 2 6 6 3 2" xfId="30697"/>
    <cellStyle name="40% - Accent3 2 6 6 4" xfId="30698"/>
    <cellStyle name="40% - Accent3 2 6 6 5" xfId="30699"/>
    <cellStyle name="40% - Accent3 2 6 6 6" xfId="30700"/>
    <cellStyle name="40% - Accent3 2 6 6 7" xfId="30701"/>
    <cellStyle name="40% - Accent3 2 6 6 8" xfId="30702"/>
    <cellStyle name="40% - Accent3 2 6 6 9" xfId="30703"/>
    <cellStyle name="40% - Accent3 2 6 7" xfId="30704"/>
    <cellStyle name="40% - Accent3 2 6 7 2" xfId="30705"/>
    <cellStyle name="40% - Accent3 2 6 7 2 2" xfId="30706"/>
    <cellStyle name="40% - Accent3 2 6 7 2 3" xfId="30707"/>
    <cellStyle name="40% - Accent3 2 6 7 3" xfId="30708"/>
    <cellStyle name="40% - Accent3 2 6 7 3 2" xfId="30709"/>
    <cellStyle name="40% - Accent3 2 6 7 4" xfId="30710"/>
    <cellStyle name="40% - Accent3 2 6 7 5" xfId="30711"/>
    <cellStyle name="40% - Accent3 2 6 7 6" xfId="30712"/>
    <cellStyle name="40% - Accent3 2 6 7 7" xfId="30713"/>
    <cellStyle name="40% - Accent3 2 6 7 8" xfId="30714"/>
    <cellStyle name="40% - Accent3 2 6 7 9" xfId="30715"/>
    <cellStyle name="40% - Accent3 2 6 8" xfId="30716"/>
    <cellStyle name="40% - Accent3 2 6 8 2" xfId="30717"/>
    <cellStyle name="40% - Accent3 2 6 8 3" xfId="30718"/>
    <cellStyle name="40% - Accent3 2 6 9" xfId="30719"/>
    <cellStyle name="40% - Accent3 2 6 9 2" xfId="30720"/>
    <cellStyle name="40% - Accent3 2 7" xfId="30721"/>
    <cellStyle name="40% - Accent3 2 7 10" xfId="30722"/>
    <cellStyle name="40% - Accent3 2 7 11" xfId="30723"/>
    <cellStyle name="40% - Accent3 2 7 12" xfId="30724"/>
    <cellStyle name="40% - Accent3 2 7 13" xfId="30725"/>
    <cellStyle name="40% - Accent3 2 7 2" xfId="30726"/>
    <cellStyle name="40% - Accent3 2 7 2 10" xfId="30727"/>
    <cellStyle name="40% - Accent3 2 7 2 11" xfId="30728"/>
    <cellStyle name="40% - Accent3 2 7 2 12" xfId="30729"/>
    <cellStyle name="40% - Accent3 2 7 2 2" xfId="30730"/>
    <cellStyle name="40% - Accent3 2 7 2 2 2" xfId="30731"/>
    <cellStyle name="40% - Accent3 2 7 2 2 2 2" xfId="30732"/>
    <cellStyle name="40% - Accent3 2 7 2 2 2 3" xfId="30733"/>
    <cellStyle name="40% - Accent3 2 7 2 2 3" xfId="30734"/>
    <cellStyle name="40% - Accent3 2 7 2 2 3 2" xfId="30735"/>
    <cellStyle name="40% - Accent3 2 7 2 2 4" xfId="30736"/>
    <cellStyle name="40% - Accent3 2 7 2 2 5" xfId="30737"/>
    <cellStyle name="40% - Accent3 2 7 2 2 6" xfId="30738"/>
    <cellStyle name="40% - Accent3 2 7 2 2 7" xfId="30739"/>
    <cellStyle name="40% - Accent3 2 7 2 2 8" xfId="30740"/>
    <cellStyle name="40% - Accent3 2 7 2 2 9" xfId="30741"/>
    <cellStyle name="40% - Accent3 2 7 2 3" xfId="30742"/>
    <cellStyle name="40% - Accent3 2 7 2 3 2" xfId="30743"/>
    <cellStyle name="40% - Accent3 2 7 2 3 2 2" xfId="30744"/>
    <cellStyle name="40% - Accent3 2 7 2 3 2 3" xfId="30745"/>
    <cellStyle name="40% - Accent3 2 7 2 3 3" xfId="30746"/>
    <cellStyle name="40% - Accent3 2 7 2 3 3 2" xfId="30747"/>
    <cellStyle name="40% - Accent3 2 7 2 3 4" xfId="30748"/>
    <cellStyle name="40% - Accent3 2 7 2 3 5" xfId="30749"/>
    <cellStyle name="40% - Accent3 2 7 2 3 6" xfId="30750"/>
    <cellStyle name="40% - Accent3 2 7 2 3 7" xfId="30751"/>
    <cellStyle name="40% - Accent3 2 7 2 3 8" xfId="30752"/>
    <cellStyle name="40% - Accent3 2 7 2 3 9" xfId="30753"/>
    <cellStyle name="40% - Accent3 2 7 2 4" xfId="30754"/>
    <cellStyle name="40% - Accent3 2 7 2 4 2" xfId="30755"/>
    <cellStyle name="40% - Accent3 2 7 2 4 2 2" xfId="30756"/>
    <cellStyle name="40% - Accent3 2 7 2 4 2 3" xfId="30757"/>
    <cellStyle name="40% - Accent3 2 7 2 4 3" xfId="30758"/>
    <cellStyle name="40% - Accent3 2 7 2 4 3 2" xfId="30759"/>
    <cellStyle name="40% - Accent3 2 7 2 4 4" xfId="30760"/>
    <cellStyle name="40% - Accent3 2 7 2 4 5" xfId="30761"/>
    <cellStyle name="40% - Accent3 2 7 2 4 6" xfId="30762"/>
    <cellStyle name="40% - Accent3 2 7 2 4 7" xfId="30763"/>
    <cellStyle name="40% - Accent3 2 7 2 4 8" xfId="30764"/>
    <cellStyle name="40% - Accent3 2 7 2 4 9" xfId="30765"/>
    <cellStyle name="40% - Accent3 2 7 2 5" xfId="30766"/>
    <cellStyle name="40% - Accent3 2 7 2 5 2" xfId="30767"/>
    <cellStyle name="40% - Accent3 2 7 2 5 3" xfId="30768"/>
    <cellStyle name="40% - Accent3 2 7 2 6" xfId="30769"/>
    <cellStyle name="40% - Accent3 2 7 2 6 2" xfId="30770"/>
    <cellStyle name="40% - Accent3 2 7 2 7" xfId="30771"/>
    <cellStyle name="40% - Accent3 2 7 2 8" xfId="30772"/>
    <cellStyle name="40% - Accent3 2 7 2 9" xfId="30773"/>
    <cellStyle name="40% - Accent3 2 7 3" xfId="30774"/>
    <cellStyle name="40% - Accent3 2 7 3 2" xfId="30775"/>
    <cellStyle name="40% - Accent3 2 7 3 2 2" xfId="30776"/>
    <cellStyle name="40% - Accent3 2 7 3 2 3" xfId="30777"/>
    <cellStyle name="40% - Accent3 2 7 3 3" xfId="30778"/>
    <cellStyle name="40% - Accent3 2 7 3 3 2" xfId="30779"/>
    <cellStyle name="40% - Accent3 2 7 3 4" xfId="30780"/>
    <cellStyle name="40% - Accent3 2 7 3 5" xfId="30781"/>
    <cellStyle name="40% - Accent3 2 7 3 6" xfId="30782"/>
    <cellStyle name="40% - Accent3 2 7 3 7" xfId="30783"/>
    <cellStyle name="40% - Accent3 2 7 3 8" xfId="30784"/>
    <cellStyle name="40% - Accent3 2 7 3 9" xfId="30785"/>
    <cellStyle name="40% - Accent3 2 7 4" xfId="30786"/>
    <cellStyle name="40% - Accent3 2 7 4 2" xfId="30787"/>
    <cellStyle name="40% - Accent3 2 7 4 2 2" xfId="30788"/>
    <cellStyle name="40% - Accent3 2 7 4 2 3" xfId="30789"/>
    <cellStyle name="40% - Accent3 2 7 4 3" xfId="30790"/>
    <cellStyle name="40% - Accent3 2 7 4 3 2" xfId="30791"/>
    <cellStyle name="40% - Accent3 2 7 4 4" xfId="30792"/>
    <cellStyle name="40% - Accent3 2 7 4 5" xfId="30793"/>
    <cellStyle name="40% - Accent3 2 7 4 6" xfId="30794"/>
    <cellStyle name="40% - Accent3 2 7 4 7" xfId="30795"/>
    <cellStyle name="40% - Accent3 2 7 4 8" xfId="30796"/>
    <cellStyle name="40% - Accent3 2 7 4 9" xfId="30797"/>
    <cellStyle name="40% - Accent3 2 7 5" xfId="30798"/>
    <cellStyle name="40% - Accent3 2 7 5 2" xfId="30799"/>
    <cellStyle name="40% - Accent3 2 7 5 2 2" xfId="30800"/>
    <cellStyle name="40% - Accent3 2 7 5 2 3" xfId="30801"/>
    <cellStyle name="40% - Accent3 2 7 5 3" xfId="30802"/>
    <cellStyle name="40% - Accent3 2 7 5 3 2" xfId="30803"/>
    <cellStyle name="40% - Accent3 2 7 5 4" xfId="30804"/>
    <cellStyle name="40% - Accent3 2 7 5 5" xfId="30805"/>
    <cellStyle name="40% - Accent3 2 7 5 6" xfId="30806"/>
    <cellStyle name="40% - Accent3 2 7 5 7" xfId="30807"/>
    <cellStyle name="40% - Accent3 2 7 5 8" xfId="30808"/>
    <cellStyle name="40% - Accent3 2 7 5 9" xfId="30809"/>
    <cellStyle name="40% - Accent3 2 7 6" xfId="30810"/>
    <cellStyle name="40% - Accent3 2 7 6 2" xfId="30811"/>
    <cellStyle name="40% - Accent3 2 7 6 3" xfId="30812"/>
    <cellStyle name="40% - Accent3 2 7 7" xfId="30813"/>
    <cellStyle name="40% - Accent3 2 7 7 2" xfId="30814"/>
    <cellStyle name="40% - Accent3 2 7 8" xfId="30815"/>
    <cellStyle name="40% - Accent3 2 7 9" xfId="30816"/>
    <cellStyle name="40% - Accent3 2 8" xfId="30817"/>
    <cellStyle name="40% - Accent3 2 8 10" xfId="30818"/>
    <cellStyle name="40% - Accent3 2 8 11" xfId="30819"/>
    <cellStyle name="40% - Accent3 2 8 12" xfId="30820"/>
    <cellStyle name="40% - Accent3 2 8 13" xfId="30821"/>
    <cellStyle name="40% - Accent3 2 8 2" xfId="30822"/>
    <cellStyle name="40% - Accent3 2 8 2 10" xfId="30823"/>
    <cellStyle name="40% - Accent3 2 8 2 11" xfId="30824"/>
    <cellStyle name="40% - Accent3 2 8 2 12" xfId="30825"/>
    <cellStyle name="40% - Accent3 2 8 2 2" xfId="30826"/>
    <cellStyle name="40% - Accent3 2 8 2 2 2" xfId="30827"/>
    <cellStyle name="40% - Accent3 2 8 2 2 2 2" xfId="30828"/>
    <cellStyle name="40% - Accent3 2 8 2 2 2 3" xfId="30829"/>
    <cellStyle name="40% - Accent3 2 8 2 2 3" xfId="30830"/>
    <cellStyle name="40% - Accent3 2 8 2 2 3 2" xfId="30831"/>
    <cellStyle name="40% - Accent3 2 8 2 2 4" xfId="30832"/>
    <cellStyle name="40% - Accent3 2 8 2 2 5" xfId="30833"/>
    <cellStyle name="40% - Accent3 2 8 2 2 6" xfId="30834"/>
    <cellStyle name="40% - Accent3 2 8 2 2 7" xfId="30835"/>
    <cellStyle name="40% - Accent3 2 8 2 2 8" xfId="30836"/>
    <cellStyle name="40% - Accent3 2 8 2 2 9" xfId="30837"/>
    <cellStyle name="40% - Accent3 2 8 2 3" xfId="30838"/>
    <cellStyle name="40% - Accent3 2 8 2 3 2" xfId="30839"/>
    <cellStyle name="40% - Accent3 2 8 2 3 2 2" xfId="30840"/>
    <cellStyle name="40% - Accent3 2 8 2 3 2 3" xfId="30841"/>
    <cellStyle name="40% - Accent3 2 8 2 3 3" xfId="30842"/>
    <cellStyle name="40% - Accent3 2 8 2 3 3 2" xfId="30843"/>
    <cellStyle name="40% - Accent3 2 8 2 3 4" xfId="30844"/>
    <cellStyle name="40% - Accent3 2 8 2 3 5" xfId="30845"/>
    <cellStyle name="40% - Accent3 2 8 2 3 6" xfId="30846"/>
    <cellStyle name="40% - Accent3 2 8 2 3 7" xfId="30847"/>
    <cellStyle name="40% - Accent3 2 8 2 3 8" xfId="30848"/>
    <cellStyle name="40% - Accent3 2 8 2 3 9" xfId="30849"/>
    <cellStyle name="40% - Accent3 2 8 2 4" xfId="30850"/>
    <cellStyle name="40% - Accent3 2 8 2 4 2" xfId="30851"/>
    <cellStyle name="40% - Accent3 2 8 2 4 2 2" xfId="30852"/>
    <cellStyle name="40% - Accent3 2 8 2 4 2 3" xfId="30853"/>
    <cellStyle name="40% - Accent3 2 8 2 4 3" xfId="30854"/>
    <cellStyle name="40% - Accent3 2 8 2 4 3 2" xfId="30855"/>
    <cellStyle name="40% - Accent3 2 8 2 4 4" xfId="30856"/>
    <cellStyle name="40% - Accent3 2 8 2 4 5" xfId="30857"/>
    <cellStyle name="40% - Accent3 2 8 2 4 6" xfId="30858"/>
    <cellStyle name="40% - Accent3 2 8 2 4 7" xfId="30859"/>
    <cellStyle name="40% - Accent3 2 8 2 4 8" xfId="30860"/>
    <cellStyle name="40% - Accent3 2 8 2 4 9" xfId="30861"/>
    <cellStyle name="40% - Accent3 2 8 2 5" xfId="30862"/>
    <cellStyle name="40% - Accent3 2 8 2 5 2" xfId="30863"/>
    <cellStyle name="40% - Accent3 2 8 2 5 3" xfId="30864"/>
    <cellStyle name="40% - Accent3 2 8 2 6" xfId="30865"/>
    <cellStyle name="40% - Accent3 2 8 2 6 2" xfId="30866"/>
    <cellStyle name="40% - Accent3 2 8 2 7" xfId="30867"/>
    <cellStyle name="40% - Accent3 2 8 2 8" xfId="30868"/>
    <cellStyle name="40% - Accent3 2 8 2 9" xfId="30869"/>
    <cellStyle name="40% - Accent3 2 8 3" xfId="30870"/>
    <cellStyle name="40% - Accent3 2 8 3 2" xfId="30871"/>
    <cellStyle name="40% - Accent3 2 8 3 2 2" xfId="30872"/>
    <cellStyle name="40% - Accent3 2 8 3 2 3" xfId="30873"/>
    <cellStyle name="40% - Accent3 2 8 3 3" xfId="30874"/>
    <cellStyle name="40% - Accent3 2 8 3 3 2" xfId="30875"/>
    <cellStyle name="40% - Accent3 2 8 3 4" xfId="30876"/>
    <cellStyle name="40% - Accent3 2 8 3 5" xfId="30877"/>
    <cellStyle name="40% - Accent3 2 8 3 6" xfId="30878"/>
    <cellStyle name="40% - Accent3 2 8 3 7" xfId="30879"/>
    <cellStyle name="40% - Accent3 2 8 3 8" xfId="30880"/>
    <cellStyle name="40% - Accent3 2 8 3 9" xfId="30881"/>
    <cellStyle name="40% - Accent3 2 8 4" xfId="30882"/>
    <cellStyle name="40% - Accent3 2 8 4 2" xfId="30883"/>
    <cellStyle name="40% - Accent3 2 8 4 2 2" xfId="30884"/>
    <cellStyle name="40% - Accent3 2 8 4 2 3" xfId="30885"/>
    <cellStyle name="40% - Accent3 2 8 4 3" xfId="30886"/>
    <cellStyle name="40% - Accent3 2 8 4 3 2" xfId="30887"/>
    <cellStyle name="40% - Accent3 2 8 4 4" xfId="30888"/>
    <cellStyle name="40% - Accent3 2 8 4 5" xfId="30889"/>
    <cellStyle name="40% - Accent3 2 8 4 6" xfId="30890"/>
    <cellStyle name="40% - Accent3 2 8 4 7" xfId="30891"/>
    <cellStyle name="40% - Accent3 2 8 4 8" xfId="30892"/>
    <cellStyle name="40% - Accent3 2 8 4 9" xfId="30893"/>
    <cellStyle name="40% - Accent3 2 8 5" xfId="30894"/>
    <cellStyle name="40% - Accent3 2 8 5 2" xfId="30895"/>
    <cellStyle name="40% - Accent3 2 8 5 2 2" xfId="30896"/>
    <cellStyle name="40% - Accent3 2 8 5 2 3" xfId="30897"/>
    <cellStyle name="40% - Accent3 2 8 5 3" xfId="30898"/>
    <cellStyle name="40% - Accent3 2 8 5 3 2" xfId="30899"/>
    <cellStyle name="40% - Accent3 2 8 5 4" xfId="30900"/>
    <cellStyle name="40% - Accent3 2 8 5 5" xfId="30901"/>
    <cellStyle name="40% - Accent3 2 8 5 6" xfId="30902"/>
    <cellStyle name="40% - Accent3 2 8 5 7" xfId="30903"/>
    <cellStyle name="40% - Accent3 2 8 5 8" xfId="30904"/>
    <cellStyle name="40% - Accent3 2 8 5 9" xfId="30905"/>
    <cellStyle name="40% - Accent3 2 8 6" xfId="30906"/>
    <cellStyle name="40% - Accent3 2 8 6 2" xfId="30907"/>
    <cellStyle name="40% - Accent3 2 8 6 3" xfId="30908"/>
    <cellStyle name="40% - Accent3 2 8 7" xfId="30909"/>
    <cellStyle name="40% - Accent3 2 8 7 2" xfId="30910"/>
    <cellStyle name="40% - Accent3 2 8 8" xfId="30911"/>
    <cellStyle name="40% - Accent3 2 8 9" xfId="30912"/>
    <cellStyle name="40% - Accent3 2 9" xfId="30913"/>
    <cellStyle name="40% - Accent3 2 9 10" xfId="30914"/>
    <cellStyle name="40% - Accent3 2 9 11" xfId="30915"/>
    <cellStyle name="40% - Accent3 2 9 12" xfId="30916"/>
    <cellStyle name="40% - Accent3 2 9 2" xfId="30917"/>
    <cellStyle name="40% - Accent3 2 9 2 2" xfId="30918"/>
    <cellStyle name="40% - Accent3 2 9 2 2 2" xfId="30919"/>
    <cellStyle name="40% - Accent3 2 9 2 2 3" xfId="30920"/>
    <cellStyle name="40% - Accent3 2 9 2 3" xfId="30921"/>
    <cellStyle name="40% - Accent3 2 9 2 3 2" xfId="30922"/>
    <cellStyle name="40% - Accent3 2 9 2 4" xfId="30923"/>
    <cellStyle name="40% - Accent3 2 9 2 5" xfId="30924"/>
    <cellStyle name="40% - Accent3 2 9 2 6" xfId="30925"/>
    <cellStyle name="40% - Accent3 2 9 2 7" xfId="30926"/>
    <cellStyle name="40% - Accent3 2 9 2 8" xfId="30927"/>
    <cellStyle name="40% - Accent3 2 9 2 9" xfId="30928"/>
    <cellStyle name="40% - Accent3 2 9 3" xfId="30929"/>
    <cellStyle name="40% - Accent3 2 9 3 2" xfId="30930"/>
    <cellStyle name="40% - Accent3 2 9 3 2 2" xfId="30931"/>
    <cellStyle name="40% - Accent3 2 9 3 2 3" xfId="30932"/>
    <cellStyle name="40% - Accent3 2 9 3 3" xfId="30933"/>
    <cellStyle name="40% - Accent3 2 9 3 3 2" xfId="30934"/>
    <cellStyle name="40% - Accent3 2 9 3 4" xfId="30935"/>
    <cellStyle name="40% - Accent3 2 9 3 5" xfId="30936"/>
    <cellStyle name="40% - Accent3 2 9 3 6" xfId="30937"/>
    <cellStyle name="40% - Accent3 2 9 3 7" xfId="30938"/>
    <cellStyle name="40% - Accent3 2 9 3 8" xfId="30939"/>
    <cellStyle name="40% - Accent3 2 9 3 9" xfId="30940"/>
    <cellStyle name="40% - Accent3 2 9 4" xfId="30941"/>
    <cellStyle name="40% - Accent3 2 9 4 2" xfId="30942"/>
    <cellStyle name="40% - Accent3 2 9 4 2 2" xfId="30943"/>
    <cellStyle name="40% - Accent3 2 9 4 2 3" xfId="30944"/>
    <cellStyle name="40% - Accent3 2 9 4 3" xfId="30945"/>
    <cellStyle name="40% - Accent3 2 9 4 3 2" xfId="30946"/>
    <cellStyle name="40% - Accent3 2 9 4 4" xfId="30947"/>
    <cellStyle name="40% - Accent3 2 9 4 5" xfId="30948"/>
    <cellStyle name="40% - Accent3 2 9 4 6" xfId="30949"/>
    <cellStyle name="40% - Accent3 2 9 4 7" xfId="30950"/>
    <cellStyle name="40% - Accent3 2 9 4 8" xfId="30951"/>
    <cellStyle name="40% - Accent3 2 9 4 9" xfId="30952"/>
    <cellStyle name="40% - Accent3 2 9 5" xfId="30953"/>
    <cellStyle name="40% - Accent3 2 9 5 2" xfId="30954"/>
    <cellStyle name="40% - Accent3 2 9 5 3" xfId="30955"/>
    <cellStyle name="40% - Accent3 2 9 6" xfId="30956"/>
    <cellStyle name="40% - Accent3 2 9 6 2" xfId="30957"/>
    <cellStyle name="40% - Accent3 2 9 7" xfId="30958"/>
    <cellStyle name="40% - Accent3 2 9 8" xfId="30959"/>
    <cellStyle name="40% - Accent3 2 9 9" xfId="30960"/>
    <cellStyle name="40% - Accent3 3" xfId="30961"/>
    <cellStyle name="40% - Accent3 3 10" xfId="30962"/>
    <cellStyle name="40% - Accent3 3 10 2" xfId="30963"/>
    <cellStyle name="40% - Accent3 3 10 2 2" xfId="30964"/>
    <cellStyle name="40% - Accent3 3 10 2 3" xfId="30965"/>
    <cellStyle name="40% - Accent3 3 10 3" xfId="30966"/>
    <cellStyle name="40% - Accent3 3 10 3 2" xfId="30967"/>
    <cellStyle name="40% - Accent3 3 10 4" xfId="30968"/>
    <cellStyle name="40% - Accent3 3 10 5" xfId="30969"/>
    <cellStyle name="40% - Accent3 3 10 6" xfId="30970"/>
    <cellStyle name="40% - Accent3 3 10 7" xfId="30971"/>
    <cellStyle name="40% - Accent3 3 10 8" xfId="30972"/>
    <cellStyle name="40% - Accent3 3 10 9" xfId="30973"/>
    <cellStyle name="40% - Accent3 3 11" xfId="30974"/>
    <cellStyle name="40% - Accent3 3 11 2" xfId="30975"/>
    <cellStyle name="40% - Accent3 3 11 2 2" xfId="30976"/>
    <cellStyle name="40% - Accent3 3 11 2 3" xfId="30977"/>
    <cellStyle name="40% - Accent3 3 11 3" xfId="30978"/>
    <cellStyle name="40% - Accent3 3 11 3 2" xfId="30979"/>
    <cellStyle name="40% - Accent3 3 11 4" xfId="30980"/>
    <cellStyle name="40% - Accent3 3 11 5" xfId="30981"/>
    <cellStyle name="40% - Accent3 3 11 6" xfId="30982"/>
    <cellStyle name="40% - Accent3 3 11 7" xfId="30983"/>
    <cellStyle name="40% - Accent3 3 11 8" xfId="30984"/>
    <cellStyle name="40% - Accent3 3 11 9" xfId="30985"/>
    <cellStyle name="40% - Accent3 3 12" xfId="30986"/>
    <cellStyle name="40% - Accent3 3 12 2" xfId="30987"/>
    <cellStyle name="40% - Accent3 3 12 2 2" xfId="30988"/>
    <cellStyle name="40% - Accent3 3 12 2 3" xfId="30989"/>
    <cellStyle name="40% - Accent3 3 12 3" xfId="30990"/>
    <cellStyle name="40% - Accent3 3 12 3 2" xfId="30991"/>
    <cellStyle name="40% - Accent3 3 12 4" xfId="30992"/>
    <cellStyle name="40% - Accent3 3 12 5" xfId="30993"/>
    <cellStyle name="40% - Accent3 3 12 6" xfId="30994"/>
    <cellStyle name="40% - Accent3 3 12 7" xfId="30995"/>
    <cellStyle name="40% - Accent3 3 12 8" xfId="30996"/>
    <cellStyle name="40% - Accent3 3 12 9" xfId="30997"/>
    <cellStyle name="40% - Accent3 3 13" xfId="30998"/>
    <cellStyle name="40% - Accent3 3 13 2" xfId="30999"/>
    <cellStyle name="40% - Accent3 3 14" xfId="31000"/>
    <cellStyle name="40% - Accent3 3 14 2" xfId="31001"/>
    <cellStyle name="40% - Accent3 3 15" xfId="31002"/>
    <cellStyle name="40% - Accent3 3 16" xfId="31003"/>
    <cellStyle name="40% - Accent3 3 17" xfId="31004"/>
    <cellStyle name="40% - Accent3 3 18" xfId="31005"/>
    <cellStyle name="40% - Accent3 3 19" xfId="31006"/>
    <cellStyle name="40% - Accent3 3 2" xfId="31007"/>
    <cellStyle name="40% - Accent3 3 2 10" xfId="31008"/>
    <cellStyle name="40% - Accent3 3 2 11" xfId="31009"/>
    <cellStyle name="40% - Accent3 3 2 12" xfId="31010"/>
    <cellStyle name="40% - Accent3 3 2 13" xfId="31011"/>
    <cellStyle name="40% - Accent3 3 2 14" xfId="31012"/>
    <cellStyle name="40% - Accent3 3 2 15" xfId="31013"/>
    <cellStyle name="40% - Accent3 3 2 2" xfId="31014"/>
    <cellStyle name="40% - Accent3 3 2 2 10" xfId="31015"/>
    <cellStyle name="40% - Accent3 3 2 2 11" xfId="31016"/>
    <cellStyle name="40% - Accent3 3 2 2 12" xfId="31017"/>
    <cellStyle name="40% - Accent3 3 2 2 13" xfId="31018"/>
    <cellStyle name="40% - Accent3 3 2 2 2" xfId="31019"/>
    <cellStyle name="40% - Accent3 3 2 2 2 10" xfId="31020"/>
    <cellStyle name="40% - Accent3 3 2 2 2 11" xfId="31021"/>
    <cellStyle name="40% - Accent3 3 2 2 2 12" xfId="31022"/>
    <cellStyle name="40% - Accent3 3 2 2 2 2" xfId="31023"/>
    <cellStyle name="40% - Accent3 3 2 2 2 2 2" xfId="31024"/>
    <cellStyle name="40% - Accent3 3 2 2 2 2 2 2" xfId="31025"/>
    <cellStyle name="40% - Accent3 3 2 2 2 2 2 3" xfId="31026"/>
    <cellStyle name="40% - Accent3 3 2 2 2 2 3" xfId="31027"/>
    <cellStyle name="40% - Accent3 3 2 2 2 2 3 2" xfId="31028"/>
    <cellStyle name="40% - Accent3 3 2 2 2 2 4" xfId="31029"/>
    <cellStyle name="40% - Accent3 3 2 2 2 2 5" xfId="31030"/>
    <cellStyle name="40% - Accent3 3 2 2 2 2 6" xfId="31031"/>
    <cellStyle name="40% - Accent3 3 2 2 2 2 7" xfId="31032"/>
    <cellStyle name="40% - Accent3 3 2 2 2 2 8" xfId="31033"/>
    <cellStyle name="40% - Accent3 3 2 2 2 2 9" xfId="31034"/>
    <cellStyle name="40% - Accent3 3 2 2 2 3" xfId="31035"/>
    <cellStyle name="40% - Accent3 3 2 2 2 3 2" xfId="31036"/>
    <cellStyle name="40% - Accent3 3 2 2 2 3 2 2" xfId="31037"/>
    <cellStyle name="40% - Accent3 3 2 2 2 3 2 3" xfId="31038"/>
    <cellStyle name="40% - Accent3 3 2 2 2 3 3" xfId="31039"/>
    <cellStyle name="40% - Accent3 3 2 2 2 3 3 2" xfId="31040"/>
    <cellStyle name="40% - Accent3 3 2 2 2 3 4" xfId="31041"/>
    <cellStyle name="40% - Accent3 3 2 2 2 3 5" xfId="31042"/>
    <cellStyle name="40% - Accent3 3 2 2 2 3 6" xfId="31043"/>
    <cellStyle name="40% - Accent3 3 2 2 2 3 7" xfId="31044"/>
    <cellStyle name="40% - Accent3 3 2 2 2 3 8" xfId="31045"/>
    <cellStyle name="40% - Accent3 3 2 2 2 3 9" xfId="31046"/>
    <cellStyle name="40% - Accent3 3 2 2 2 4" xfId="31047"/>
    <cellStyle name="40% - Accent3 3 2 2 2 4 2" xfId="31048"/>
    <cellStyle name="40% - Accent3 3 2 2 2 4 2 2" xfId="31049"/>
    <cellStyle name="40% - Accent3 3 2 2 2 4 2 3" xfId="31050"/>
    <cellStyle name="40% - Accent3 3 2 2 2 4 3" xfId="31051"/>
    <cellStyle name="40% - Accent3 3 2 2 2 4 3 2" xfId="31052"/>
    <cellStyle name="40% - Accent3 3 2 2 2 4 4" xfId="31053"/>
    <cellStyle name="40% - Accent3 3 2 2 2 4 5" xfId="31054"/>
    <cellStyle name="40% - Accent3 3 2 2 2 4 6" xfId="31055"/>
    <cellStyle name="40% - Accent3 3 2 2 2 4 7" xfId="31056"/>
    <cellStyle name="40% - Accent3 3 2 2 2 4 8" xfId="31057"/>
    <cellStyle name="40% - Accent3 3 2 2 2 4 9" xfId="31058"/>
    <cellStyle name="40% - Accent3 3 2 2 2 5" xfId="31059"/>
    <cellStyle name="40% - Accent3 3 2 2 2 5 2" xfId="31060"/>
    <cellStyle name="40% - Accent3 3 2 2 2 5 3" xfId="31061"/>
    <cellStyle name="40% - Accent3 3 2 2 2 6" xfId="31062"/>
    <cellStyle name="40% - Accent3 3 2 2 2 6 2" xfId="31063"/>
    <cellStyle name="40% - Accent3 3 2 2 2 7" xfId="31064"/>
    <cellStyle name="40% - Accent3 3 2 2 2 8" xfId="31065"/>
    <cellStyle name="40% - Accent3 3 2 2 2 9" xfId="31066"/>
    <cellStyle name="40% - Accent3 3 2 2 3" xfId="31067"/>
    <cellStyle name="40% - Accent3 3 2 2 3 2" xfId="31068"/>
    <cellStyle name="40% - Accent3 3 2 2 3 2 2" xfId="31069"/>
    <cellStyle name="40% - Accent3 3 2 2 3 2 3" xfId="31070"/>
    <cellStyle name="40% - Accent3 3 2 2 3 3" xfId="31071"/>
    <cellStyle name="40% - Accent3 3 2 2 3 3 2" xfId="31072"/>
    <cellStyle name="40% - Accent3 3 2 2 3 4" xfId="31073"/>
    <cellStyle name="40% - Accent3 3 2 2 3 5" xfId="31074"/>
    <cellStyle name="40% - Accent3 3 2 2 3 6" xfId="31075"/>
    <cellStyle name="40% - Accent3 3 2 2 3 7" xfId="31076"/>
    <cellStyle name="40% - Accent3 3 2 2 3 8" xfId="31077"/>
    <cellStyle name="40% - Accent3 3 2 2 3 9" xfId="31078"/>
    <cellStyle name="40% - Accent3 3 2 2 4" xfId="31079"/>
    <cellStyle name="40% - Accent3 3 2 2 4 2" xfId="31080"/>
    <cellStyle name="40% - Accent3 3 2 2 4 2 2" xfId="31081"/>
    <cellStyle name="40% - Accent3 3 2 2 4 2 3" xfId="31082"/>
    <cellStyle name="40% - Accent3 3 2 2 4 3" xfId="31083"/>
    <cellStyle name="40% - Accent3 3 2 2 4 3 2" xfId="31084"/>
    <cellStyle name="40% - Accent3 3 2 2 4 4" xfId="31085"/>
    <cellStyle name="40% - Accent3 3 2 2 4 5" xfId="31086"/>
    <cellStyle name="40% - Accent3 3 2 2 4 6" xfId="31087"/>
    <cellStyle name="40% - Accent3 3 2 2 4 7" xfId="31088"/>
    <cellStyle name="40% - Accent3 3 2 2 4 8" xfId="31089"/>
    <cellStyle name="40% - Accent3 3 2 2 4 9" xfId="31090"/>
    <cellStyle name="40% - Accent3 3 2 2 5" xfId="31091"/>
    <cellStyle name="40% - Accent3 3 2 2 5 2" xfId="31092"/>
    <cellStyle name="40% - Accent3 3 2 2 5 2 2" xfId="31093"/>
    <cellStyle name="40% - Accent3 3 2 2 5 2 3" xfId="31094"/>
    <cellStyle name="40% - Accent3 3 2 2 5 3" xfId="31095"/>
    <cellStyle name="40% - Accent3 3 2 2 5 3 2" xfId="31096"/>
    <cellStyle name="40% - Accent3 3 2 2 5 4" xfId="31097"/>
    <cellStyle name="40% - Accent3 3 2 2 5 5" xfId="31098"/>
    <cellStyle name="40% - Accent3 3 2 2 5 6" xfId="31099"/>
    <cellStyle name="40% - Accent3 3 2 2 5 7" xfId="31100"/>
    <cellStyle name="40% - Accent3 3 2 2 5 8" xfId="31101"/>
    <cellStyle name="40% - Accent3 3 2 2 5 9" xfId="31102"/>
    <cellStyle name="40% - Accent3 3 2 2 6" xfId="31103"/>
    <cellStyle name="40% - Accent3 3 2 2 6 2" xfId="31104"/>
    <cellStyle name="40% - Accent3 3 2 2 6 3" xfId="31105"/>
    <cellStyle name="40% - Accent3 3 2 2 7" xfId="31106"/>
    <cellStyle name="40% - Accent3 3 2 2 7 2" xfId="31107"/>
    <cellStyle name="40% - Accent3 3 2 2 8" xfId="31108"/>
    <cellStyle name="40% - Accent3 3 2 2 9" xfId="31109"/>
    <cellStyle name="40% - Accent3 3 2 3" xfId="31110"/>
    <cellStyle name="40% - Accent3 3 2 3 10" xfId="31111"/>
    <cellStyle name="40% - Accent3 3 2 3 11" xfId="31112"/>
    <cellStyle name="40% - Accent3 3 2 3 12" xfId="31113"/>
    <cellStyle name="40% - Accent3 3 2 3 13" xfId="31114"/>
    <cellStyle name="40% - Accent3 3 2 3 2" xfId="31115"/>
    <cellStyle name="40% - Accent3 3 2 3 2 10" xfId="31116"/>
    <cellStyle name="40% - Accent3 3 2 3 2 11" xfId="31117"/>
    <cellStyle name="40% - Accent3 3 2 3 2 12" xfId="31118"/>
    <cellStyle name="40% - Accent3 3 2 3 2 2" xfId="31119"/>
    <cellStyle name="40% - Accent3 3 2 3 2 2 2" xfId="31120"/>
    <cellStyle name="40% - Accent3 3 2 3 2 2 2 2" xfId="31121"/>
    <cellStyle name="40% - Accent3 3 2 3 2 2 2 3" xfId="31122"/>
    <cellStyle name="40% - Accent3 3 2 3 2 2 3" xfId="31123"/>
    <cellStyle name="40% - Accent3 3 2 3 2 2 3 2" xfId="31124"/>
    <cellStyle name="40% - Accent3 3 2 3 2 2 4" xfId="31125"/>
    <cellStyle name="40% - Accent3 3 2 3 2 2 5" xfId="31126"/>
    <cellStyle name="40% - Accent3 3 2 3 2 2 6" xfId="31127"/>
    <cellStyle name="40% - Accent3 3 2 3 2 2 7" xfId="31128"/>
    <cellStyle name="40% - Accent3 3 2 3 2 2 8" xfId="31129"/>
    <cellStyle name="40% - Accent3 3 2 3 2 2 9" xfId="31130"/>
    <cellStyle name="40% - Accent3 3 2 3 2 3" xfId="31131"/>
    <cellStyle name="40% - Accent3 3 2 3 2 3 2" xfId="31132"/>
    <cellStyle name="40% - Accent3 3 2 3 2 3 2 2" xfId="31133"/>
    <cellStyle name="40% - Accent3 3 2 3 2 3 2 3" xfId="31134"/>
    <cellStyle name="40% - Accent3 3 2 3 2 3 3" xfId="31135"/>
    <cellStyle name="40% - Accent3 3 2 3 2 3 3 2" xfId="31136"/>
    <cellStyle name="40% - Accent3 3 2 3 2 3 4" xfId="31137"/>
    <cellStyle name="40% - Accent3 3 2 3 2 3 5" xfId="31138"/>
    <cellStyle name="40% - Accent3 3 2 3 2 3 6" xfId="31139"/>
    <cellStyle name="40% - Accent3 3 2 3 2 3 7" xfId="31140"/>
    <cellStyle name="40% - Accent3 3 2 3 2 3 8" xfId="31141"/>
    <cellStyle name="40% - Accent3 3 2 3 2 3 9" xfId="31142"/>
    <cellStyle name="40% - Accent3 3 2 3 2 4" xfId="31143"/>
    <cellStyle name="40% - Accent3 3 2 3 2 4 2" xfId="31144"/>
    <cellStyle name="40% - Accent3 3 2 3 2 4 2 2" xfId="31145"/>
    <cellStyle name="40% - Accent3 3 2 3 2 4 2 3" xfId="31146"/>
    <cellStyle name="40% - Accent3 3 2 3 2 4 3" xfId="31147"/>
    <cellStyle name="40% - Accent3 3 2 3 2 4 3 2" xfId="31148"/>
    <cellStyle name="40% - Accent3 3 2 3 2 4 4" xfId="31149"/>
    <cellStyle name="40% - Accent3 3 2 3 2 4 5" xfId="31150"/>
    <cellStyle name="40% - Accent3 3 2 3 2 4 6" xfId="31151"/>
    <cellStyle name="40% - Accent3 3 2 3 2 4 7" xfId="31152"/>
    <cellStyle name="40% - Accent3 3 2 3 2 4 8" xfId="31153"/>
    <cellStyle name="40% - Accent3 3 2 3 2 4 9" xfId="31154"/>
    <cellStyle name="40% - Accent3 3 2 3 2 5" xfId="31155"/>
    <cellStyle name="40% - Accent3 3 2 3 2 5 2" xfId="31156"/>
    <cellStyle name="40% - Accent3 3 2 3 2 5 3" xfId="31157"/>
    <cellStyle name="40% - Accent3 3 2 3 2 6" xfId="31158"/>
    <cellStyle name="40% - Accent3 3 2 3 2 6 2" xfId="31159"/>
    <cellStyle name="40% - Accent3 3 2 3 2 7" xfId="31160"/>
    <cellStyle name="40% - Accent3 3 2 3 2 8" xfId="31161"/>
    <cellStyle name="40% - Accent3 3 2 3 2 9" xfId="31162"/>
    <cellStyle name="40% - Accent3 3 2 3 3" xfId="31163"/>
    <cellStyle name="40% - Accent3 3 2 3 3 2" xfId="31164"/>
    <cellStyle name="40% - Accent3 3 2 3 3 2 2" xfId="31165"/>
    <cellStyle name="40% - Accent3 3 2 3 3 2 3" xfId="31166"/>
    <cellStyle name="40% - Accent3 3 2 3 3 3" xfId="31167"/>
    <cellStyle name="40% - Accent3 3 2 3 3 3 2" xfId="31168"/>
    <cellStyle name="40% - Accent3 3 2 3 3 4" xfId="31169"/>
    <cellStyle name="40% - Accent3 3 2 3 3 5" xfId="31170"/>
    <cellStyle name="40% - Accent3 3 2 3 3 6" xfId="31171"/>
    <cellStyle name="40% - Accent3 3 2 3 3 7" xfId="31172"/>
    <cellStyle name="40% - Accent3 3 2 3 3 8" xfId="31173"/>
    <cellStyle name="40% - Accent3 3 2 3 3 9" xfId="31174"/>
    <cellStyle name="40% - Accent3 3 2 3 4" xfId="31175"/>
    <cellStyle name="40% - Accent3 3 2 3 4 2" xfId="31176"/>
    <cellStyle name="40% - Accent3 3 2 3 4 2 2" xfId="31177"/>
    <cellStyle name="40% - Accent3 3 2 3 4 2 3" xfId="31178"/>
    <cellStyle name="40% - Accent3 3 2 3 4 3" xfId="31179"/>
    <cellStyle name="40% - Accent3 3 2 3 4 3 2" xfId="31180"/>
    <cellStyle name="40% - Accent3 3 2 3 4 4" xfId="31181"/>
    <cellStyle name="40% - Accent3 3 2 3 4 5" xfId="31182"/>
    <cellStyle name="40% - Accent3 3 2 3 4 6" xfId="31183"/>
    <cellStyle name="40% - Accent3 3 2 3 4 7" xfId="31184"/>
    <cellStyle name="40% - Accent3 3 2 3 4 8" xfId="31185"/>
    <cellStyle name="40% - Accent3 3 2 3 4 9" xfId="31186"/>
    <cellStyle name="40% - Accent3 3 2 3 5" xfId="31187"/>
    <cellStyle name="40% - Accent3 3 2 3 5 2" xfId="31188"/>
    <cellStyle name="40% - Accent3 3 2 3 5 2 2" xfId="31189"/>
    <cellStyle name="40% - Accent3 3 2 3 5 2 3" xfId="31190"/>
    <cellStyle name="40% - Accent3 3 2 3 5 3" xfId="31191"/>
    <cellStyle name="40% - Accent3 3 2 3 5 3 2" xfId="31192"/>
    <cellStyle name="40% - Accent3 3 2 3 5 4" xfId="31193"/>
    <cellStyle name="40% - Accent3 3 2 3 5 5" xfId="31194"/>
    <cellStyle name="40% - Accent3 3 2 3 5 6" xfId="31195"/>
    <cellStyle name="40% - Accent3 3 2 3 5 7" xfId="31196"/>
    <cellStyle name="40% - Accent3 3 2 3 5 8" xfId="31197"/>
    <cellStyle name="40% - Accent3 3 2 3 5 9" xfId="31198"/>
    <cellStyle name="40% - Accent3 3 2 3 6" xfId="31199"/>
    <cellStyle name="40% - Accent3 3 2 3 6 2" xfId="31200"/>
    <cellStyle name="40% - Accent3 3 2 3 6 3" xfId="31201"/>
    <cellStyle name="40% - Accent3 3 2 3 7" xfId="31202"/>
    <cellStyle name="40% - Accent3 3 2 3 7 2" xfId="31203"/>
    <cellStyle name="40% - Accent3 3 2 3 8" xfId="31204"/>
    <cellStyle name="40% - Accent3 3 2 3 9" xfId="31205"/>
    <cellStyle name="40% - Accent3 3 2 4" xfId="31206"/>
    <cellStyle name="40% - Accent3 3 2 4 10" xfId="31207"/>
    <cellStyle name="40% - Accent3 3 2 4 11" xfId="31208"/>
    <cellStyle name="40% - Accent3 3 2 4 12" xfId="31209"/>
    <cellStyle name="40% - Accent3 3 2 4 2" xfId="31210"/>
    <cellStyle name="40% - Accent3 3 2 4 2 2" xfId="31211"/>
    <cellStyle name="40% - Accent3 3 2 4 2 2 2" xfId="31212"/>
    <cellStyle name="40% - Accent3 3 2 4 2 2 3" xfId="31213"/>
    <cellStyle name="40% - Accent3 3 2 4 2 3" xfId="31214"/>
    <cellStyle name="40% - Accent3 3 2 4 2 3 2" xfId="31215"/>
    <cellStyle name="40% - Accent3 3 2 4 2 4" xfId="31216"/>
    <cellStyle name="40% - Accent3 3 2 4 2 5" xfId="31217"/>
    <cellStyle name="40% - Accent3 3 2 4 2 6" xfId="31218"/>
    <cellStyle name="40% - Accent3 3 2 4 2 7" xfId="31219"/>
    <cellStyle name="40% - Accent3 3 2 4 2 8" xfId="31220"/>
    <cellStyle name="40% - Accent3 3 2 4 2 9" xfId="31221"/>
    <cellStyle name="40% - Accent3 3 2 4 3" xfId="31222"/>
    <cellStyle name="40% - Accent3 3 2 4 3 2" xfId="31223"/>
    <cellStyle name="40% - Accent3 3 2 4 3 2 2" xfId="31224"/>
    <cellStyle name="40% - Accent3 3 2 4 3 2 3" xfId="31225"/>
    <cellStyle name="40% - Accent3 3 2 4 3 3" xfId="31226"/>
    <cellStyle name="40% - Accent3 3 2 4 3 3 2" xfId="31227"/>
    <cellStyle name="40% - Accent3 3 2 4 3 4" xfId="31228"/>
    <cellStyle name="40% - Accent3 3 2 4 3 5" xfId="31229"/>
    <cellStyle name="40% - Accent3 3 2 4 3 6" xfId="31230"/>
    <cellStyle name="40% - Accent3 3 2 4 3 7" xfId="31231"/>
    <cellStyle name="40% - Accent3 3 2 4 3 8" xfId="31232"/>
    <cellStyle name="40% - Accent3 3 2 4 3 9" xfId="31233"/>
    <cellStyle name="40% - Accent3 3 2 4 4" xfId="31234"/>
    <cellStyle name="40% - Accent3 3 2 4 4 2" xfId="31235"/>
    <cellStyle name="40% - Accent3 3 2 4 4 2 2" xfId="31236"/>
    <cellStyle name="40% - Accent3 3 2 4 4 2 3" xfId="31237"/>
    <cellStyle name="40% - Accent3 3 2 4 4 3" xfId="31238"/>
    <cellStyle name="40% - Accent3 3 2 4 4 3 2" xfId="31239"/>
    <cellStyle name="40% - Accent3 3 2 4 4 4" xfId="31240"/>
    <cellStyle name="40% - Accent3 3 2 4 4 5" xfId="31241"/>
    <cellStyle name="40% - Accent3 3 2 4 4 6" xfId="31242"/>
    <cellStyle name="40% - Accent3 3 2 4 4 7" xfId="31243"/>
    <cellStyle name="40% - Accent3 3 2 4 4 8" xfId="31244"/>
    <cellStyle name="40% - Accent3 3 2 4 4 9" xfId="31245"/>
    <cellStyle name="40% - Accent3 3 2 4 5" xfId="31246"/>
    <cellStyle name="40% - Accent3 3 2 4 5 2" xfId="31247"/>
    <cellStyle name="40% - Accent3 3 2 4 5 3" xfId="31248"/>
    <cellStyle name="40% - Accent3 3 2 4 6" xfId="31249"/>
    <cellStyle name="40% - Accent3 3 2 4 6 2" xfId="31250"/>
    <cellStyle name="40% - Accent3 3 2 4 7" xfId="31251"/>
    <cellStyle name="40% - Accent3 3 2 4 8" xfId="31252"/>
    <cellStyle name="40% - Accent3 3 2 4 9" xfId="31253"/>
    <cellStyle name="40% - Accent3 3 2 5" xfId="31254"/>
    <cellStyle name="40% - Accent3 3 2 5 2" xfId="31255"/>
    <cellStyle name="40% - Accent3 3 2 5 2 2" xfId="31256"/>
    <cellStyle name="40% - Accent3 3 2 5 2 3" xfId="31257"/>
    <cellStyle name="40% - Accent3 3 2 5 3" xfId="31258"/>
    <cellStyle name="40% - Accent3 3 2 5 3 2" xfId="31259"/>
    <cellStyle name="40% - Accent3 3 2 5 4" xfId="31260"/>
    <cellStyle name="40% - Accent3 3 2 5 5" xfId="31261"/>
    <cellStyle name="40% - Accent3 3 2 5 6" xfId="31262"/>
    <cellStyle name="40% - Accent3 3 2 5 7" xfId="31263"/>
    <cellStyle name="40% - Accent3 3 2 5 8" xfId="31264"/>
    <cellStyle name="40% - Accent3 3 2 5 9" xfId="31265"/>
    <cellStyle name="40% - Accent3 3 2 6" xfId="31266"/>
    <cellStyle name="40% - Accent3 3 2 6 2" xfId="31267"/>
    <cellStyle name="40% - Accent3 3 2 6 2 2" xfId="31268"/>
    <cellStyle name="40% - Accent3 3 2 6 2 3" xfId="31269"/>
    <cellStyle name="40% - Accent3 3 2 6 3" xfId="31270"/>
    <cellStyle name="40% - Accent3 3 2 6 3 2" xfId="31271"/>
    <cellStyle name="40% - Accent3 3 2 6 4" xfId="31272"/>
    <cellStyle name="40% - Accent3 3 2 6 5" xfId="31273"/>
    <cellStyle name="40% - Accent3 3 2 6 6" xfId="31274"/>
    <cellStyle name="40% - Accent3 3 2 6 7" xfId="31275"/>
    <cellStyle name="40% - Accent3 3 2 6 8" xfId="31276"/>
    <cellStyle name="40% - Accent3 3 2 6 9" xfId="31277"/>
    <cellStyle name="40% - Accent3 3 2 7" xfId="31278"/>
    <cellStyle name="40% - Accent3 3 2 7 2" xfId="31279"/>
    <cellStyle name="40% - Accent3 3 2 7 2 2" xfId="31280"/>
    <cellStyle name="40% - Accent3 3 2 7 2 3" xfId="31281"/>
    <cellStyle name="40% - Accent3 3 2 7 3" xfId="31282"/>
    <cellStyle name="40% - Accent3 3 2 7 3 2" xfId="31283"/>
    <cellStyle name="40% - Accent3 3 2 7 4" xfId="31284"/>
    <cellStyle name="40% - Accent3 3 2 7 5" xfId="31285"/>
    <cellStyle name="40% - Accent3 3 2 7 6" xfId="31286"/>
    <cellStyle name="40% - Accent3 3 2 7 7" xfId="31287"/>
    <cellStyle name="40% - Accent3 3 2 7 8" xfId="31288"/>
    <cellStyle name="40% - Accent3 3 2 7 9" xfId="31289"/>
    <cellStyle name="40% - Accent3 3 2 8" xfId="31290"/>
    <cellStyle name="40% - Accent3 3 2 8 2" xfId="31291"/>
    <cellStyle name="40% - Accent3 3 2 8 3" xfId="31292"/>
    <cellStyle name="40% - Accent3 3 2 9" xfId="31293"/>
    <cellStyle name="40% - Accent3 3 2 9 2" xfId="31294"/>
    <cellStyle name="40% - Accent3 3 3" xfId="31295"/>
    <cellStyle name="40% - Accent3 3 3 10" xfId="31296"/>
    <cellStyle name="40% - Accent3 3 3 11" xfId="31297"/>
    <cellStyle name="40% - Accent3 3 3 12" xfId="31298"/>
    <cellStyle name="40% - Accent3 3 3 13" xfId="31299"/>
    <cellStyle name="40% - Accent3 3 3 14" xfId="31300"/>
    <cellStyle name="40% - Accent3 3 3 15" xfId="31301"/>
    <cellStyle name="40% - Accent3 3 3 2" xfId="31302"/>
    <cellStyle name="40% - Accent3 3 3 2 10" xfId="31303"/>
    <cellStyle name="40% - Accent3 3 3 2 11" xfId="31304"/>
    <cellStyle name="40% - Accent3 3 3 2 12" xfId="31305"/>
    <cellStyle name="40% - Accent3 3 3 2 13" xfId="31306"/>
    <cellStyle name="40% - Accent3 3 3 2 2" xfId="31307"/>
    <cellStyle name="40% - Accent3 3 3 2 2 10" xfId="31308"/>
    <cellStyle name="40% - Accent3 3 3 2 2 11" xfId="31309"/>
    <cellStyle name="40% - Accent3 3 3 2 2 12" xfId="31310"/>
    <cellStyle name="40% - Accent3 3 3 2 2 2" xfId="31311"/>
    <cellStyle name="40% - Accent3 3 3 2 2 2 2" xfId="31312"/>
    <cellStyle name="40% - Accent3 3 3 2 2 2 2 2" xfId="31313"/>
    <cellStyle name="40% - Accent3 3 3 2 2 2 2 3" xfId="31314"/>
    <cellStyle name="40% - Accent3 3 3 2 2 2 3" xfId="31315"/>
    <cellStyle name="40% - Accent3 3 3 2 2 2 3 2" xfId="31316"/>
    <cellStyle name="40% - Accent3 3 3 2 2 2 4" xfId="31317"/>
    <cellStyle name="40% - Accent3 3 3 2 2 2 5" xfId="31318"/>
    <cellStyle name="40% - Accent3 3 3 2 2 2 6" xfId="31319"/>
    <cellStyle name="40% - Accent3 3 3 2 2 2 7" xfId="31320"/>
    <cellStyle name="40% - Accent3 3 3 2 2 2 8" xfId="31321"/>
    <cellStyle name="40% - Accent3 3 3 2 2 2 9" xfId="31322"/>
    <cellStyle name="40% - Accent3 3 3 2 2 3" xfId="31323"/>
    <cellStyle name="40% - Accent3 3 3 2 2 3 2" xfId="31324"/>
    <cellStyle name="40% - Accent3 3 3 2 2 3 2 2" xfId="31325"/>
    <cellStyle name="40% - Accent3 3 3 2 2 3 2 3" xfId="31326"/>
    <cellStyle name="40% - Accent3 3 3 2 2 3 3" xfId="31327"/>
    <cellStyle name="40% - Accent3 3 3 2 2 3 3 2" xfId="31328"/>
    <cellStyle name="40% - Accent3 3 3 2 2 3 4" xfId="31329"/>
    <cellStyle name="40% - Accent3 3 3 2 2 3 5" xfId="31330"/>
    <cellStyle name="40% - Accent3 3 3 2 2 3 6" xfId="31331"/>
    <cellStyle name="40% - Accent3 3 3 2 2 3 7" xfId="31332"/>
    <cellStyle name="40% - Accent3 3 3 2 2 3 8" xfId="31333"/>
    <cellStyle name="40% - Accent3 3 3 2 2 3 9" xfId="31334"/>
    <cellStyle name="40% - Accent3 3 3 2 2 4" xfId="31335"/>
    <cellStyle name="40% - Accent3 3 3 2 2 4 2" xfId="31336"/>
    <cellStyle name="40% - Accent3 3 3 2 2 4 2 2" xfId="31337"/>
    <cellStyle name="40% - Accent3 3 3 2 2 4 2 3" xfId="31338"/>
    <cellStyle name="40% - Accent3 3 3 2 2 4 3" xfId="31339"/>
    <cellStyle name="40% - Accent3 3 3 2 2 4 3 2" xfId="31340"/>
    <cellStyle name="40% - Accent3 3 3 2 2 4 4" xfId="31341"/>
    <cellStyle name="40% - Accent3 3 3 2 2 4 5" xfId="31342"/>
    <cellStyle name="40% - Accent3 3 3 2 2 4 6" xfId="31343"/>
    <cellStyle name="40% - Accent3 3 3 2 2 4 7" xfId="31344"/>
    <cellStyle name="40% - Accent3 3 3 2 2 4 8" xfId="31345"/>
    <cellStyle name="40% - Accent3 3 3 2 2 4 9" xfId="31346"/>
    <cellStyle name="40% - Accent3 3 3 2 2 5" xfId="31347"/>
    <cellStyle name="40% - Accent3 3 3 2 2 5 2" xfId="31348"/>
    <cellStyle name="40% - Accent3 3 3 2 2 5 3" xfId="31349"/>
    <cellStyle name="40% - Accent3 3 3 2 2 6" xfId="31350"/>
    <cellStyle name="40% - Accent3 3 3 2 2 6 2" xfId="31351"/>
    <cellStyle name="40% - Accent3 3 3 2 2 7" xfId="31352"/>
    <cellStyle name="40% - Accent3 3 3 2 2 8" xfId="31353"/>
    <cellStyle name="40% - Accent3 3 3 2 2 9" xfId="31354"/>
    <cellStyle name="40% - Accent3 3 3 2 3" xfId="31355"/>
    <cellStyle name="40% - Accent3 3 3 2 3 2" xfId="31356"/>
    <cellStyle name="40% - Accent3 3 3 2 3 2 2" xfId="31357"/>
    <cellStyle name="40% - Accent3 3 3 2 3 2 3" xfId="31358"/>
    <cellStyle name="40% - Accent3 3 3 2 3 3" xfId="31359"/>
    <cellStyle name="40% - Accent3 3 3 2 3 3 2" xfId="31360"/>
    <cellStyle name="40% - Accent3 3 3 2 3 4" xfId="31361"/>
    <cellStyle name="40% - Accent3 3 3 2 3 5" xfId="31362"/>
    <cellStyle name="40% - Accent3 3 3 2 3 6" xfId="31363"/>
    <cellStyle name="40% - Accent3 3 3 2 3 7" xfId="31364"/>
    <cellStyle name="40% - Accent3 3 3 2 3 8" xfId="31365"/>
    <cellStyle name="40% - Accent3 3 3 2 3 9" xfId="31366"/>
    <cellStyle name="40% - Accent3 3 3 2 4" xfId="31367"/>
    <cellStyle name="40% - Accent3 3 3 2 4 2" xfId="31368"/>
    <cellStyle name="40% - Accent3 3 3 2 4 2 2" xfId="31369"/>
    <cellStyle name="40% - Accent3 3 3 2 4 2 3" xfId="31370"/>
    <cellStyle name="40% - Accent3 3 3 2 4 3" xfId="31371"/>
    <cellStyle name="40% - Accent3 3 3 2 4 3 2" xfId="31372"/>
    <cellStyle name="40% - Accent3 3 3 2 4 4" xfId="31373"/>
    <cellStyle name="40% - Accent3 3 3 2 4 5" xfId="31374"/>
    <cellStyle name="40% - Accent3 3 3 2 4 6" xfId="31375"/>
    <cellStyle name="40% - Accent3 3 3 2 4 7" xfId="31376"/>
    <cellStyle name="40% - Accent3 3 3 2 4 8" xfId="31377"/>
    <cellStyle name="40% - Accent3 3 3 2 4 9" xfId="31378"/>
    <cellStyle name="40% - Accent3 3 3 2 5" xfId="31379"/>
    <cellStyle name="40% - Accent3 3 3 2 5 2" xfId="31380"/>
    <cellStyle name="40% - Accent3 3 3 2 5 2 2" xfId="31381"/>
    <cellStyle name="40% - Accent3 3 3 2 5 2 3" xfId="31382"/>
    <cellStyle name="40% - Accent3 3 3 2 5 3" xfId="31383"/>
    <cellStyle name="40% - Accent3 3 3 2 5 3 2" xfId="31384"/>
    <cellStyle name="40% - Accent3 3 3 2 5 4" xfId="31385"/>
    <cellStyle name="40% - Accent3 3 3 2 5 5" xfId="31386"/>
    <cellStyle name="40% - Accent3 3 3 2 5 6" xfId="31387"/>
    <cellStyle name="40% - Accent3 3 3 2 5 7" xfId="31388"/>
    <cellStyle name="40% - Accent3 3 3 2 5 8" xfId="31389"/>
    <cellStyle name="40% - Accent3 3 3 2 5 9" xfId="31390"/>
    <cellStyle name="40% - Accent3 3 3 2 6" xfId="31391"/>
    <cellStyle name="40% - Accent3 3 3 2 6 2" xfId="31392"/>
    <cellStyle name="40% - Accent3 3 3 2 6 3" xfId="31393"/>
    <cellStyle name="40% - Accent3 3 3 2 7" xfId="31394"/>
    <cellStyle name="40% - Accent3 3 3 2 7 2" xfId="31395"/>
    <cellStyle name="40% - Accent3 3 3 2 8" xfId="31396"/>
    <cellStyle name="40% - Accent3 3 3 2 9" xfId="31397"/>
    <cellStyle name="40% - Accent3 3 3 3" xfId="31398"/>
    <cellStyle name="40% - Accent3 3 3 3 10" xfId="31399"/>
    <cellStyle name="40% - Accent3 3 3 3 11" xfId="31400"/>
    <cellStyle name="40% - Accent3 3 3 3 12" xfId="31401"/>
    <cellStyle name="40% - Accent3 3 3 3 13" xfId="31402"/>
    <cellStyle name="40% - Accent3 3 3 3 2" xfId="31403"/>
    <cellStyle name="40% - Accent3 3 3 3 2 10" xfId="31404"/>
    <cellStyle name="40% - Accent3 3 3 3 2 11" xfId="31405"/>
    <cellStyle name="40% - Accent3 3 3 3 2 12" xfId="31406"/>
    <cellStyle name="40% - Accent3 3 3 3 2 2" xfId="31407"/>
    <cellStyle name="40% - Accent3 3 3 3 2 2 2" xfId="31408"/>
    <cellStyle name="40% - Accent3 3 3 3 2 2 2 2" xfId="31409"/>
    <cellStyle name="40% - Accent3 3 3 3 2 2 2 3" xfId="31410"/>
    <cellStyle name="40% - Accent3 3 3 3 2 2 3" xfId="31411"/>
    <cellStyle name="40% - Accent3 3 3 3 2 2 3 2" xfId="31412"/>
    <cellStyle name="40% - Accent3 3 3 3 2 2 4" xfId="31413"/>
    <cellStyle name="40% - Accent3 3 3 3 2 2 5" xfId="31414"/>
    <cellStyle name="40% - Accent3 3 3 3 2 2 6" xfId="31415"/>
    <cellStyle name="40% - Accent3 3 3 3 2 2 7" xfId="31416"/>
    <cellStyle name="40% - Accent3 3 3 3 2 2 8" xfId="31417"/>
    <cellStyle name="40% - Accent3 3 3 3 2 2 9" xfId="31418"/>
    <cellStyle name="40% - Accent3 3 3 3 2 3" xfId="31419"/>
    <cellStyle name="40% - Accent3 3 3 3 2 3 2" xfId="31420"/>
    <cellStyle name="40% - Accent3 3 3 3 2 3 2 2" xfId="31421"/>
    <cellStyle name="40% - Accent3 3 3 3 2 3 2 3" xfId="31422"/>
    <cellStyle name="40% - Accent3 3 3 3 2 3 3" xfId="31423"/>
    <cellStyle name="40% - Accent3 3 3 3 2 3 3 2" xfId="31424"/>
    <cellStyle name="40% - Accent3 3 3 3 2 3 4" xfId="31425"/>
    <cellStyle name="40% - Accent3 3 3 3 2 3 5" xfId="31426"/>
    <cellStyle name="40% - Accent3 3 3 3 2 3 6" xfId="31427"/>
    <cellStyle name="40% - Accent3 3 3 3 2 3 7" xfId="31428"/>
    <cellStyle name="40% - Accent3 3 3 3 2 3 8" xfId="31429"/>
    <cellStyle name="40% - Accent3 3 3 3 2 3 9" xfId="31430"/>
    <cellStyle name="40% - Accent3 3 3 3 2 4" xfId="31431"/>
    <cellStyle name="40% - Accent3 3 3 3 2 4 2" xfId="31432"/>
    <cellStyle name="40% - Accent3 3 3 3 2 4 2 2" xfId="31433"/>
    <cellStyle name="40% - Accent3 3 3 3 2 4 2 3" xfId="31434"/>
    <cellStyle name="40% - Accent3 3 3 3 2 4 3" xfId="31435"/>
    <cellStyle name="40% - Accent3 3 3 3 2 4 3 2" xfId="31436"/>
    <cellStyle name="40% - Accent3 3 3 3 2 4 4" xfId="31437"/>
    <cellStyle name="40% - Accent3 3 3 3 2 4 5" xfId="31438"/>
    <cellStyle name="40% - Accent3 3 3 3 2 4 6" xfId="31439"/>
    <cellStyle name="40% - Accent3 3 3 3 2 4 7" xfId="31440"/>
    <cellStyle name="40% - Accent3 3 3 3 2 4 8" xfId="31441"/>
    <cellStyle name="40% - Accent3 3 3 3 2 4 9" xfId="31442"/>
    <cellStyle name="40% - Accent3 3 3 3 2 5" xfId="31443"/>
    <cellStyle name="40% - Accent3 3 3 3 2 5 2" xfId="31444"/>
    <cellStyle name="40% - Accent3 3 3 3 2 5 3" xfId="31445"/>
    <cellStyle name="40% - Accent3 3 3 3 2 6" xfId="31446"/>
    <cellStyle name="40% - Accent3 3 3 3 2 6 2" xfId="31447"/>
    <cellStyle name="40% - Accent3 3 3 3 2 7" xfId="31448"/>
    <cellStyle name="40% - Accent3 3 3 3 2 8" xfId="31449"/>
    <cellStyle name="40% - Accent3 3 3 3 2 9" xfId="31450"/>
    <cellStyle name="40% - Accent3 3 3 3 3" xfId="31451"/>
    <cellStyle name="40% - Accent3 3 3 3 3 2" xfId="31452"/>
    <cellStyle name="40% - Accent3 3 3 3 3 2 2" xfId="31453"/>
    <cellStyle name="40% - Accent3 3 3 3 3 2 3" xfId="31454"/>
    <cellStyle name="40% - Accent3 3 3 3 3 3" xfId="31455"/>
    <cellStyle name="40% - Accent3 3 3 3 3 3 2" xfId="31456"/>
    <cellStyle name="40% - Accent3 3 3 3 3 4" xfId="31457"/>
    <cellStyle name="40% - Accent3 3 3 3 3 5" xfId="31458"/>
    <cellStyle name="40% - Accent3 3 3 3 3 6" xfId="31459"/>
    <cellStyle name="40% - Accent3 3 3 3 3 7" xfId="31460"/>
    <cellStyle name="40% - Accent3 3 3 3 3 8" xfId="31461"/>
    <cellStyle name="40% - Accent3 3 3 3 3 9" xfId="31462"/>
    <cellStyle name="40% - Accent3 3 3 3 4" xfId="31463"/>
    <cellStyle name="40% - Accent3 3 3 3 4 2" xfId="31464"/>
    <cellStyle name="40% - Accent3 3 3 3 4 2 2" xfId="31465"/>
    <cellStyle name="40% - Accent3 3 3 3 4 2 3" xfId="31466"/>
    <cellStyle name="40% - Accent3 3 3 3 4 3" xfId="31467"/>
    <cellStyle name="40% - Accent3 3 3 3 4 3 2" xfId="31468"/>
    <cellStyle name="40% - Accent3 3 3 3 4 4" xfId="31469"/>
    <cellStyle name="40% - Accent3 3 3 3 4 5" xfId="31470"/>
    <cellStyle name="40% - Accent3 3 3 3 4 6" xfId="31471"/>
    <cellStyle name="40% - Accent3 3 3 3 4 7" xfId="31472"/>
    <cellStyle name="40% - Accent3 3 3 3 4 8" xfId="31473"/>
    <cellStyle name="40% - Accent3 3 3 3 4 9" xfId="31474"/>
    <cellStyle name="40% - Accent3 3 3 3 5" xfId="31475"/>
    <cellStyle name="40% - Accent3 3 3 3 5 2" xfId="31476"/>
    <cellStyle name="40% - Accent3 3 3 3 5 2 2" xfId="31477"/>
    <cellStyle name="40% - Accent3 3 3 3 5 2 3" xfId="31478"/>
    <cellStyle name="40% - Accent3 3 3 3 5 3" xfId="31479"/>
    <cellStyle name="40% - Accent3 3 3 3 5 3 2" xfId="31480"/>
    <cellStyle name="40% - Accent3 3 3 3 5 4" xfId="31481"/>
    <cellStyle name="40% - Accent3 3 3 3 5 5" xfId="31482"/>
    <cellStyle name="40% - Accent3 3 3 3 5 6" xfId="31483"/>
    <cellStyle name="40% - Accent3 3 3 3 5 7" xfId="31484"/>
    <cellStyle name="40% - Accent3 3 3 3 5 8" xfId="31485"/>
    <cellStyle name="40% - Accent3 3 3 3 5 9" xfId="31486"/>
    <cellStyle name="40% - Accent3 3 3 3 6" xfId="31487"/>
    <cellStyle name="40% - Accent3 3 3 3 6 2" xfId="31488"/>
    <cellStyle name="40% - Accent3 3 3 3 6 3" xfId="31489"/>
    <cellStyle name="40% - Accent3 3 3 3 7" xfId="31490"/>
    <cellStyle name="40% - Accent3 3 3 3 7 2" xfId="31491"/>
    <cellStyle name="40% - Accent3 3 3 3 8" xfId="31492"/>
    <cellStyle name="40% - Accent3 3 3 3 9" xfId="31493"/>
    <cellStyle name="40% - Accent3 3 3 4" xfId="31494"/>
    <cellStyle name="40% - Accent3 3 3 4 10" xfId="31495"/>
    <cellStyle name="40% - Accent3 3 3 4 11" xfId="31496"/>
    <cellStyle name="40% - Accent3 3 3 4 12" xfId="31497"/>
    <cellStyle name="40% - Accent3 3 3 4 2" xfId="31498"/>
    <cellStyle name="40% - Accent3 3 3 4 2 2" xfId="31499"/>
    <cellStyle name="40% - Accent3 3 3 4 2 2 2" xfId="31500"/>
    <cellStyle name="40% - Accent3 3 3 4 2 2 3" xfId="31501"/>
    <cellStyle name="40% - Accent3 3 3 4 2 3" xfId="31502"/>
    <cellStyle name="40% - Accent3 3 3 4 2 3 2" xfId="31503"/>
    <cellStyle name="40% - Accent3 3 3 4 2 4" xfId="31504"/>
    <cellStyle name="40% - Accent3 3 3 4 2 5" xfId="31505"/>
    <cellStyle name="40% - Accent3 3 3 4 2 6" xfId="31506"/>
    <cellStyle name="40% - Accent3 3 3 4 2 7" xfId="31507"/>
    <cellStyle name="40% - Accent3 3 3 4 2 8" xfId="31508"/>
    <cellStyle name="40% - Accent3 3 3 4 2 9" xfId="31509"/>
    <cellStyle name="40% - Accent3 3 3 4 3" xfId="31510"/>
    <cellStyle name="40% - Accent3 3 3 4 3 2" xfId="31511"/>
    <cellStyle name="40% - Accent3 3 3 4 3 2 2" xfId="31512"/>
    <cellStyle name="40% - Accent3 3 3 4 3 2 3" xfId="31513"/>
    <cellStyle name="40% - Accent3 3 3 4 3 3" xfId="31514"/>
    <cellStyle name="40% - Accent3 3 3 4 3 3 2" xfId="31515"/>
    <cellStyle name="40% - Accent3 3 3 4 3 4" xfId="31516"/>
    <cellStyle name="40% - Accent3 3 3 4 3 5" xfId="31517"/>
    <cellStyle name="40% - Accent3 3 3 4 3 6" xfId="31518"/>
    <cellStyle name="40% - Accent3 3 3 4 3 7" xfId="31519"/>
    <cellStyle name="40% - Accent3 3 3 4 3 8" xfId="31520"/>
    <cellStyle name="40% - Accent3 3 3 4 3 9" xfId="31521"/>
    <cellStyle name="40% - Accent3 3 3 4 4" xfId="31522"/>
    <cellStyle name="40% - Accent3 3 3 4 4 2" xfId="31523"/>
    <cellStyle name="40% - Accent3 3 3 4 4 2 2" xfId="31524"/>
    <cellStyle name="40% - Accent3 3 3 4 4 2 3" xfId="31525"/>
    <cellStyle name="40% - Accent3 3 3 4 4 3" xfId="31526"/>
    <cellStyle name="40% - Accent3 3 3 4 4 3 2" xfId="31527"/>
    <cellStyle name="40% - Accent3 3 3 4 4 4" xfId="31528"/>
    <cellStyle name="40% - Accent3 3 3 4 4 5" xfId="31529"/>
    <cellStyle name="40% - Accent3 3 3 4 4 6" xfId="31530"/>
    <cellStyle name="40% - Accent3 3 3 4 4 7" xfId="31531"/>
    <cellStyle name="40% - Accent3 3 3 4 4 8" xfId="31532"/>
    <cellStyle name="40% - Accent3 3 3 4 4 9" xfId="31533"/>
    <cellStyle name="40% - Accent3 3 3 4 5" xfId="31534"/>
    <cellStyle name="40% - Accent3 3 3 4 5 2" xfId="31535"/>
    <cellStyle name="40% - Accent3 3 3 4 5 3" xfId="31536"/>
    <cellStyle name="40% - Accent3 3 3 4 6" xfId="31537"/>
    <cellStyle name="40% - Accent3 3 3 4 6 2" xfId="31538"/>
    <cellStyle name="40% - Accent3 3 3 4 7" xfId="31539"/>
    <cellStyle name="40% - Accent3 3 3 4 8" xfId="31540"/>
    <cellStyle name="40% - Accent3 3 3 4 9" xfId="31541"/>
    <cellStyle name="40% - Accent3 3 3 5" xfId="31542"/>
    <cellStyle name="40% - Accent3 3 3 5 2" xfId="31543"/>
    <cellStyle name="40% - Accent3 3 3 5 2 2" xfId="31544"/>
    <cellStyle name="40% - Accent3 3 3 5 2 3" xfId="31545"/>
    <cellStyle name="40% - Accent3 3 3 5 3" xfId="31546"/>
    <cellStyle name="40% - Accent3 3 3 5 3 2" xfId="31547"/>
    <cellStyle name="40% - Accent3 3 3 5 4" xfId="31548"/>
    <cellStyle name="40% - Accent3 3 3 5 5" xfId="31549"/>
    <cellStyle name="40% - Accent3 3 3 5 6" xfId="31550"/>
    <cellStyle name="40% - Accent3 3 3 5 7" xfId="31551"/>
    <cellStyle name="40% - Accent3 3 3 5 8" xfId="31552"/>
    <cellStyle name="40% - Accent3 3 3 5 9" xfId="31553"/>
    <cellStyle name="40% - Accent3 3 3 6" xfId="31554"/>
    <cellStyle name="40% - Accent3 3 3 6 2" xfId="31555"/>
    <cellStyle name="40% - Accent3 3 3 6 2 2" xfId="31556"/>
    <cellStyle name="40% - Accent3 3 3 6 2 3" xfId="31557"/>
    <cellStyle name="40% - Accent3 3 3 6 3" xfId="31558"/>
    <cellStyle name="40% - Accent3 3 3 6 3 2" xfId="31559"/>
    <cellStyle name="40% - Accent3 3 3 6 4" xfId="31560"/>
    <cellStyle name="40% - Accent3 3 3 6 5" xfId="31561"/>
    <cellStyle name="40% - Accent3 3 3 6 6" xfId="31562"/>
    <cellStyle name="40% - Accent3 3 3 6 7" xfId="31563"/>
    <cellStyle name="40% - Accent3 3 3 6 8" xfId="31564"/>
    <cellStyle name="40% - Accent3 3 3 6 9" xfId="31565"/>
    <cellStyle name="40% - Accent3 3 3 7" xfId="31566"/>
    <cellStyle name="40% - Accent3 3 3 7 2" xfId="31567"/>
    <cellStyle name="40% - Accent3 3 3 7 2 2" xfId="31568"/>
    <cellStyle name="40% - Accent3 3 3 7 2 3" xfId="31569"/>
    <cellStyle name="40% - Accent3 3 3 7 3" xfId="31570"/>
    <cellStyle name="40% - Accent3 3 3 7 3 2" xfId="31571"/>
    <cellStyle name="40% - Accent3 3 3 7 4" xfId="31572"/>
    <cellStyle name="40% - Accent3 3 3 7 5" xfId="31573"/>
    <cellStyle name="40% - Accent3 3 3 7 6" xfId="31574"/>
    <cellStyle name="40% - Accent3 3 3 7 7" xfId="31575"/>
    <cellStyle name="40% - Accent3 3 3 7 8" xfId="31576"/>
    <cellStyle name="40% - Accent3 3 3 7 9" xfId="31577"/>
    <cellStyle name="40% - Accent3 3 3 8" xfId="31578"/>
    <cellStyle name="40% - Accent3 3 3 8 2" xfId="31579"/>
    <cellStyle name="40% - Accent3 3 3 8 3" xfId="31580"/>
    <cellStyle name="40% - Accent3 3 3 9" xfId="31581"/>
    <cellStyle name="40% - Accent3 3 3 9 2" xfId="31582"/>
    <cellStyle name="40% - Accent3 3 4" xfId="31583"/>
    <cellStyle name="40% - Accent3 3 4 10" xfId="31584"/>
    <cellStyle name="40% - Accent3 3 4 11" xfId="31585"/>
    <cellStyle name="40% - Accent3 3 4 12" xfId="31586"/>
    <cellStyle name="40% - Accent3 3 4 13" xfId="31587"/>
    <cellStyle name="40% - Accent3 3 4 14" xfId="31588"/>
    <cellStyle name="40% - Accent3 3 4 15" xfId="31589"/>
    <cellStyle name="40% - Accent3 3 4 2" xfId="31590"/>
    <cellStyle name="40% - Accent3 3 4 2 10" xfId="31591"/>
    <cellStyle name="40% - Accent3 3 4 2 11" xfId="31592"/>
    <cellStyle name="40% - Accent3 3 4 2 12" xfId="31593"/>
    <cellStyle name="40% - Accent3 3 4 2 13" xfId="31594"/>
    <cellStyle name="40% - Accent3 3 4 2 2" xfId="31595"/>
    <cellStyle name="40% - Accent3 3 4 2 2 10" xfId="31596"/>
    <cellStyle name="40% - Accent3 3 4 2 2 11" xfId="31597"/>
    <cellStyle name="40% - Accent3 3 4 2 2 12" xfId="31598"/>
    <cellStyle name="40% - Accent3 3 4 2 2 2" xfId="31599"/>
    <cellStyle name="40% - Accent3 3 4 2 2 2 2" xfId="31600"/>
    <cellStyle name="40% - Accent3 3 4 2 2 2 2 2" xfId="31601"/>
    <cellStyle name="40% - Accent3 3 4 2 2 2 2 3" xfId="31602"/>
    <cellStyle name="40% - Accent3 3 4 2 2 2 3" xfId="31603"/>
    <cellStyle name="40% - Accent3 3 4 2 2 2 3 2" xfId="31604"/>
    <cellStyle name="40% - Accent3 3 4 2 2 2 4" xfId="31605"/>
    <cellStyle name="40% - Accent3 3 4 2 2 2 5" xfId="31606"/>
    <cellStyle name="40% - Accent3 3 4 2 2 2 6" xfId="31607"/>
    <cellStyle name="40% - Accent3 3 4 2 2 2 7" xfId="31608"/>
    <cellStyle name="40% - Accent3 3 4 2 2 2 8" xfId="31609"/>
    <cellStyle name="40% - Accent3 3 4 2 2 2 9" xfId="31610"/>
    <cellStyle name="40% - Accent3 3 4 2 2 3" xfId="31611"/>
    <cellStyle name="40% - Accent3 3 4 2 2 3 2" xfId="31612"/>
    <cellStyle name="40% - Accent3 3 4 2 2 3 2 2" xfId="31613"/>
    <cellStyle name="40% - Accent3 3 4 2 2 3 2 3" xfId="31614"/>
    <cellStyle name="40% - Accent3 3 4 2 2 3 3" xfId="31615"/>
    <cellStyle name="40% - Accent3 3 4 2 2 3 3 2" xfId="31616"/>
    <cellStyle name="40% - Accent3 3 4 2 2 3 4" xfId="31617"/>
    <cellStyle name="40% - Accent3 3 4 2 2 3 5" xfId="31618"/>
    <cellStyle name="40% - Accent3 3 4 2 2 3 6" xfId="31619"/>
    <cellStyle name="40% - Accent3 3 4 2 2 3 7" xfId="31620"/>
    <cellStyle name="40% - Accent3 3 4 2 2 3 8" xfId="31621"/>
    <cellStyle name="40% - Accent3 3 4 2 2 3 9" xfId="31622"/>
    <cellStyle name="40% - Accent3 3 4 2 2 4" xfId="31623"/>
    <cellStyle name="40% - Accent3 3 4 2 2 4 2" xfId="31624"/>
    <cellStyle name="40% - Accent3 3 4 2 2 4 2 2" xfId="31625"/>
    <cellStyle name="40% - Accent3 3 4 2 2 4 2 3" xfId="31626"/>
    <cellStyle name="40% - Accent3 3 4 2 2 4 3" xfId="31627"/>
    <cellStyle name="40% - Accent3 3 4 2 2 4 3 2" xfId="31628"/>
    <cellStyle name="40% - Accent3 3 4 2 2 4 4" xfId="31629"/>
    <cellStyle name="40% - Accent3 3 4 2 2 4 5" xfId="31630"/>
    <cellStyle name="40% - Accent3 3 4 2 2 4 6" xfId="31631"/>
    <cellStyle name="40% - Accent3 3 4 2 2 4 7" xfId="31632"/>
    <cellStyle name="40% - Accent3 3 4 2 2 4 8" xfId="31633"/>
    <cellStyle name="40% - Accent3 3 4 2 2 4 9" xfId="31634"/>
    <cellStyle name="40% - Accent3 3 4 2 2 5" xfId="31635"/>
    <cellStyle name="40% - Accent3 3 4 2 2 5 2" xfId="31636"/>
    <cellStyle name="40% - Accent3 3 4 2 2 5 3" xfId="31637"/>
    <cellStyle name="40% - Accent3 3 4 2 2 6" xfId="31638"/>
    <cellStyle name="40% - Accent3 3 4 2 2 6 2" xfId="31639"/>
    <cellStyle name="40% - Accent3 3 4 2 2 7" xfId="31640"/>
    <cellStyle name="40% - Accent3 3 4 2 2 8" xfId="31641"/>
    <cellStyle name="40% - Accent3 3 4 2 2 9" xfId="31642"/>
    <cellStyle name="40% - Accent3 3 4 2 3" xfId="31643"/>
    <cellStyle name="40% - Accent3 3 4 2 3 2" xfId="31644"/>
    <cellStyle name="40% - Accent3 3 4 2 3 2 2" xfId="31645"/>
    <cellStyle name="40% - Accent3 3 4 2 3 2 3" xfId="31646"/>
    <cellStyle name="40% - Accent3 3 4 2 3 3" xfId="31647"/>
    <cellStyle name="40% - Accent3 3 4 2 3 3 2" xfId="31648"/>
    <cellStyle name="40% - Accent3 3 4 2 3 4" xfId="31649"/>
    <cellStyle name="40% - Accent3 3 4 2 3 5" xfId="31650"/>
    <cellStyle name="40% - Accent3 3 4 2 3 6" xfId="31651"/>
    <cellStyle name="40% - Accent3 3 4 2 3 7" xfId="31652"/>
    <cellStyle name="40% - Accent3 3 4 2 3 8" xfId="31653"/>
    <cellStyle name="40% - Accent3 3 4 2 3 9" xfId="31654"/>
    <cellStyle name="40% - Accent3 3 4 2 4" xfId="31655"/>
    <cellStyle name="40% - Accent3 3 4 2 4 2" xfId="31656"/>
    <cellStyle name="40% - Accent3 3 4 2 4 2 2" xfId="31657"/>
    <cellStyle name="40% - Accent3 3 4 2 4 2 3" xfId="31658"/>
    <cellStyle name="40% - Accent3 3 4 2 4 3" xfId="31659"/>
    <cellStyle name="40% - Accent3 3 4 2 4 3 2" xfId="31660"/>
    <cellStyle name="40% - Accent3 3 4 2 4 4" xfId="31661"/>
    <cellStyle name="40% - Accent3 3 4 2 4 5" xfId="31662"/>
    <cellStyle name="40% - Accent3 3 4 2 4 6" xfId="31663"/>
    <cellStyle name="40% - Accent3 3 4 2 4 7" xfId="31664"/>
    <cellStyle name="40% - Accent3 3 4 2 4 8" xfId="31665"/>
    <cellStyle name="40% - Accent3 3 4 2 4 9" xfId="31666"/>
    <cellStyle name="40% - Accent3 3 4 2 5" xfId="31667"/>
    <cellStyle name="40% - Accent3 3 4 2 5 2" xfId="31668"/>
    <cellStyle name="40% - Accent3 3 4 2 5 2 2" xfId="31669"/>
    <cellStyle name="40% - Accent3 3 4 2 5 2 3" xfId="31670"/>
    <cellStyle name="40% - Accent3 3 4 2 5 3" xfId="31671"/>
    <cellStyle name="40% - Accent3 3 4 2 5 3 2" xfId="31672"/>
    <cellStyle name="40% - Accent3 3 4 2 5 4" xfId="31673"/>
    <cellStyle name="40% - Accent3 3 4 2 5 5" xfId="31674"/>
    <cellStyle name="40% - Accent3 3 4 2 5 6" xfId="31675"/>
    <cellStyle name="40% - Accent3 3 4 2 5 7" xfId="31676"/>
    <cellStyle name="40% - Accent3 3 4 2 5 8" xfId="31677"/>
    <cellStyle name="40% - Accent3 3 4 2 5 9" xfId="31678"/>
    <cellStyle name="40% - Accent3 3 4 2 6" xfId="31679"/>
    <cellStyle name="40% - Accent3 3 4 2 6 2" xfId="31680"/>
    <cellStyle name="40% - Accent3 3 4 2 6 3" xfId="31681"/>
    <cellStyle name="40% - Accent3 3 4 2 7" xfId="31682"/>
    <cellStyle name="40% - Accent3 3 4 2 7 2" xfId="31683"/>
    <cellStyle name="40% - Accent3 3 4 2 8" xfId="31684"/>
    <cellStyle name="40% - Accent3 3 4 2 9" xfId="31685"/>
    <cellStyle name="40% - Accent3 3 4 3" xfId="31686"/>
    <cellStyle name="40% - Accent3 3 4 3 10" xfId="31687"/>
    <cellStyle name="40% - Accent3 3 4 3 11" xfId="31688"/>
    <cellStyle name="40% - Accent3 3 4 3 12" xfId="31689"/>
    <cellStyle name="40% - Accent3 3 4 3 13" xfId="31690"/>
    <cellStyle name="40% - Accent3 3 4 3 2" xfId="31691"/>
    <cellStyle name="40% - Accent3 3 4 3 2 10" xfId="31692"/>
    <cellStyle name="40% - Accent3 3 4 3 2 11" xfId="31693"/>
    <cellStyle name="40% - Accent3 3 4 3 2 12" xfId="31694"/>
    <cellStyle name="40% - Accent3 3 4 3 2 2" xfId="31695"/>
    <cellStyle name="40% - Accent3 3 4 3 2 2 2" xfId="31696"/>
    <cellStyle name="40% - Accent3 3 4 3 2 2 2 2" xfId="31697"/>
    <cellStyle name="40% - Accent3 3 4 3 2 2 2 3" xfId="31698"/>
    <cellStyle name="40% - Accent3 3 4 3 2 2 3" xfId="31699"/>
    <cellStyle name="40% - Accent3 3 4 3 2 2 3 2" xfId="31700"/>
    <cellStyle name="40% - Accent3 3 4 3 2 2 4" xfId="31701"/>
    <cellStyle name="40% - Accent3 3 4 3 2 2 5" xfId="31702"/>
    <cellStyle name="40% - Accent3 3 4 3 2 2 6" xfId="31703"/>
    <cellStyle name="40% - Accent3 3 4 3 2 2 7" xfId="31704"/>
    <cellStyle name="40% - Accent3 3 4 3 2 2 8" xfId="31705"/>
    <cellStyle name="40% - Accent3 3 4 3 2 2 9" xfId="31706"/>
    <cellStyle name="40% - Accent3 3 4 3 2 3" xfId="31707"/>
    <cellStyle name="40% - Accent3 3 4 3 2 3 2" xfId="31708"/>
    <cellStyle name="40% - Accent3 3 4 3 2 3 2 2" xfId="31709"/>
    <cellStyle name="40% - Accent3 3 4 3 2 3 2 3" xfId="31710"/>
    <cellStyle name="40% - Accent3 3 4 3 2 3 3" xfId="31711"/>
    <cellStyle name="40% - Accent3 3 4 3 2 3 3 2" xfId="31712"/>
    <cellStyle name="40% - Accent3 3 4 3 2 3 4" xfId="31713"/>
    <cellStyle name="40% - Accent3 3 4 3 2 3 5" xfId="31714"/>
    <cellStyle name="40% - Accent3 3 4 3 2 3 6" xfId="31715"/>
    <cellStyle name="40% - Accent3 3 4 3 2 3 7" xfId="31716"/>
    <cellStyle name="40% - Accent3 3 4 3 2 3 8" xfId="31717"/>
    <cellStyle name="40% - Accent3 3 4 3 2 3 9" xfId="31718"/>
    <cellStyle name="40% - Accent3 3 4 3 2 4" xfId="31719"/>
    <cellStyle name="40% - Accent3 3 4 3 2 4 2" xfId="31720"/>
    <cellStyle name="40% - Accent3 3 4 3 2 4 2 2" xfId="31721"/>
    <cellStyle name="40% - Accent3 3 4 3 2 4 2 3" xfId="31722"/>
    <cellStyle name="40% - Accent3 3 4 3 2 4 3" xfId="31723"/>
    <cellStyle name="40% - Accent3 3 4 3 2 4 3 2" xfId="31724"/>
    <cellStyle name="40% - Accent3 3 4 3 2 4 4" xfId="31725"/>
    <cellStyle name="40% - Accent3 3 4 3 2 4 5" xfId="31726"/>
    <cellStyle name="40% - Accent3 3 4 3 2 4 6" xfId="31727"/>
    <cellStyle name="40% - Accent3 3 4 3 2 4 7" xfId="31728"/>
    <cellStyle name="40% - Accent3 3 4 3 2 4 8" xfId="31729"/>
    <cellStyle name="40% - Accent3 3 4 3 2 4 9" xfId="31730"/>
    <cellStyle name="40% - Accent3 3 4 3 2 5" xfId="31731"/>
    <cellStyle name="40% - Accent3 3 4 3 2 5 2" xfId="31732"/>
    <cellStyle name="40% - Accent3 3 4 3 2 5 3" xfId="31733"/>
    <cellStyle name="40% - Accent3 3 4 3 2 6" xfId="31734"/>
    <cellStyle name="40% - Accent3 3 4 3 2 6 2" xfId="31735"/>
    <cellStyle name="40% - Accent3 3 4 3 2 7" xfId="31736"/>
    <cellStyle name="40% - Accent3 3 4 3 2 8" xfId="31737"/>
    <cellStyle name="40% - Accent3 3 4 3 2 9" xfId="31738"/>
    <cellStyle name="40% - Accent3 3 4 3 3" xfId="31739"/>
    <cellStyle name="40% - Accent3 3 4 3 3 2" xfId="31740"/>
    <cellStyle name="40% - Accent3 3 4 3 3 2 2" xfId="31741"/>
    <cellStyle name="40% - Accent3 3 4 3 3 2 3" xfId="31742"/>
    <cellStyle name="40% - Accent3 3 4 3 3 3" xfId="31743"/>
    <cellStyle name="40% - Accent3 3 4 3 3 3 2" xfId="31744"/>
    <cellStyle name="40% - Accent3 3 4 3 3 4" xfId="31745"/>
    <cellStyle name="40% - Accent3 3 4 3 3 5" xfId="31746"/>
    <cellStyle name="40% - Accent3 3 4 3 3 6" xfId="31747"/>
    <cellStyle name="40% - Accent3 3 4 3 3 7" xfId="31748"/>
    <cellStyle name="40% - Accent3 3 4 3 3 8" xfId="31749"/>
    <cellStyle name="40% - Accent3 3 4 3 3 9" xfId="31750"/>
    <cellStyle name="40% - Accent3 3 4 3 4" xfId="31751"/>
    <cellStyle name="40% - Accent3 3 4 3 4 2" xfId="31752"/>
    <cellStyle name="40% - Accent3 3 4 3 4 2 2" xfId="31753"/>
    <cellStyle name="40% - Accent3 3 4 3 4 2 3" xfId="31754"/>
    <cellStyle name="40% - Accent3 3 4 3 4 3" xfId="31755"/>
    <cellStyle name="40% - Accent3 3 4 3 4 3 2" xfId="31756"/>
    <cellStyle name="40% - Accent3 3 4 3 4 4" xfId="31757"/>
    <cellStyle name="40% - Accent3 3 4 3 4 5" xfId="31758"/>
    <cellStyle name="40% - Accent3 3 4 3 4 6" xfId="31759"/>
    <cellStyle name="40% - Accent3 3 4 3 4 7" xfId="31760"/>
    <cellStyle name="40% - Accent3 3 4 3 4 8" xfId="31761"/>
    <cellStyle name="40% - Accent3 3 4 3 4 9" xfId="31762"/>
    <cellStyle name="40% - Accent3 3 4 3 5" xfId="31763"/>
    <cellStyle name="40% - Accent3 3 4 3 5 2" xfId="31764"/>
    <cellStyle name="40% - Accent3 3 4 3 5 2 2" xfId="31765"/>
    <cellStyle name="40% - Accent3 3 4 3 5 2 3" xfId="31766"/>
    <cellStyle name="40% - Accent3 3 4 3 5 3" xfId="31767"/>
    <cellStyle name="40% - Accent3 3 4 3 5 3 2" xfId="31768"/>
    <cellStyle name="40% - Accent3 3 4 3 5 4" xfId="31769"/>
    <cellStyle name="40% - Accent3 3 4 3 5 5" xfId="31770"/>
    <cellStyle name="40% - Accent3 3 4 3 5 6" xfId="31771"/>
    <cellStyle name="40% - Accent3 3 4 3 5 7" xfId="31772"/>
    <cellStyle name="40% - Accent3 3 4 3 5 8" xfId="31773"/>
    <cellStyle name="40% - Accent3 3 4 3 5 9" xfId="31774"/>
    <cellStyle name="40% - Accent3 3 4 3 6" xfId="31775"/>
    <cellStyle name="40% - Accent3 3 4 3 6 2" xfId="31776"/>
    <cellStyle name="40% - Accent3 3 4 3 6 3" xfId="31777"/>
    <cellStyle name="40% - Accent3 3 4 3 7" xfId="31778"/>
    <cellStyle name="40% - Accent3 3 4 3 7 2" xfId="31779"/>
    <cellStyle name="40% - Accent3 3 4 3 8" xfId="31780"/>
    <cellStyle name="40% - Accent3 3 4 3 9" xfId="31781"/>
    <cellStyle name="40% - Accent3 3 4 4" xfId="31782"/>
    <cellStyle name="40% - Accent3 3 4 4 10" xfId="31783"/>
    <cellStyle name="40% - Accent3 3 4 4 11" xfId="31784"/>
    <cellStyle name="40% - Accent3 3 4 4 12" xfId="31785"/>
    <cellStyle name="40% - Accent3 3 4 4 2" xfId="31786"/>
    <cellStyle name="40% - Accent3 3 4 4 2 2" xfId="31787"/>
    <cellStyle name="40% - Accent3 3 4 4 2 2 2" xfId="31788"/>
    <cellStyle name="40% - Accent3 3 4 4 2 2 3" xfId="31789"/>
    <cellStyle name="40% - Accent3 3 4 4 2 3" xfId="31790"/>
    <cellStyle name="40% - Accent3 3 4 4 2 3 2" xfId="31791"/>
    <cellStyle name="40% - Accent3 3 4 4 2 4" xfId="31792"/>
    <cellStyle name="40% - Accent3 3 4 4 2 5" xfId="31793"/>
    <cellStyle name="40% - Accent3 3 4 4 2 6" xfId="31794"/>
    <cellStyle name="40% - Accent3 3 4 4 2 7" xfId="31795"/>
    <cellStyle name="40% - Accent3 3 4 4 2 8" xfId="31796"/>
    <cellStyle name="40% - Accent3 3 4 4 2 9" xfId="31797"/>
    <cellStyle name="40% - Accent3 3 4 4 3" xfId="31798"/>
    <cellStyle name="40% - Accent3 3 4 4 3 2" xfId="31799"/>
    <cellStyle name="40% - Accent3 3 4 4 3 2 2" xfId="31800"/>
    <cellStyle name="40% - Accent3 3 4 4 3 2 3" xfId="31801"/>
    <cellStyle name="40% - Accent3 3 4 4 3 3" xfId="31802"/>
    <cellStyle name="40% - Accent3 3 4 4 3 3 2" xfId="31803"/>
    <cellStyle name="40% - Accent3 3 4 4 3 4" xfId="31804"/>
    <cellStyle name="40% - Accent3 3 4 4 3 5" xfId="31805"/>
    <cellStyle name="40% - Accent3 3 4 4 3 6" xfId="31806"/>
    <cellStyle name="40% - Accent3 3 4 4 3 7" xfId="31807"/>
    <cellStyle name="40% - Accent3 3 4 4 3 8" xfId="31808"/>
    <cellStyle name="40% - Accent3 3 4 4 3 9" xfId="31809"/>
    <cellStyle name="40% - Accent3 3 4 4 4" xfId="31810"/>
    <cellStyle name="40% - Accent3 3 4 4 4 2" xfId="31811"/>
    <cellStyle name="40% - Accent3 3 4 4 4 2 2" xfId="31812"/>
    <cellStyle name="40% - Accent3 3 4 4 4 2 3" xfId="31813"/>
    <cellStyle name="40% - Accent3 3 4 4 4 3" xfId="31814"/>
    <cellStyle name="40% - Accent3 3 4 4 4 3 2" xfId="31815"/>
    <cellStyle name="40% - Accent3 3 4 4 4 4" xfId="31816"/>
    <cellStyle name="40% - Accent3 3 4 4 4 5" xfId="31817"/>
    <cellStyle name="40% - Accent3 3 4 4 4 6" xfId="31818"/>
    <cellStyle name="40% - Accent3 3 4 4 4 7" xfId="31819"/>
    <cellStyle name="40% - Accent3 3 4 4 4 8" xfId="31820"/>
    <cellStyle name="40% - Accent3 3 4 4 4 9" xfId="31821"/>
    <cellStyle name="40% - Accent3 3 4 4 5" xfId="31822"/>
    <cellStyle name="40% - Accent3 3 4 4 5 2" xfId="31823"/>
    <cellStyle name="40% - Accent3 3 4 4 5 3" xfId="31824"/>
    <cellStyle name="40% - Accent3 3 4 4 6" xfId="31825"/>
    <cellStyle name="40% - Accent3 3 4 4 6 2" xfId="31826"/>
    <cellStyle name="40% - Accent3 3 4 4 7" xfId="31827"/>
    <cellStyle name="40% - Accent3 3 4 4 8" xfId="31828"/>
    <cellStyle name="40% - Accent3 3 4 4 9" xfId="31829"/>
    <cellStyle name="40% - Accent3 3 4 5" xfId="31830"/>
    <cellStyle name="40% - Accent3 3 4 5 2" xfId="31831"/>
    <cellStyle name="40% - Accent3 3 4 5 2 2" xfId="31832"/>
    <cellStyle name="40% - Accent3 3 4 5 2 3" xfId="31833"/>
    <cellStyle name="40% - Accent3 3 4 5 3" xfId="31834"/>
    <cellStyle name="40% - Accent3 3 4 5 3 2" xfId="31835"/>
    <cellStyle name="40% - Accent3 3 4 5 4" xfId="31836"/>
    <cellStyle name="40% - Accent3 3 4 5 5" xfId="31837"/>
    <cellStyle name="40% - Accent3 3 4 5 6" xfId="31838"/>
    <cellStyle name="40% - Accent3 3 4 5 7" xfId="31839"/>
    <cellStyle name="40% - Accent3 3 4 5 8" xfId="31840"/>
    <cellStyle name="40% - Accent3 3 4 5 9" xfId="31841"/>
    <cellStyle name="40% - Accent3 3 4 6" xfId="31842"/>
    <cellStyle name="40% - Accent3 3 4 6 2" xfId="31843"/>
    <cellStyle name="40% - Accent3 3 4 6 2 2" xfId="31844"/>
    <cellStyle name="40% - Accent3 3 4 6 2 3" xfId="31845"/>
    <cellStyle name="40% - Accent3 3 4 6 3" xfId="31846"/>
    <cellStyle name="40% - Accent3 3 4 6 3 2" xfId="31847"/>
    <cellStyle name="40% - Accent3 3 4 6 4" xfId="31848"/>
    <cellStyle name="40% - Accent3 3 4 6 5" xfId="31849"/>
    <cellStyle name="40% - Accent3 3 4 6 6" xfId="31850"/>
    <cellStyle name="40% - Accent3 3 4 6 7" xfId="31851"/>
    <cellStyle name="40% - Accent3 3 4 6 8" xfId="31852"/>
    <cellStyle name="40% - Accent3 3 4 6 9" xfId="31853"/>
    <cellStyle name="40% - Accent3 3 4 7" xfId="31854"/>
    <cellStyle name="40% - Accent3 3 4 7 2" xfId="31855"/>
    <cellStyle name="40% - Accent3 3 4 7 2 2" xfId="31856"/>
    <cellStyle name="40% - Accent3 3 4 7 2 3" xfId="31857"/>
    <cellStyle name="40% - Accent3 3 4 7 3" xfId="31858"/>
    <cellStyle name="40% - Accent3 3 4 7 3 2" xfId="31859"/>
    <cellStyle name="40% - Accent3 3 4 7 4" xfId="31860"/>
    <cellStyle name="40% - Accent3 3 4 7 5" xfId="31861"/>
    <cellStyle name="40% - Accent3 3 4 7 6" xfId="31862"/>
    <cellStyle name="40% - Accent3 3 4 7 7" xfId="31863"/>
    <cellStyle name="40% - Accent3 3 4 7 8" xfId="31864"/>
    <cellStyle name="40% - Accent3 3 4 7 9" xfId="31865"/>
    <cellStyle name="40% - Accent3 3 4 8" xfId="31866"/>
    <cellStyle name="40% - Accent3 3 4 8 2" xfId="31867"/>
    <cellStyle name="40% - Accent3 3 4 8 3" xfId="31868"/>
    <cellStyle name="40% - Accent3 3 4 9" xfId="31869"/>
    <cellStyle name="40% - Accent3 3 4 9 2" xfId="31870"/>
    <cellStyle name="40% - Accent3 3 5" xfId="31871"/>
    <cellStyle name="40% - Accent3 3 5 10" xfId="31872"/>
    <cellStyle name="40% - Accent3 3 5 11" xfId="31873"/>
    <cellStyle name="40% - Accent3 3 5 12" xfId="31874"/>
    <cellStyle name="40% - Accent3 3 5 13" xfId="31875"/>
    <cellStyle name="40% - Accent3 3 5 14" xfId="31876"/>
    <cellStyle name="40% - Accent3 3 5 15" xfId="31877"/>
    <cellStyle name="40% - Accent3 3 5 2" xfId="31878"/>
    <cellStyle name="40% - Accent3 3 5 2 10" xfId="31879"/>
    <cellStyle name="40% - Accent3 3 5 2 11" xfId="31880"/>
    <cellStyle name="40% - Accent3 3 5 2 12" xfId="31881"/>
    <cellStyle name="40% - Accent3 3 5 2 13" xfId="31882"/>
    <cellStyle name="40% - Accent3 3 5 2 2" xfId="31883"/>
    <cellStyle name="40% - Accent3 3 5 2 2 10" xfId="31884"/>
    <cellStyle name="40% - Accent3 3 5 2 2 11" xfId="31885"/>
    <cellStyle name="40% - Accent3 3 5 2 2 12" xfId="31886"/>
    <cellStyle name="40% - Accent3 3 5 2 2 2" xfId="31887"/>
    <cellStyle name="40% - Accent3 3 5 2 2 2 2" xfId="31888"/>
    <cellStyle name="40% - Accent3 3 5 2 2 2 2 2" xfId="31889"/>
    <cellStyle name="40% - Accent3 3 5 2 2 2 2 3" xfId="31890"/>
    <cellStyle name="40% - Accent3 3 5 2 2 2 3" xfId="31891"/>
    <cellStyle name="40% - Accent3 3 5 2 2 2 3 2" xfId="31892"/>
    <cellStyle name="40% - Accent3 3 5 2 2 2 4" xfId="31893"/>
    <cellStyle name="40% - Accent3 3 5 2 2 2 5" xfId="31894"/>
    <cellStyle name="40% - Accent3 3 5 2 2 2 6" xfId="31895"/>
    <cellStyle name="40% - Accent3 3 5 2 2 2 7" xfId="31896"/>
    <cellStyle name="40% - Accent3 3 5 2 2 2 8" xfId="31897"/>
    <cellStyle name="40% - Accent3 3 5 2 2 2 9" xfId="31898"/>
    <cellStyle name="40% - Accent3 3 5 2 2 3" xfId="31899"/>
    <cellStyle name="40% - Accent3 3 5 2 2 3 2" xfId="31900"/>
    <cellStyle name="40% - Accent3 3 5 2 2 3 2 2" xfId="31901"/>
    <cellStyle name="40% - Accent3 3 5 2 2 3 2 3" xfId="31902"/>
    <cellStyle name="40% - Accent3 3 5 2 2 3 3" xfId="31903"/>
    <cellStyle name="40% - Accent3 3 5 2 2 3 3 2" xfId="31904"/>
    <cellStyle name="40% - Accent3 3 5 2 2 3 4" xfId="31905"/>
    <cellStyle name="40% - Accent3 3 5 2 2 3 5" xfId="31906"/>
    <cellStyle name="40% - Accent3 3 5 2 2 3 6" xfId="31907"/>
    <cellStyle name="40% - Accent3 3 5 2 2 3 7" xfId="31908"/>
    <cellStyle name="40% - Accent3 3 5 2 2 3 8" xfId="31909"/>
    <cellStyle name="40% - Accent3 3 5 2 2 3 9" xfId="31910"/>
    <cellStyle name="40% - Accent3 3 5 2 2 4" xfId="31911"/>
    <cellStyle name="40% - Accent3 3 5 2 2 4 2" xfId="31912"/>
    <cellStyle name="40% - Accent3 3 5 2 2 4 2 2" xfId="31913"/>
    <cellStyle name="40% - Accent3 3 5 2 2 4 2 3" xfId="31914"/>
    <cellStyle name="40% - Accent3 3 5 2 2 4 3" xfId="31915"/>
    <cellStyle name="40% - Accent3 3 5 2 2 4 3 2" xfId="31916"/>
    <cellStyle name="40% - Accent3 3 5 2 2 4 4" xfId="31917"/>
    <cellStyle name="40% - Accent3 3 5 2 2 4 5" xfId="31918"/>
    <cellStyle name="40% - Accent3 3 5 2 2 4 6" xfId="31919"/>
    <cellStyle name="40% - Accent3 3 5 2 2 4 7" xfId="31920"/>
    <cellStyle name="40% - Accent3 3 5 2 2 4 8" xfId="31921"/>
    <cellStyle name="40% - Accent3 3 5 2 2 4 9" xfId="31922"/>
    <cellStyle name="40% - Accent3 3 5 2 2 5" xfId="31923"/>
    <cellStyle name="40% - Accent3 3 5 2 2 5 2" xfId="31924"/>
    <cellStyle name="40% - Accent3 3 5 2 2 5 3" xfId="31925"/>
    <cellStyle name="40% - Accent3 3 5 2 2 6" xfId="31926"/>
    <cellStyle name="40% - Accent3 3 5 2 2 6 2" xfId="31927"/>
    <cellStyle name="40% - Accent3 3 5 2 2 7" xfId="31928"/>
    <cellStyle name="40% - Accent3 3 5 2 2 8" xfId="31929"/>
    <cellStyle name="40% - Accent3 3 5 2 2 9" xfId="31930"/>
    <cellStyle name="40% - Accent3 3 5 2 3" xfId="31931"/>
    <cellStyle name="40% - Accent3 3 5 2 3 2" xfId="31932"/>
    <cellStyle name="40% - Accent3 3 5 2 3 2 2" xfId="31933"/>
    <cellStyle name="40% - Accent3 3 5 2 3 2 3" xfId="31934"/>
    <cellStyle name="40% - Accent3 3 5 2 3 3" xfId="31935"/>
    <cellStyle name="40% - Accent3 3 5 2 3 3 2" xfId="31936"/>
    <cellStyle name="40% - Accent3 3 5 2 3 4" xfId="31937"/>
    <cellStyle name="40% - Accent3 3 5 2 3 5" xfId="31938"/>
    <cellStyle name="40% - Accent3 3 5 2 3 6" xfId="31939"/>
    <cellStyle name="40% - Accent3 3 5 2 3 7" xfId="31940"/>
    <cellStyle name="40% - Accent3 3 5 2 3 8" xfId="31941"/>
    <cellStyle name="40% - Accent3 3 5 2 3 9" xfId="31942"/>
    <cellStyle name="40% - Accent3 3 5 2 4" xfId="31943"/>
    <cellStyle name="40% - Accent3 3 5 2 4 2" xfId="31944"/>
    <cellStyle name="40% - Accent3 3 5 2 4 2 2" xfId="31945"/>
    <cellStyle name="40% - Accent3 3 5 2 4 2 3" xfId="31946"/>
    <cellStyle name="40% - Accent3 3 5 2 4 3" xfId="31947"/>
    <cellStyle name="40% - Accent3 3 5 2 4 3 2" xfId="31948"/>
    <cellStyle name="40% - Accent3 3 5 2 4 4" xfId="31949"/>
    <cellStyle name="40% - Accent3 3 5 2 4 5" xfId="31950"/>
    <cellStyle name="40% - Accent3 3 5 2 4 6" xfId="31951"/>
    <cellStyle name="40% - Accent3 3 5 2 4 7" xfId="31952"/>
    <cellStyle name="40% - Accent3 3 5 2 4 8" xfId="31953"/>
    <cellStyle name="40% - Accent3 3 5 2 4 9" xfId="31954"/>
    <cellStyle name="40% - Accent3 3 5 2 5" xfId="31955"/>
    <cellStyle name="40% - Accent3 3 5 2 5 2" xfId="31956"/>
    <cellStyle name="40% - Accent3 3 5 2 5 2 2" xfId="31957"/>
    <cellStyle name="40% - Accent3 3 5 2 5 2 3" xfId="31958"/>
    <cellStyle name="40% - Accent3 3 5 2 5 3" xfId="31959"/>
    <cellStyle name="40% - Accent3 3 5 2 5 3 2" xfId="31960"/>
    <cellStyle name="40% - Accent3 3 5 2 5 4" xfId="31961"/>
    <cellStyle name="40% - Accent3 3 5 2 5 5" xfId="31962"/>
    <cellStyle name="40% - Accent3 3 5 2 5 6" xfId="31963"/>
    <cellStyle name="40% - Accent3 3 5 2 5 7" xfId="31964"/>
    <cellStyle name="40% - Accent3 3 5 2 5 8" xfId="31965"/>
    <cellStyle name="40% - Accent3 3 5 2 5 9" xfId="31966"/>
    <cellStyle name="40% - Accent3 3 5 2 6" xfId="31967"/>
    <cellStyle name="40% - Accent3 3 5 2 6 2" xfId="31968"/>
    <cellStyle name="40% - Accent3 3 5 2 6 3" xfId="31969"/>
    <cellStyle name="40% - Accent3 3 5 2 7" xfId="31970"/>
    <cellStyle name="40% - Accent3 3 5 2 7 2" xfId="31971"/>
    <cellStyle name="40% - Accent3 3 5 2 8" xfId="31972"/>
    <cellStyle name="40% - Accent3 3 5 2 9" xfId="31973"/>
    <cellStyle name="40% - Accent3 3 5 3" xfId="31974"/>
    <cellStyle name="40% - Accent3 3 5 3 10" xfId="31975"/>
    <cellStyle name="40% - Accent3 3 5 3 11" xfId="31976"/>
    <cellStyle name="40% - Accent3 3 5 3 12" xfId="31977"/>
    <cellStyle name="40% - Accent3 3 5 3 13" xfId="31978"/>
    <cellStyle name="40% - Accent3 3 5 3 2" xfId="31979"/>
    <cellStyle name="40% - Accent3 3 5 3 2 10" xfId="31980"/>
    <cellStyle name="40% - Accent3 3 5 3 2 11" xfId="31981"/>
    <cellStyle name="40% - Accent3 3 5 3 2 12" xfId="31982"/>
    <cellStyle name="40% - Accent3 3 5 3 2 2" xfId="31983"/>
    <cellStyle name="40% - Accent3 3 5 3 2 2 2" xfId="31984"/>
    <cellStyle name="40% - Accent3 3 5 3 2 2 2 2" xfId="31985"/>
    <cellStyle name="40% - Accent3 3 5 3 2 2 2 3" xfId="31986"/>
    <cellStyle name="40% - Accent3 3 5 3 2 2 3" xfId="31987"/>
    <cellStyle name="40% - Accent3 3 5 3 2 2 3 2" xfId="31988"/>
    <cellStyle name="40% - Accent3 3 5 3 2 2 4" xfId="31989"/>
    <cellStyle name="40% - Accent3 3 5 3 2 2 5" xfId="31990"/>
    <cellStyle name="40% - Accent3 3 5 3 2 2 6" xfId="31991"/>
    <cellStyle name="40% - Accent3 3 5 3 2 2 7" xfId="31992"/>
    <cellStyle name="40% - Accent3 3 5 3 2 2 8" xfId="31993"/>
    <cellStyle name="40% - Accent3 3 5 3 2 2 9" xfId="31994"/>
    <cellStyle name="40% - Accent3 3 5 3 2 3" xfId="31995"/>
    <cellStyle name="40% - Accent3 3 5 3 2 3 2" xfId="31996"/>
    <cellStyle name="40% - Accent3 3 5 3 2 3 2 2" xfId="31997"/>
    <cellStyle name="40% - Accent3 3 5 3 2 3 2 3" xfId="31998"/>
    <cellStyle name="40% - Accent3 3 5 3 2 3 3" xfId="31999"/>
    <cellStyle name="40% - Accent3 3 5 3 2 3 3 2" xfId="32000"/>
    <cellStyle name="40% - Accent3 3 5 3 2 3 4" xfId="32001"/>
    <cellStyle name="40% - Accent3 3 5 3 2 3 5" xfId="32002"/>
    <cellStyle name="40% - Accent3 3 5 3 2 3 6" xfId="32003"/>
    <cellStyle name="40% - Accent3 3 5 3 2 3 7" xfId="32004"/>
    <cellStyle name="40% - Accent3 3 5 3 2 3 8" xfId="32005"/>
    <cellStyle name="40% - Accent3 3 5 3 2 3 9" xfId="32006"/>
    <cellStyle name="40% - Accent3 3 5 3 2 4" xfId="32007"/>
    <cellStyle name="40% - Accent3 3 5 3 2 4 2" xfId="32008"/>
    <cellStyle name="40% - Accent3 3 5 3 2 4 2 2" xfId="32009"/>
    <cellStyle name="40% - Accent3 3 5 3 2 4 2 3" xfId="32010"/>
    <cellStyle name="40% - Accent3 3 5 3 2 4 3" xfId="32011"/>
    <cellStyle name="40% - Accent3 3 5 3 2 4 3 2" xfId="32012"/>
    <cellStyle name="40% - Accent3 3 5 3 2 4 4" xfId="32013"/>
    <cellStyle name="40% - Accent3 3 5 3 2 4 5" xfId="32014"/>
    <cellStyle name="40% - Accent3 3 5 3 2 4 6" xfId="32015"/>
    <cellStyle name="40% - Accent3 3 5 3 2 4 7" xfId="32016"/>
    <cellStyle name="40% - Accent3 3 5 3 2 4 8" xfId="32017"/>
    <cellStyle name="40% - Accent3 3 5 3 2 4 9" xfId="32018"/>
    <cellStyle name="40% - Accent3 3 5 3 2 5" xfId="32019"/>
    <cellStyle name="40% - Accent3 3 5 3 2 5 2" xfId="32020"/>
    <cellStyle name="40% - Accent3 3 5 3 2 5 3" xfId="32021"/>
    <cellStyle name="40% - Accent3 3 5 3 2 6" xfId="32022"/>
    <cellStyle name="40% - Accent3 3 5 3 2 6 2" xfId="32023"/>
    <cellStyle name="40% - Accent3 3 5 3 2 7" xfId="32024"/>
    <cellStyle name="40% - Accent3 3 5 3 2 8" xfId="32025"/>
    <cellStyle name="40% - Accent3 3 5 3 2 9" xfId="32026"/>
    <cellStyle name="40% - Accent3 3 5 3 3" xfId="32027"/>
    <cellStyle name="40% - Accent3 3 5 3 3 2" xfId="32028"/>
    <cellStyle name="40% - Accent3 3 5 3 3 2 2" xfId="32029"/>
    <cellStyle name="40% - Accent3 3 5 3 3 2 3" xfId="32030"/>
    <cellStyle name="40% - Accent3 3 5 3 3 3" xfId="32031"/>
    <cellStyle name="40% - Accent3 3 5 3 3 3 2" xfId="32032"/>
    <cellStyle name="40% - Accent3 3 5 3 3 4" xfId="32033"/>
    <cellStyle name="40% - Accent3 3 5 3 3 5" xfId="32034"/>
    <cellStyle name="40% - Accent3 3 5 3 3 6" xfId="32035"/>
    <cellStyle name="40% - Accent3 3 5 3 3 7" xfId="32036"/>
    <cellStyle name="40% - Accent3 3 5 3 3 8" xfId="32037"/>
    <cellStyle name="40% - Accent3 3 5 3 3 9" xfId="32038"/>
    <cellStyle name="40% - Accent3 3 5 3 4" xfId="32039"/>
    <cellStyle name="40% - Accent3 3 5 3 4 2" xfId="32040"/>
    <cellStyle name="40% - Accent3 3 5 3 4 2 2" xfId="32041"/>
    <cellStyle name="40% - Accent3 3 5 3 4 2 3" xfId="32042"/>
    <cellStyle name="40% - Accent3 3 5 3 4 3" xfId="32043"/>
    <cellStyle name="40% - Accent3 3 5 3 4 3 2" xfId="32044"/>
    <cellStyle name="40% - Accent3 3 5 3 4 4" xfId="32045"/>
    <cellStyle name="40% - Accent3 3 5 3 4 5" xfId="32046"/>
    <cellStyle name="40% - Accent3 3 5 3 4 6" xfId="32047"/>
    <cellStyle name="40% - Accent3 3 5 3 4 7" xfId="32048"/>
    <cellStyle name="40% - Accent3 3 5 3 4 8" xfId="32049"/>
    <cellStyle name="40% - Accent3 3 5 3 4 9" xfId="32050"/>
    <cellStyle name="40% - Accent3 3 5 3 5" xfId="32051"/>
    <cellStyle name="40% - Accent3 3 5 3 5 2" xfId="32052"/>
    <cellStyle name="40% - Accent3 3 5 3 5 2 2" xfId="32053"/>
    <cellStyle name="40% - Accent3 3 5 3 5 2 3" xfId="32054"/>
    <cellStyle name="40% - Accent3 3 5 3 5 3" xfId="32055"/>
    <cellStyle name="40% - Accent3 3 5 3 5 3 2" xfId="32056"/>
    <cellStyle name="40% - Accent3 3 5 3 5 4" xfId="32057"/>
    <cellStyle name="40% - Accent3 3 5 3 5 5" xfId="32058"/>
    <cellStyle name="40% - Accent3 3 5 3 5 6" xfId="32059"/>
    <cellStyle name="40% - Accent3 3 5 3 5 7" xfId="32060"/>
    <cellStyle name="40% - Accent3 3 5 3 5 8" xfId="32061"/>
    <cellStyle name="40% - Accent3 3 5 3 5 9" xfId="32062"/>
    <cellStyle name="40% - Accent3 3 5 3 6" xfId="32063"/>
    <cellStyle name="40% - Accent3 3 5 3 6 2" xfId="32064"/>
    <cellStyle name="40% - Accent3 3 5 3 6 3" xfId="32065"/>
    <cellStyle name="40% - Accent3 3 5 3 7" xfId="32066"/>
    <cellStyle name="40% - Accent3 3 5 3 7 2" xfId="32067"/>
    <cellStyle name="40% - Accent3 3 5 3 8" xfId="32068"/>
    <cellStyle name="40% - Accent3 3 5 3 9" xfId="32069"/>
    <cellStyle name="40% - Accent3 3 5 4" xfId="32070"/>
    <cellStyle name="40% - Accent3 3 5 4 10" xfId="32071"/>
    <cellStyle name="40% - Accent3 3 5 4 11" xfId="32072"/>
    <cellStyle name="40% - Accent3 3 5 4 12" xfId="32073"/>
    <cellStyle name="40% - Accent3 3 5 4 2" xfId="32074"/>
    <cellStyle name="40% - Accent3 3 5 4 2 2" xfId="32075"/>
    <cellStyle name="40% - Accent3 3 5 4 2 2 2" xfId="32076"/>
    <cellStyle name="40% - Accent3 3 5 4 2 2 3" xfId="32077"/>
    <cellStyle name="40% - Accent3 3 5 4 2 3" xfId="32078"/>
    <cellStyle name="40% - Accent3 3 5 4 2 3 2" xfId="32079"/>
    <cellStyle name="40% - Accent3 3 5 4 2 4" xfId="32080"/>
    <cellStyle name="40% - Accent3 3 5 4 2 5" xfId="32081"/>
    <cellStyle name="40% - Accent3 3 5 4 2 6" xfId="32082"/>
    <cellStyle name="40% - Accent3 3 5 4 2 7" xfId="32083"/>
    <cellStyle name="40% - Accent3 3 5 4 2 8" xfId="32084"/>
    <cellStyle name="40% - Accent3 3 5 4 2 9" xfId="32085"/>
    <cellStyle name="40% - Accent3 3 5 4 3" xfId="32086"/>
    <cellStyle name="40% - Accent3 3 5 4 3 2" xfId="32087"/>
    <cellStyle name="40% - Accent3 3 5 4 3 2 2" xfId="32088"/>
    <cellStyle name="40% - Accent3 3 5 4 3 2 3" xfId="32089"/>
    <cellStyle name="40% - Accent3 3 5 4 3 3" xfId="32090"/>
    <cellStyle name="40% - Accent3 3 5 4 3 3 2" xfId="32091"/>
    <cellStyle name="40% - Accent3 3 5 4 3 4" xfId="32092"/>
    <cellStyle name="40% - Accent3 3 5 4 3 5" xfId="32093"/>
    <cellStyle name="40% - Accent3 3 5 4 3 6" xfId="32094"/>
    <cellStyle name="40% - Accent3 3 5 4 3 7" xfId="32095"/>
    <cellStyle name="40% - Accent3 3 5 4 3 8" xfId="32096"/>
    <cellStyle name="40% - Accent3 3 5 4 3 9" xfId="32097"/>
    <cellStyle name="40% - Accent3 3 5 4 4" xfId="32098"/>
    <cellStyle name="40% - Accent3 3 5 4 4 2" xfId="32099"/>
    <cellStyle name="40% - Accent3 3 5 4 4 2 2" xfId="32100"/>
    <cellStyle name="40% - Accent3 3 5 4 4 2 3" xfId="32101"/>
    <cellStyle name="40% - Accent3 3 5 4 4 3" xfId="32102"/>
    <cellStyle name="40% - Accent3 3 5 4 4 3 2" xfId="32103"/>
    <cellStyle name="40% - Accent3 3 5 4 4 4" xfId="32104"/>
    <cellStyle name="40% - Accent3 3 5 4 4 5" xfId="32105"/>
    <cellStyle name="40% - Accent3 3 5 4 4 6" xfId="32106"/>
    <cellStyle name="40% - Accent3 3 5 4 4 7" xfId="32107"/>
    <cellStyle name="40% - Accent3 3 5 4 4 8" xfId="32108"/>
    <cellStyle name="40% - Accent3 3 5 4 4 9" xfId="32109"/>
    <cellStyle name="40% - Accent3 3 5 4 5" xfId="32110"/>
    <cellStyle name="40% - Accent3 3 5 4 5 2" xfId="32111"/>
    <cellStyle name="40% - Accent3 3 5 4 5 3" xfId="32112"/>
    <cellStyle name="40% - Accent3 3 5 4 6" xfId="32113"/>
    <cellStyle name="40% - Accent3 3 5 4 6 2" xfId="32114"/>
    <cellStyle name="40% - Accent3 3 5 4 7" xfId="32115"/>
    <cellStyle name="40% - Accent3 3 5 4 8" xfId="32116"/>
    <cellStyle name="40% - Accent3 3 5 4 9" xfId="32117"/>
    <cellStyle name="40% - Accent3 3 5 5" xfId="32118"/>
    <cellStyle name="40% - Accent3 3 5 5 2" xfId="32119"/>
    <cellStyle name="40% - Accent3 3 5 5 2 2" xfId="32120"/>
    <cellStyle name="40% - Accent3 3 5 5 2 3" xfId="32121"/>
    <cellStyle name="40% - Accent3 3 5 5 3" xfId="32122"/>
    <cellStyle name="40% - Accent3 3 5 5 3 2" xfId="32123"/>
    <cellStyle name="40% - Accent3 3 5 5 4" xfId="32124"/>
    <cellStyle name="40% - Accent3 3 5 5 5" xfId="32125"/>
    <cellStyle name="40% - Accent3 3 5 5 6" xfId="32126"/>
    <cellStyle name="40% - Accent3 3 5 5 7" xfId="32127"/>
    <cellStyle name="40% - Accent3 3 5 5 8" xfId="32128"/>
    <cellStyle name="40% - Accent3 3 5 5 9" xfId="32129"/>
    <cellStyle name="40% - Accent3 3 5 6" xfId="32130"/>
    <cellStyle name="40% - Accent3 3 5 6 2" xfId="32131"/>
    <cellStyle name="40% - Accent3 3 5 6 2 2" xfId="32132"/>
    <cellStyle name="40% - Accent3 3 5 6 2 3" xfId="32133"/>
    <cellStyle name="40% - Accent3 3 5 6 3" xfId="32134"/>
    <cellStyle name="40% - Accent3 3 5 6 3 2" xfId="32135"/>
    <cellStyle name="40% - Accent3 3 5 6 4" xfId="32136"/>
    <cellStyle name="40% - Accent3 3 5 6 5" xfId="32137"/>
    <cellStyle name="40% - Accent3 3 5 6 6" xfId="32138"/>
    <cellStyle name="40% - Accent3 3 5 6 7" xfId="32139"/>
    <cellStyle name="40% - Accent3 3 5 6 8" xfId="32140"/>
    <cellStyle name="40% - Accent3 3 5 6 9" xfId="32141"/>
    <cellStyle name="40% - Accent3 3 5 7" xfId="32142"/>
    <cellStyle name="40% - Accent3 3 5 7 2" xfId="32143"/>
    <cellStyle name="40% - Accent3 3 5 7 2 2" xfId="32144"/>
    <cellStyle name="40% - Accent3 3 5 7 2 3" xfId="32145"/>
    <cellStyle name="40% - Accent3 3 5 7 3" xfId="32146"/>
    <cellStyle name="40% - Accent3 3 5 7 3 2" xfId="32147"/>
    <cellStyle name="40% - Accent3 3 5 7 4" xfId="32148"/>
    <cellStyle name="40% - Accent3 3 5 7 5" xfId="32149"/>
    <cellStyle name="40% - Accent3 3 5 7 6" xfId="32150"/>
    <cellStyle name="40% - Accent3 3 5 7 7" xfId="32151"/>
    <cellStyle name="40% - Accent3 3 5 7 8" xfId="32152"/>
    <cellStyle name="40% - Accent3 3 5 7 9" xfId="32153"/>
    <cellStyle name="40% - Accent3 3 5 8" xfId="32154"/>
    <cellStyle name="40% - Accent3 3 5 8 2" xfId="32155"/>
    <cellStyle name="40% - Accent3 3 5 8 3" xfId="32156"/>
    <cellStyle name="40% - Accent3 3 5 9" xfId="32157"/>
    <cellStyle name="40% - Accent3 3 5 9 2" xfId="32158"/>
    <cellStyle name="40% - Accent3 3 6" xfId="32159"/>
    <cellStyle name="40% - Accent3 3 6 10" xfId="32160"/>
    <cellStyle name="40% - Accent3 3 6 11" xfId="32161"/>
    <cellStyle name="40% - Accent3 3 6 12" xfId="32162"/>
    <cellStyle name="40% - Accent3 3 6 13" xfId="32163"/>
    <cellStyle name="40% - Accent3 3 6 14" xfId="32164"/>
    <cellStyle name="40% - Accent3 3 6 15" xfId="32165"/>
    <cellStyle name="40% - Accent3 3 6 2" xfId="32166"/>
    <cellStyle name="40% - Accent3 3 6 2 10" xfId="32167"/>
    <cellStyle name="40% - Accent3 3 6 2 11" xfId="32168"/>
    <cellStyle name="40% - Accent3 3 6 2 12" xfId="32169"/>
    <cellStyle name="40% - Accent3 3 6 2 13" xfId="32170"/>
    <cellStyle name="40% - Accent3 3 6 2 2" xfId="32171"/>
    <cellStyle name="40% - Accent3 3 6 2 2 10" xfId="32172"/>
    <cellStyle name="40% - Accent3 3 6 2 2 11" xfId="32173"/>
    <cellStyle name="40% - Accent3 3 6 2 2 12" xfId="32174"/>
    <cellStyle name="40% - Accent3 3 6 2 2 2" xfId="32175"/>
    <cellStyle name="40% - Accent3 3 6 2 2 2 2" xfId="32176"/>
    <cellStyle name="40% - Accent3 3 6 2 2 2 2 2" xfId="32177"/>
    <cellStyle name="40% - Accent3 3 6 2 2 2 2 3" xfId="32178"/>
    <cellStyle name="40% - Accent3 3 6 2 2 2 3" xfId="32179"/>
    <cellStyle name="40% - Accent3 3 6 2 2 2 3 2" xfId="32180"/>
    <cellStyle name="40% - Accent3 3 6 2 2 2 4" xfId="32181"/>
    <cellStyle name="40% - Accent3 3 6 2 2 2 5" xfId="32182"/>
    <cellStyle name="40% - Accent3 3 6 2 2 2 6" xfId="32183"/>
    <cellStyle name="40% - Accent3 3 6 2 2 2 7" xfId="32184"/>
    <cellStyle name="40% - Accent3 3 6 2 2 2 8" xfId="32185"/>
    <cellStyle name="40% - Accent3 3 6 2 2 2 9" xfId="32186"/>
    <cellStyle name="40% - Accent3 3 6 2 2 3" xfId="32187"/>
    <cellStyle name="40% - Accent3 3 6 2 2 3 2" xfId="32188"/>
    <cellStyle name="40% - Accent3 3 6 2 2 3 2 2" xfId="32189"/>
    <cellStyle name="40% - Accent3 3 6 2 2 3 2 3" xfId="32190"/>
    <cellStyle name="40% - Accent3 3 6 2 2 3 3" xfId="32191"/>
    <cellStyle name="40% - Accent3 3 6 2 2 3 3 2" xfId="32192"/>
    <cellStyle name="40% - Accent3 3 6 2 2 3 4" xfId="32193"/>
    <cellStyle name="40% - Accent3 3 6 2 2 3 5" xfId="32194"/>
    <cellStyle name="40% - Accent3 3 6 2 2 3 6" xfId="32195"/>
    <cellStyle name="40% - Accent3 3 6 2 2 3 7" xfId="32196"/>
    <cellStyle name="40% - Accent3 3 6 2 2 3 8" xfId="32197"/>
    <cellStyle name="40% - Accent3 3 6 2 2 3 9" xfId="32198"/>
    <cellStyle name="40% - Accent3 3 6 2 2 4" xfId="32199"/>
    <cellStyle name="40% - Accent3 3 6 2 2 4 2" xfId="32200"/>
    <cellStyle name="40% - Accent3 3 6 2 2 4 2 2" xfId="32201"/>
    <cellStyle name="40% - Accent3 3 6 2 2 4 2 3" xfId="32202"/>
    <cellStyle name="40% - Accent3 3 6 2 2 4 3" xfId="32203"/>
    <cellStyle name="40% - Accent3 3 6 2 2 4 3 2" xfId="32204"/>
    <cellStyle name="40% - Accent3 3 6 2 2 4 4" xfId="32205"/>
    <cellStyle name="40% - Accent3 3 6 2 2 4 5" xfId="32206"/>
    <cellStyle name="40% - Accent3 3 6 2 2 4 6" xfId="32207"/>
    <cellStyle name="40% - Accent3 3 6 2 2 4 7" xfId="32208"/>
    <cellStyle name="40% - Accent3 3 6 2 2 4 8" xfId="32209"/>
    <cellStyle name="40% - Accent3 3 6 2 2 4 9" xfId="32210"/>
    <cellStyle name="40% - Accent3 3 6 2 2 5" xfId="32211"/>
    <cellStyle name="40% - Accent3 3 6 2 2 5 2" xfId="32212"/>
    <cellStyle name="40% - Accent3 3 6 2 2 5 3" xfId="32213"/>
    <cellStyle name="40% - Accent3 3 6 2 2 6" xfId="32214"/>
    <cellStyle name="40% - Accent3 3 6 2 2 6 2" xfId="32215"/>
    <cellStyle name="40% - Accent3 3 6 2 2 7" xfId="32216"/>
    <cellStyle name="40% - Accent3 3 6 2 2 8" xfId="32217"/>
    <cellStyle name="40% - Accent3 3 6 2 2 9" xfId="32218"/>
    <cellStyle name="40% - Accent3 3 6 2 3" xfId="32219"/>
    <cellStyle name="40% - Accent3 3 6 2 3 2" xfId="32220"/>
    <cellStyle name="40% - Accent3 3 6 2 3 2 2" xfId="32221"/>
    <cellStyle name="40% - Accent3 3 6 2 3 2 3" xfId="32222"/>
    <cellStyle name="40% - Accent3 3 6 2 3 3" xfId="32223"/>
    <cellStyle name="40% - Accent3 3 6 2 3 3 2" xfId="32224"/>
    <cellStyle name="40% - Accent3 3 6 2 3 4" xfId="32225"/>
    <cellStyle name="40% - Accent3 3 6 2 3 5" xfId="32226"/>
    <cellStyle name="40% - Accent3 3 6 2 3 6" xfId="32227"/>
    <cellStyle name="40% - Accent3 3 6 2 3 7" xfId="32228"/>
    <cellStyle name="40% - Accent3 3 6 2 3 8" xfId="32229"/>
    <cellStyle name="40% - Accent3 3 6 2 3 9" xfId="32230"/>
    <cellStyle name="40% - Accent3 3 6 2 4" xfId="32231"/>
    <cellStyle name="40% - Accent3 3 6 2 4 2" xfId="32232"/>
    <cellStyle name="40% - Accent3 3 6 2 4 2 2" xfId="32233"/>
    <cellStyle name="40% - Accent3 3 6 2 4 2 3" xfId="32234"/>
    <cellStyle name="40% - Accent3 3 6 2 4 3" xfId="32235"/>
    <cellStyle name="40% - Accent3 3 6 2 4 3 2" xfId="32236"/>
    <cellStyle name="40% - Accent3 3 6 2 4 4" xfId="32237"/>
    <cellStyle name="40% - Accent3 3 6 2 4 5" xfId="32238"/>
    <cellStyle name="40% - Accent3 3 6 2 4 6" xfId="32239"/>
    <cellStyle name="40% - Accent3 3 6 2 4 7" xfId="32240"/>
    <cellStyle name="40% - Accent3 3 6 2 4 8" xfId="32241"/>
    <cellStyle name="40% - Accent3 3 6 2 4 9" xfId="32242"/>
    <cellStyle name="40% - Accent3 3 6 2 5" xfId="32243"/>
    <cellStyle name="40% - Accent3 3 6 2 5 2" xfId="32244"/>
    <cellStyle name="40% - Accent3 3 6 2 5 2 2" xfId="32245"/>
    <cellStyle name="40% - Accent3 3 6 2 5 2 3" xfId="32246"/>
    <cellStyle name="40% - Accent3 3 6 2 5 3" xfId="32247"/>
    <cellStyle name="40% - Accent3 3 6 2 5 3 2" xfId="32248"/>
    <cellStyle name="40% - Accent3 3 6 2 5 4" xfId="32249"/>
    <cellStyle name="40% - Accent3 3 6 2 5 5" xfId="32250"/>
    <cellStyle name="40% - Accent3 3 6 2 5 6" xfId="32251"/>
    <cellStyle name="40% - Accent3 3 6 2 5 7" xfId="32252"/>
    <cellStyle name="40% - Accent3 3 6 2 5 8" xfId="32253"/>
    <cellStyle name="40% - Accent3 3 6 2 5 9" xfId="32254"/>
    <cellStyle name="40% - Accent3 3 6 2 6" xfId="32255"/>
    <cellStyle name="40% - Accent3 3 6 2 6 2" xfId="32256"/>
    <cellStyle name="40% - Accent3 3 6 2 6 3" xfId="32257"/>
    <cellStyle name="40% - Accent3 3 6 2 7" xfId="32258"/>
    <cellStyle name="40% - Accent3 3 6 2 7 2" xfId="32259"/>
    <cellStyle name="40% - Accent3 3 6 2 8" xfId="32260"/>
    <cellStyle name="40% - Accent3 3 6 2 9" xfId="32261"/>
    <cellStyle name="40% - Accent3 3 6 3" xfId="32262"/>
    <cellStyle name="40% - Accent3 3 6 3 10" xfId="32263"/>
    <cellStyle name="40% - Accent3 3 6 3 11" xfId="32264"/>
    <cellStyle name="40% - Accent3 3 6 3 12" xfId="32265"/>
    <cellStyle name="40% - Accent3 3 6 3 13" xfId="32266"/>
    <cellStyle name="40% - Accent3 3 6 3 2" xfId="32267"/>
    <cellStyle name="40% - Accent3 3 6 3 2 10" xfId="32268"/>
    <cellStyle name="40% - Accent3 3 6 3 2 11" xfId="32269"/>
    <cellStyle name="40% - Accent3 3 6 3 2 12" xfId="32270"/>
    <cellStyle name="40% - Accent3 3 6 3 2 2" xfId="32271"/>
    <cellStyle name="40% - Accent3 3 6 3 2 2 2" xfId="32272"/>
    <cellStyle name="40% - Accent3 3 6 3 2 2 2 2" xfId="32273"/>
    <cellStyle name="40% - Accent3 3 6 3 2 2 2 3" xfId="32274"/>
    <cellStyle name="40% - Accent3 3 6 3 2 2 3" xfId="32275"/>
    <cellStyle name="40% - Accent3 3 6 3 2 2 3 2" xfId="32276"/>
    <cellStyle name="40% - Accent3 3 6 3 2 2 4" xfId="32277"/>
    <cellStyle name="40% - Accent3 3 6 3 2 2 5" xfId="32278"/>
    <cellStyle name="40% - Accent3 3 6 3 2 2 6" xfId="32279"/>
    <cellStyle name="40% - Accent3 3 6 3 2 2 7" xfId="32280"/>
    <cellStyle name="40% - Accent3 3 6 3 2 2 8" xfId="32281"/>
    <cellStyle name="40% - Accent3 3 6 3 2 2 9" xfId="32282"/>
    <cellStyle name="40% - Accent3 3 6 3 2 3" xfId="32283"/>
    <cellStyle name="40% - Accent3 3 6 3 2 3 2" xfId="32284"/>
    <cellStyle name="40% - Accent3 3 6 3 2 3 2 2" xfId="32285"/>
    <cellStyle name="40% - Accent3 3 6 3 2 3 2 3" xfId="32286"/>
    <cellStyle name="40% - Accent3 3 6 3 2 3 3" xfId="32287"/>
    <cellStyle name="40% - Accent3 3 6 3 2 3 3 2" xfId="32288"/>
    <cellStyle name="40% - Accent3 3 6 3 2 3 4" xfId="32289"/>
    <cellStyle name="40% - Accent3 3 6 3 2 3 5" xfId="32290"/>
    <cellStyle name="40% - Accent3 3 6 3 2 3 6" xfId="32291"/>
    <cellStyle name="40% - Accent3 3 6 3 2 3 7" xfId="32292"/>
    <cellStyle name="40% - Accent3 3 6 3 2 3 8" xfId="32293"/>
    <cellStyle name="40% - Accent3 3 6 3 2 3 9" xfId="32294"/>
    <cellStyle name="40% - Accent3 3 6 3 2 4" xfId="32295"/>
    <cellStyle name="40% - Accent3 3 6 3 2 4 2" xfId="32296"/>
    <cellStyle name="40% - Accent3 3 6 3 2 4 2 2" xfId="32297"/>
    <cellStyle name="40% - Accent3 3 6 3 2 4 2 3" xfId="32298"/>
    <cellStyle name="40% - Accent3 3 6 3 2 4 3" xfId="32299"/>
    <cellStyle name="40% - Accent3 3 6 3 2 4 3 2" xfId="32300"/>
    <cellStyle name="40% - Accent3 3 6 3 2 4 4" xfId="32301"/>
    <cellStyle name="40% - Accent3 3 6 3 2 4 5" xfId="32302"/>
    <cellStyle name="40% - Accent3 3 6 3 2 4 6" xfId="32303"/>
    <cellStyle name="40% - Accent3 3 6 3 2 4 7" xfId="32304"/>
    <cellStyle name="40% - Accent3 3 6 3 2 4 8" xfId="32305"/>
    <cellStyle name="40% - Accent3 3 6 3 2 4 9" xfId="32306"/>
    <cellStyle name="40% - Accent3 3 6 3 2 5" xfId="32307"/>
    <cellStyle name="40% - Accent3 3 6 3 2 5 2" xfId="32308"/>
    <cellStyle name="40% - Accent3 3 6 3 2 5 3" xfId="32309"/>
    <cellStyle name="40% - Accent3 3 6 3 2 6" xfId="32310"/>
    <cellStyle name="40% - Accent3 3 6 3 2 6 2" xfId="32311"/>
    <cellStyle name="40% - Accent3 3 6 3 2 7" xfId="32312"/>
    <cellStyle name="40% - Accent3 3 6 3 2 8" xfId="32313"/>
    <cellStyle name="40% - Accent3 3 6 3 2 9" xfId="32314"/>
    <cellStyle name="40% - Accent3 3 6 3 3" xfId="32315"/>
    <cellStyle name="40% - Accent3 3 6 3 3 2" xfId="32316"/>
    <cellStyle name="40% - Accent3 3 6 3 3 2 2" xfId="32317"/>
    <cellStyle name="40% - Accent3 3 6 3 3 2 3" xfId="32318"/>
    <cellStyle name="40% - Accent3 3 6 3 3 3" xfId="32319"/>
    <cellStyle name="40% - Accent3 3 6 3 3 3 2" xfId="32320"/>
    <cellStyle name="40% - Accent3 3 6 3 3 4" xfId="32321"/>
    <cellStyle name="40% - Accent3 3 6 3 3 5" xfId="32322"/>
    <cellStyle name="40% - Accent3 3 6 3 3 6" xfId="32323"/>
    <cellStyle name="40% - Accent3 3 6 3 3 7" xfId="32324"/>
    <cellStyle name="40% - Accent3 3 6 3 3 8" xfId="32325"/>
    <cellStyle name="40% - Accent3 3 6 3 3 9" xfId="32326"/>
    <cellStyle name="40% - Accent3 3 6 3 4" xfId="32327"/>
    <cellStyle name="40% - Accent3 3 6 3 4 2" xfId="32328"/>
    <cellStyle name="40% - Accent3 3 6 3 4 2 2" xfId="32329"/>
    <cellStyle name="40% - Accent3 3 6 3 4 2 3" xfId="32330"/>
    <cellStyle name="40% - Accent3 3 6 3 4 3" xfId="32331"/>
    <cellStyle name="40% - Accent3 3 6 3 4 3 2" xfId="32332"/>
    <cellStyle name="40% - Accent3 3 6 3 4 4" xfId="32333"/>
    <cellStyle name="40% - Accent3 3 6 3 4 5" xfId="32334"/>
    <cellStyle name="40% - Accent3 3 6 3 4 6" xfId="32335"/>
    <cellStyle name="40% - Accent3 3 6 3 4 7" xfId="32336"/>
    <cellStyle name="40% - Accent3 3 6 3 4 8" xfId="32337"/>
    <cellStyle name="40% - Accent3 3 6 3 4 9" xfId="32338"/>
    <cellStyle name="40% - Accent3 3 6 3 5" xfId="32339"/>
    <cellStyle name="40% - Accent3 3 6 3 5 2" xfId="32340"/>
    <cellStyle name="40% - Accent3 3 6 3 5 2 2" xfId="32341"/>
    <cellStyle name="40% - Accent3 3 6 3 5 2 3" xfId="32342"/>
    <cellStyle name="40% - Accent3 3 6 3 5 3" xfId="32343"/>
    <cellStyle name="40% - Accent3 3 6 3 5 3 2" xfId="32344"/>
    <cellStyle name="40% - Accent3 3 6 3 5 4" xfId="32345"/>
    <cellStyle name="40% - Accent3 3 6 3 5 5" xfId="32346"/>
    <cellStyle name="40% - Accent3 3 6 3 5 6" xfId="32347"/>
    <cellStyle name="40% - Accent3 3 6 3 5 7" xfId="32348"/>
    <cellStyle name="40% - Accent3 3 6 3 5 8" xfId="32349"/>
    <cellStyle name="40% - Accent3 3 6 3 5 9" xfId="32350"/>
    <cellStyle name="40% - Accent3 3 6 3 6" xfId="32351"/>
    <cellStyle name="40% - Accent3 3 6 3 6 2" xfId="32352"/>
    <cellStyle name="40% - Accent3 3 6 3 6 3" xfId="32353"/>
    <cellStyle name="40% - Accent3 3 6 3 7" xfId="32354"/>
    <cellStyle name="40% - Accent3 3 6 3 7 2" xfId="32355"/>
    <cellStyle name="40% - Accent3 3 6 3 8" xfId="32356"/>
    <cellStyle name="40% - Accent3 3 6 3 9" xfId="32357"/>
    <cellStyle name="40% - Accent3 3 6 4" xfId="32358"/>
    <cellStyle name="40% - Accent3 3 6 4 10" xfId="32359"/>
    <cellStyle name="40% - Accent3 3 6 4 11" xfId="32360"/>
    <cellStyle name="40% - Accent3 3 6 4 12" xfId="32361"/>
    <cellStyle name="40% - Accent3 3 6 4 2" xfId="32362"/>
    <cellStyle name="40% - Accent3 3 6 4 2 2" xfId="32363"/>
    <cellStyle name="40% - Accent3 3 6 4 2 2 2" xfId="32364"/>
    <cellStyle name="40% - Accent3 3 6 4 2 2 3" xfId="32365"/>
    <cellStyle name="40% - Accent3 3 6 4 2 3" xfId="32366"/>
    <cellStyle name="40% - Accent3 3 6 4 2 3 2" xfId="32367"/>
    <cellStyle name="40% - Accent3 3 6 4 2 4" xfId="32368"/>
    <cellStyle name="40% - Accent3 3 6 4 2 5" xfId="32369"/>
    <cellStyle name="40% - Accent3 3 6 4 2 6" xfId="32370"/>
    <cellStyle name="40% - Accent3 3 6 4 2 7" xfId="32371"/>
    <cellStyle name="40% - Accent3 3 6 4 2 8" xfId="32372"/>
    <cellStyle name="40% - Accent3 3 6 4 2 9" xfId="32373"/>
    <cellStyle name="40% - Accent3 3 6 4 3" xfId="32374"/>
    <cellStyle name="40% - Accent3 3 6 4 3 2" xfId="32375"/>
    <cellStyle name="40% - Accent3 3 6 4 3 2 2" xfId="32376"/>
    <cellStyle name="40% - Accent3 3 6 4 3 2 3" xfId="32377"/>
    <cellStyle name="40% - Accent3 3 6 4 3 3" xfId="32378"/>
    <cellStyle name="40% - Accent3 3 6 4 3 3 2" xfId="32379"/>
    <cellStyle name="40% - Accent3 3 6 4 3 4" xfId="32380"/>
    <cellStyle name="40% - Accent3 3 6 4 3 5" xfId="32381"/>
    <cellStyle name="40% - Accent3 3 6 4 3 6" xfId="32382"/>
    <cellStyle name="40% - Accent3 3 6 4 3 7" xfId="32383"/>
    <cellStyle name="40% - Accent3 3 6 4 3 8" xfId="32384"/>
    <cellStyle name="40% - Accent3 3 6 4 3 9" xfId="32385"/>
    <cellStyle name="40% - Accent3 3 6 4 4" xfId="32386"/>
    <cellStyle name="40% - Accent3 3 6 4 4 2" xfId="32387"/>
    <cellStyle name="40% - Accent3 3 6 4 4 2 2" xfId="32388"/>
    <cellStyle name="40% - Accent3 3 6 4 4 2 3" xfId="32389"/>
    <cellStyle name="40% - Accent3 3 6 4 4 3" xfId="32390"/>
    <cellStyle name="40% - Accent3 3 6 4 4 3 2" xfId="32391"/>
    <cellStyle name="40% - Accent3 3 6 4 4 4" xfId="32392"/>
    <cellStyle name="40% - Accent3 3 6 4 4 5" xfId="32393"/>
    <cellStyle name="40% - Accent3 3 6 4 4 6" xfId="32394"/>
    <cellStyle name="40% - Accent3 3 6 4 4 7" xfId="32395"/>
    <cellStyle name="40% - Accent3 3 6 4 4 8" xfId="32396"/>
    <cellStyle name="40% - Accent3 3 6 4 4 9" xfId="32397"/>
    <cellStyle name="40% - Accent3 3 6 4 5" xfId="32398"/>
    <cellStyle name="40% - Accent3 3 6 4 5 2" xfId="32399"/>
    <cellStyle name="40% - Accent3 3 6 4 5 3" xfId="32400"/>
    <cellStyle name="40% - Accent3 3 6 4 6" xfId="32401"/>
    <cellStyle name="40% - Accent3 3 6 4 6 2" xfId="32402"/>
    <cellStyle name="40% - Accent3 3 6 4 7" xfId="32403"/>
    <cellStyle name="40% - Accent3 3 6 4 8" xfId="32404"/>
    <cellStyle name="40% - Accent3 3 6 4 9" xfId="32405"/>
    <cellStyle name="40% - Accent3 3 6 5" xfId="32406"/>
    <cellStyle name="40% - Accent3 3 6 5 2" xfId="32407"/>
    <cellStyle name="40% - Accent3 3 6 5 2 2" xfId="32408"/>
    <cellStyle name="40% - Accent3 3 6 5 2 3" xfId="32409"/>
    <cellStyle name="40% - Accent3 3 6 5 3" xfId="32410"/>
    <cellStyle name="40% - Accent3 3 6 5 3 2" xfId="32411"/>
    <cellStyle name="40% - Accent3 3 6 5 4" xfId="32412"/>
    <cellStyle name="40% - Accent3 3 6 5 5" xfId="32413"/>
    <cellStyle name="40% - Accent3 3 6 5 6" xfId="32414"/>
    <cellStyle name="40% - Accent3 3 6 5 7" xfId="32415"/>
    <cellStyle name="40% - Accent3 3 6 5 8" xfId="32416"/>
    <cellStyle name="40% - Accent3 3 6 5 9" xfId="32417"/>
    <cellStyle name="40% - Accent3 3 6 6" xfId="32418"/>
    <cellStyle name="40% - Accent3 3 6 6 2" xfId="32419"/>
    <cellStyle name="40% - Accent3 3 6 6 2 2" xfId="32420"/>
    <cellStyle name="40% - Accent3 3 6 6 2 3" xfId="32421"/>
    <cellStyle name="40% - Accent3 3 6 6 3" xfId="32422"/>
    <cellStyle name="40% - Accent3 3 6 6 3 2" xfId="32423"/>
    <cellStyle name="40% - Accent3 3 6 6 4" xfId="32424"/>
    <cellStyle name="40% - Accent3 3 6 6 5" xfId="32425"/>
    <cellStyle name="40% - Accent3 3 6 6 6" xfId="32426"/>
    <cellStyle name="40% - Accent3 3 6 6 7" xfId="32427"/>
    <cellStyle name="40% - Accent3 3 6 6 8" xfId="32428"/>
    <cellStyle name="40% - Accent3 3 6 6 9" xfId="32429"/>
    <cellStyle name="40% - Accent3 3 6 7" xfId="32430"/>
    <cellStyle name="40% - Accent3 3 6 7 2" xfId="32431"/>
    <cellStyle name="40% - Accent3 3 6 7 2 2" xfId="32432"/>
    <cellStyle name="40% - Accent3 3 6 7 2 3" xfId="32433"/>
    <cellStyle name="40% - Accent3 3 6 7 3" xfId="32434"/>
    <cellStyle name="40% - Accent3 3 6 7 3 2" xfId="32435"/>
    <cellStyle name="40% - Accent3 3 6 7 4" xfId="32436"/>
    <cellStyle name="40% - Accent3 3 6 7 5" xfId="32437"/>
    <cellStyle name="40% - Accent3 3 6 7 6" xfId="32438"/>
    <cellStyle name="40% - Accent3 3 6 7 7" xfId="32439"/>
    <cellStyle name="40% - Accent3 3 6 7 8" xfId="32440"/>
    <cellStyle name="40% - Accent3 3 6 7 9" xfId="32441"/>
    <cellStyle name="40% - Accent3 3 6 8" xfId="32442"/>
    <cellStyle name="40% - Accent3 3 6 8 2" xfId="32443"/>
    <cellStyle name="40% - Accent3 3 6 8 3" xfId="32444"/>
    <cellStyle name="40% - Accent3 3 6 9" xfId="32445"/>
    <cellStyle name="40% - Accent3 3 6 9 2" xfId="32446"/>
    <cellStyle name="40% - Accent3 3 7" xfId="32447"/>
    <cellStyle name="40% - Accent3 3 7 10" xfId="32448"/>
    <cellStyle name="40% - Accent3 3 7 11" xfId="32449"/>
    <cellStyle name="40% - Accent3 3 7 12" xfId="32450"/>
    <cellStyle name="40% - Accent3 3 7 13" xfId="32451"/>
    <cellStyle name="40% - Accent3 3 7 2" xfId="32452"/>
    <cellStyle name="40% - Accent3 3 7 2 10" xfId="32453"/>
    <cellStyle name="40% - Accent3 3 7 2 11" xfId="32454"/>
    <cellStyle name="40% - Accent3 3 7 2 12" xfId="32455"/>
    <cellStyle name="40% - Accent3 3 7 2 2" xfId="32456"/>
    <cellStyle name="40% - Accent3 3 7 2 2 2" xfId="32457"/>
    <cellStyle name="40% - Accent3 3 7 2 2 2 2" xfId="32458"/>
    <cellStyle name="40% - Accent3 3 7 2 2 2 3" xfId="32459"/>
    <cellStyle name="40% - Accent3 3 7 2 2 3" xfId="32460"/>
    <cellStyle name="40% - Accent3 3 7 2 2 3 2" xfId="32461"/>
    <cellStyle name="40% - Accent3 3 7 2 2 4" xfId="32462"/>
    <cellStyle name="40% - Accent3 3 7 2 2 5" xfId="32463"/>
    <cellStyle name="40% - Accent3 3 7 2 2 6" xfId="32464"/>
    <cellStyle name="40% - Accent3 3 7 2 2 7" xfId="32465"/>
    <cellStyle name="40% - Accent3 3 7 2 2 8" xfId="32466"/>
    <cellStyle name="40% - Accent3 3 7 2 2 9" xfId="32467"/>
    <cellStyle name="40% - Accent3 3 7 2 3" xfId="32468"/>
    <cellStyle name="40% - Accent3 3 7 2 3 2" xfId="32469"/>
    <cellStyle name="40% - Accent3 3 7 2 3 2 2" xfId="32470"/>
    <cellStyle name="40% - Accent3 3 7 2 3 2 3" xfId="32471"/>
    <cellStyle name="40% - Accent3 3 7 2 3 3" xfId="32472"/>
    <cellStyle name="40% - Accent3 3 7 2 3 3 2" xfId="32473"/>
    <cellStyle name="40% - Accent3 3 7 2 3 4" xfId="32474"/>
    <cellStyle name="40% - Accent3 3 7 2 3 5" xfId="32475"/>
    <cellStyle name="40% - Accent3 3 7 2 3 6" xfId="32476"/>
    <cellStyle name="40% - Accent3 3 7 2 3 7" xfId="32477"/>
    <cellStyle name="40% - Accent3 3 7 2 3 8" xfId="32478"/>
    <cellStyle name="40% - Accent3 3 7 2 3 9" xfId="32479"/>
    <cellStyle name="40% - Accent3 3 7 2 4" xfId="32480"/>
    <cellStyle name="40% - Accent3 3 7 2 4 2" xfId="32481"/>
    <cellStyle name="40% - Accent3 3 7 2 4 2 2" xfId="32482"/>
    <cellStyle name="40% - Accent3 3 7 2 4 2 3" xfId="32483"/>
    <cellStyle name="40% - Accent3 3 7 2 4 3" xfId="32484"/>
    <cellStyle name="40% - Accent3 3 7 2 4 3 2" xfId="32485"/>
    <cellStyle name="40% - Accent3 3 7 2 4 4" xfId="32486"/>
    <cellStyle name="40% - Accent3 3 7 2 4 5" xfId="32487"/>
    <cellStyle name="40% - Accent3 3 7 2 4 6" xfId="32488"/>
    <cellStyle name="40% - Accent3 3 7 2 4 7" xfId="32489"/>
    <cellStyle name="40% - Accent3 3 7 2 4 8" xfId="32490"/>
    <cellStyle name="40% - Accent3 3 7 2 4 9" xfId="32491"/>
    <cellStyle name="40% - Accent3 3 7 2 5" xfId="32492"/>
    <cellStyle name="40% - Accent3 3 7 2 5 2" xfId="32493"/>
    <cellStyle name="40% - Accent3 3 7 2 5 3" xfId="32494"/>
    <cellStyle name="40% - Accent3 3 7 2 6" xfId="32495"/>
    <cellStyle name="40% - Accent3 3 7 2 6 2" xfId="32496"/>
    <cellStyle name="40% - Accent3 3 7 2 7" xfId="32497"/>
    <cellStyle name="40% - Accent3 3 7 2 8" xfId="32498"/>
    <cellStyle name="40% - Accent3 3 7 2 9" xfId="32499"/>
    <cellStyle name="40% - Accent3 3 7 3" xfId="32500"/>
    <cellStyle name="40% - Accent3 3 7 3 2" xfId="32501"/>
    <cellStyle name="40% - Accent3 3 7 3 2 2" xfId="32502"/>
    <cellStyle name="40% - Accent3 3 7 3 2 3" xfId="32503"/>
    <cellStyle name="40% - Accent3 3 7 3 3" xfId="32504"/>
    <cellStyle name="40% - Accent3 3 7 3 3 2" xfId="32505"/>
    <cellStyle name="40% - Accent3 3 7 3 4" xfId="32506"/>
    <cellStyle name="40% - Accent3 3 7 3 5" xfId="32507"/>
    <cellStyle name="40% - Accent3 3 7 3 6" xfId="32508"/>
    <cellStyle name="40% - Accent3 3 7 3 7" xfId="32509"/>
    <cellStyle name="40% - Accent3 3 7 3 8" xfId="32510"/>
    <cellStyle name="40% - Accent3 3 7 3 9" xfId="32511"/>
    <cellStyle name="40% - Accent3 3 7 4" xfId="32512"/>
    <cellStyle name="40% - Accent3 3 7 4 2" xfId="32513"/>
    <cellStyle name="40% - Accent3 3 7 4 2 2" xfId="32514"/>
    <cellStyle name="40% - Accent3 3 7 4 2 3" xfId="32515"/>
    <cellStyle name="40% - Accent3 3 7 4 3" xfId="32516"/>
    <cellStyle name="40% - Accent3 3 7 4 3 2" xfId="32517"/>
    <cellStyle name="40% - Accent3 3 7 4 4" xfId="32518"/>
    <cellStyle name="40% - Accent3 3 7 4 5" xfId="32519"/>
    <cellStyle name="40% - Accent3 3 7 4 6" xfId="32520"/>
    <cellStyle name="40% - Accent3 3 7 4 7" xfId="32521"/>
    <cellStyle name="40% - Accent3 3 7 4 8" xfId="32522"/>
    <cellStyle name="40% - Accent3 3 7 4 9" xfId="32523"/>
    <cellStyle name="40% - Accent3 3 7 5" xfId="32524"/>
    <cellStyle name="40% - Accent3 3 7 5 2" xfId="32525"/>
    <cellStyle name="40% - Accent3 3 7 5 2 2" xfId="32526"/>
    <cellStyle name="40% - Accent3 3 7 5 2 3" xfId="32527"/>
    <cellStyle name="40% - Accent3 3 7 5 3" xfId="32528"/>
    <cellStyle name="40% - Accent3 3 7 5 3 2" xfId="32529"/>
    <cellStyle name="40% - Accent3 3 7 5 4" xfId="32530"/>
    <cellStyle name="40% - Accent3 3 7 5 5" xfId="32531"/>
    <cellStyle name="40% - Accent3 3 7 5 6" xfId="32532"/>
    <cellStyle name="40% - Accent3 3 7 5 7" xfId="32533"/>
    <cellStyle name="40% - Accent3 3 7 5 8" xfId="32534"/>
    <cellStyle name="40% - Accent3 3 7 5 9" xfId="32535"/>
    <cellStyle name="40% - Accent3 3 7 6" xfId="32536"/>
    <cellStyle name="40% - Accent3 3 7 6 2" xfId="32537"/>
    <cellStyle name="40% - Accent3 3 7 6 3" xfId="32538"/>
    <cellStyle name="40% - Accent3 3 7 7" xfId="32539"/>
    <cellStyle name="40% - Accent3 3 7 7 2" xfId="32540"/>
    <cellStyle name="40% - Accent3 3 7 8" xfId="32541"/>
    <cellStyle name="40% - Accent3 3 7 9" xfId="32542"/>
    <cellStyle name="40% - Accent3 3 8" xfId="32543"/>
    <cellStyle name="40% - Accent3 3 8 10" xfId="32544"/>
    <cellStyle name="40% - Accent3 3 8 11" xfId="32545"/>
    <cellStyle name="40% - Accent3 3 8 12" xfId="32546"/>
    <cellStyle name="40% - Accent3 3 8 13" xfId="32547"/>
    <cellStyle name="40% - Accent3 3 8 2" xfId="32548"/>
    <cellStyle name="40% - Accent3 3 8 2 10" xfId="32549"/>
    <cellStyle name="40% - Accent3 3 8 2 11" xfId="32550"/>
    <cellStyle name="40% - Accent3 3 8 2 12" xfId="32551"/>
    <cellStyle name="40% - Accent3 3 8 2 2" xfId="32552"/>
    <cellStyle name="40% - Accent3 3 8 2 2 2" xfId="32553"/>
    <cellStyle name="40% - Accent3 3 8 2 2 2 2" xfId="32554"/>
    <cellStyle name="40% - Accent3 3 8 2 2 2 3" xfId="32555"/>
    <cellStyle name="40% - Accent3 3 8 2 2 3" xfId="32556"/>
    <cellStyle name="40% - Accent3 3 8 2 2 3 2" xfId="32557"/>
    <cellStyle name="40% - Accent3 3 8 2 2 4" xfId="32558"/>
    <cellStyle name="40% - Accent3 3 8 2 2 5" xfId="32559"/>
    <cellStyle name="40% - Accent3 3 8 2 2 6" xfId="32560"/>
    <cellStyle name="40% - Accent3 3 8 2 2 7" xfId="32561"/>
    <cellStyle name="40% - Accent3 3 8 2 2 8" xfId="32562"/>
    <cellStyle name="40% - Accent3 3 8 2 2 9" xfId="32563"/>
    <cellStyle name="40% - Accent3 3 8 2 3" xfId="32564"/>
    <cellStyle name="40% - Accent3 3 8 2 3 2" xfId="32565"/>
    <cellStyle name="40% - Accent3 3 8 2 3 2 2" xfId="32566"/>
    <cellStyle name="40% - Accent3 3 8 2 3 2 3" xfId="32567"/>
    <cellStyle name="40% - Accent3 3 8 2 3 3" xfId="32568"/>
    <cellStyle name="40% - Accent3 3 8 2 3 3 2" xfId="32569"/>
    <cellStyle name="40% - Accent3 3 8 2 3 4" xfId="32570"/>
    <cellStyle name="40% - Accent3 3 8 2 3 5" xfId="32571"/>
    <cellStyle name="40% - Accent3 3 8 2 3 6" xfId="32572"/>
    <cellStyle name="40% - Accent3 3 8 2 3 7" xfId="32573"/>
    <cellStyle name="40% - Accent3 3 8 2 3 8" xfId="32574"/>
    <cellStyle name="40% - Accent3 3 8 2 3 9" xfId="32575"/>
    <cellStyle name="40% - Accent3 3 8 2 4" xfId="32576"/>
    <cellStyle name="40% - Accent3 3 8 2 4 2" xfId="32577"/>
    <cellStyle name="40% - Accent3 3 8 2 4 2 2" xfId="32578"/>
    <cellStyle name="40% - Accent3 3 8 2 4 2 3" xfId="32579"/>
    <cellStyle name="40% - Accent3 3 8 2 4 3" xfId="32580"/>
    <cellStyle name="40% - Accent3 3 8 2 4 3 2" xfId="32581"/>
    <cellStyle name="40% - Accent3 3 8 2 4 4" xfId="32582"/>
    <cellStyle name="40% - Accent3 3 8 2 4 5" xfId="32583"/>
    <cellStyle name="40% - Accent3 3 8 2 4 6" xfId="32584"/>
    <cellStyle name="40% - Accent3 3 8 2 4 7" xfId="32585"/>
    <cellStyle name="40% - Accent3 3 8 2 4 8" xfId="32586"/>
    <cellStyle name="40% - Accent3 3 8 2 4 9" xfId="32587"/>
    <cellStyle name="40% - Accent3 3 8 2 5" xfId="32588"/>
    <cellStyle name="40% - Accent3 3 8 2 5 2" xfId="32589"/>
    <cellStyle name="40% - Accent3 3 8 2 5 3" xfId="32590"/>
    <cellStyle name="40% - Accent3 3 8 2 6" xfId="32591"/>
    <cellStyle name="40% - Accent3 3 8 2 6 2" xfId="32592"/>
    <cellStyle name="40% - Accent3 3 8 2 7" xfId="32593"/>
    <cellStyle name="40% - Accent3 3 8 2 8" xfId="32594"/>
    <cellStyle name="40% - Accent3 3 8 2 9" xfId="32595"/>
    <cellStyle name="40% - Accent3 3 8 3" xfId="32596"/>
    <cellStyle name="40% - Accent3 3 8 3 2" xfId="32597"/>
    <cellStyle name="40% - Accent3 3 8 3 2 2" xfId="32598"/>
    <cellStyle name="40% - Accent3 3 8 3 2 3" xfId="32599"/>
    <cellStyle name="40% - Accent3 3 8 3 3" xfId="32600"/>
    <cellStyle name="40% - Accent3 3 8 3 3 2" xfId="32601"/>
    <cellStyle name="40% - Accent3 3 8 3 4" xfId="32602"/>
    <cellStyle name="40% - Accent3 3 8 3 5" xfId="32603"/>
    <cellStyle name="40% - Accent3 3 8 3 6" xfId="32604"/>
    <cellStyle name="40% - Accent3 3 8 3 7" xfId="32605"/>
    <cellStyle name="40% - Accent3 3 8 3 8" xfId="32606"/>
    <cellStyle name="40% - Accent3 3 8 3 9" xfId="32607"/>
    <cellStyle name="40% - Accent3 3 8 4" xfId="32608"/>
    <cellStyle name="40% - Accent3 3 8 4 2" xfId="32609"/>
    <cellStyle name="40% - Accent3 3 8 4 2 2" xfId="32610"/>
    <cellStyle name="40% - Accent3 3 8 4 2 3" xfId="32611"/>
    <cellStyle name="40% - Accent3 3 8 4 3" xfId="32612"/>
    <cellStyle name="40% - Accent3 3 8 4 3 2" xfId="32613"/>
    <cellStyle name="40% - Accent3 3 8 4 4" xfId="32614"/>
    <cellStyle name="40% - Accent3 3 8 4 5" xfId="32615"/>
    <cellStyle name="40% - Accent3 3 8 4 6" xfId="32616"/>
    <cellStyle name="40% - Accent3 3 8 4 7" xfId="32617"/>
    <cellStyle name="40% - Accent3 3 8 4 8" xfId="32618"/>
    <cellStyle name="40% - Accent3 3 8 4 9" xfId="32619"/>
    <cellStyle name="40% - Accent3 3 8 5" xfId="32620"/>
    <cellStyle name="40% - Accent3 3 8 5 2" xfId="32621"/>
    <cellStyle name="40% - Accent3 3 8 5 2 2" xfId="32622"/>
    <cellStyle name="40% - Accent3 3 8 5 2 3" xfId="32623"/>
    <cellStyle name="40% - Accent3 3 8 5 3" xfId="32624"/>
    <cellStyle name="40% - Accent3 3 8 5 3 2" xfId="32625"/>
    <cellStyle name="40% - Accent3 3 8 5 4" xfId="32626"/>
    <cellStyle name="40% - Accent3 3 8 5 5" xfId="32627"/>
    <cellStyle name="40% - Accent3 3 8 5 6" xfId="32628"/>
    <cellStyle name="40% - Accent3 3 8 5 7" xfId="32629"/>
    <cellStyle name="40% - Accent3 3 8 5 8" xfId="32630"/>
    <cellStyle name="40% - Accent3 3 8 5 9" xfId="32631"/>
    <cellStyle name="40% - Accent3 3 8 6" xfId="32632"/>
    <cellStyle name="40% - Accent3 3 8 6 2" xfId="32633"/>
    <cellStyle name="40% - Accent3 3 8 6 3" xfId="32634"/>
    <cellStyle name="40% - Accent3 3 8 7" xfId="32635"/>
    <cellStyle name="40% - Accent3 3 8 7 2" xfId="32636"/>
    <cellStyle name="40% - Accent3 3 8 8" xfId="32637"/>
    <cellStyle name="40% - Accent3 3 8 9" xfId="32638"/>
    <cellStyle name="40% - Accent3 3 9" xfId="32639"/>
    <cellStyle name="40% - Accent3 3 9 10" xfId="32640"/>
    <cellStyle name="40% - Accent3 3 9 11" xfId="32641"/>
    <cellStyle name="40% - Accent3 3 9 12" xfId="32642"/>
    <cellStyle name="40% - Accent3 3 9 2" xfId="32643"/>
    <cellStyle name="40% - Accent3 3 9 2 2" xfId="32644"/>
    <cellStyle name="40% - Accent3 3 9 2 2 2" xfId="32645"/>
    <cellStyle name="40% - Accent3 3 9 2 2 3" xfId="32646"/>
    <cellStyle name="40% - Accent3 3 9 2 3" xfId="32647"/>
    <cellStyle name="40% - Accent3 3 9 2 3 2" xfId="32648"/>
    <cellStyle name="40% - Accent3 3 9 2 4" xfId="32649"/>
    <cellStyle name="40% - Accent3 3 9 2 5" xfId="32650"/>
    <cellStyle name="40% - Accent3 3 9 2 6" xfId="32651"/>
    <cellStyle name="40% - Accent3 3 9 2 7" xfId="32652"/>
    <cellStyle name="40% - Accent3 3 9 2 8" xfId="32653"/>
    <cellStyle name="40% - Accent3 3 9 2 9" xfId="32654"/>
    <cellStyle name="40% - Accent3 3 9 3" xfId="32655"/>
    <cellStyle name="40% - Accent3 3 9 3 2" xfId="32656"/>
    <cellStyle name="40% - Accent3 3 9 3 2 2" xfId="32657"/>
    <cellStyle name="40% - Accent3 3 9 3 2 3" xfId="32658"/>
    <cellStyle name="40% - Accent3 3 9 3 3" xfId="32659"/>
    <cellStyle name="40% - Accent3 3 9 3 3 2" xfId="32660"/>
    <cellStyle name="40% - Accent3 3 9 3 4" xfId="32661"/>
    <cellStyle name="40% - Accent3 3 9 3 5" xfId="32662"/>
    <cellStyle name="40% - Accent3 3 9 3 6" xfId="32663"/>
    <cellStyle name="40% - Accent3 3 9 3 7" xfId="32664"/>
    <cellStyle name="40% - Accent3 3 9 3 8" xfId="32665"/>
    <cellStyle name="40% - Accent3 3 9 3 9" xfId="32666"/>
    <cellStyle name="40% - Accent3 3 9 4" xfId="32667"/>
    <cellStyle name="40% - Accent3 3 9 4 2" xfId="32668"/>
    <cellStyle name="40% - Accent3 3 9 4 2 2" xfId="32669"/>
    <cellStyle name="40% - Accent3 3 9 4 2 3" xfId="32670"/>
    <cellStyle name="40% - Accent3 3 9 4 3" xfId="32671"/>
    <cellStyle name="40% - Accent3 3 9 4 3 2" xfId="32672"/>
    <cellStyle name="40% - Accent3 3 9 4 4" xfId="32673"/>
    <cellStyle name="40% - Accent3 3 9 4 5" xfId="32674"/>
    <cellStyle name="40% - Accent3 3 9 4 6" xfId="32675"/>
    <cellStyle name="40% - Accent3 3 9 4 7" xfId="32676"/>
    <cellStyle name="40% - Accent3 3 9 4 8" xfId="32677"/>
    <cellStyle name="40% - Accent3 3 9 4 9" xfId="32678"/>
    <cellStyle name="40% - Accent3 3 9 5" xfId="32679"/>
    <cellStyle name="40% - Accent3 3 9 5 2" xfId="32680"/>
    <cellStyle name="40% - Accent3 3 9 5 3" xfId="32681"/>
    <cellStyle name="40% - Accent3 3 9 6" xfId="32682"/>
    <cellStyle name="40% - Accent3 3 9 6 2" xfId="32683"/>
    <cellStyle name="40% - Accent3 3 9 7" xfId="32684"/>
    <cellStyle name="40% - Accent3 3 9 8" xfId="32685"/>
    <cellStyle name="40% - Accent3 3 9 9" xfId="32686"/>
    <cellStyle name="40% - Accent3 4" xfId="32687"/>
    <cellStyle name="40% - Accent3 4 2" xfId="32688"/>
    <cellStyle name="40% - Accent3 4 2 2" xfId="58968"/>
    <cellStyle name="40% - Accent3 4 3" xfId="58969"/>
    <cellStyle name="40% - Accent3 4 4" xfId="58970"/>
    <cellStyle name="40% - Accent3 5" xfId="57"/>
    <cellStyle name="40% - Accent3 5 2" xfId="32689"/>
    <cellStyle name="40% - Accent3 5 3" xfId="58971"/>
    <cellStyle name="40% - Accent3 5 4" xfId="58972"/>
    <cellStyle name="40% - Accent3 6" xfId="32690"/>
    <cellStyle name="40% - Accent3 6 2" xfId="32691"/>
    <cellStyle name="40% - Accent3 6 3" xfId="58973"/>
    <cellStyle name="40% - Accent3 6 4" xfId="58974"/>
    <cellStyle name="40% - Accent3 7" xfId="32692"/>
    <cellStyle name="40% - Accent3 7 2" xfId="32693"/>
    <cellStyle name="40% - Accent3 7 3" xfId="32694"/>
    <cellStyle name="40% - Accent3 7 4" xfId="58975"/>
    <cellStyle name="40% - Accent3 8" xfId="32695"/>
    <cellStyle name="40% - Accent3 8 2" xfId="58976"/>
    <cellStyle name="40% - Accent3 8 3" xfId="58977"/>
    <cellStyle name="40% - Accent3 9" xfId="32696"/>
    <cellStyle name="40% - Accent3 9 2" xfId="58978"/>
    <cellStyle name="40% - Accent3 9 3" xfId="58979"/>
    <cellStyle name="40% - Accent4 10" xfId="32697"/>
    <cellStyle name="40% - Accent4 11" xfId="32698"/>
    <cellStyle name="40% - Accent4 12" xfId="32699"/>
    <cellStyle name="40% - Accent4 2" xfId="32700"/>
    <cellStyle name="40% - Accent4 2 10" xfId="32701"/>
    <cellStyle name="40% - Accent4 2 10 2" xfId="32702"/>
    <cellStyle name="40% - Accent4 2 10 2 2" xfId="32703"/>
    <cellStyle name="40% - Accent4 2 10 2 3" xfId="32704"/>
    <cellStyle name="40% - Accent4 2 10 3" xfId="32705"/>
    <cellStyle name="40% - Accent4 2 10 3 2" xfId="32706"/>
    <cellStyle name="40% - Accent4 2 10 4" xfId="32707"/>
    <cellStyle name="40% - Accent4 2 10 5" xfId="32708"/>
    <cellStyle name="40% - Accent4 2 10 6" xfId="32709"/>
    <cellStyle name="40% - Accent4 2 10 7" xfId="32710"/>
    <cellStyle name="40% - Accent4 2 10 8" xfId="32711"/>
    <cellStyle name="40% - Accent4 2 10 9" xfId="32712"/>
    <cellStyle name="40% - Accent4 2 11" xfId="32713"/>
    <cellStyle name="40% - Accent4 2 11 2" xfId="32714"/>
    <cellStyle name="40% - Accent4 2 11 2 2" xfId="32715"/>
    <cellStyle name="40% - Accent4 2 11 2 3" xfId="32716"/>
    <cellStyle name="40% - Accent4 2 11 3" xfId="32717"/>
    <cellStyle name="40% - Accent4 2 11 3 2" xfId="32718"/>
    <cellStyle name="40% - Accent4 2 11 4" xfId="32719"/>
    <cellStyle name="40% - Accent4 2 11 5" xfId="32720"/>
    <cellStyle name="40% - Accent4 2 11 6" xfId="32721"/>
    <cellStyle name="40% - Accent4 2 11 7" xfId="32722"/>
    <cellStyle name="40% - Accent4 2 11 8" xfId="32723"/>
    <cellStyle name="40% - Accent4 2 11 9" xfId="32724"/>
    <cellStyle name="40% - Accent4 2 12" xfId="32725"/>
    <cellStyle name="40% - Accent4 2 12 2" xfId="32726"/>
    <cellStyle name="40% - Accent4 2 12 2 2" xfId="32727"/>
    <cellStyle name="40% - Accent4 2 12 2 3" xfId="32728"/>
    <cellStyle name="40% - Accent4 2 12 3" xfId="32729"/>
    <cellStyle name="40% - Accent4 2 12 3 2" xfId="32730"/>
    <cellStyle name="40% - Accent4 2 12 4" xfId="32731"/>
    <cellStyle name="40% - Accent4 2 12 5" xfId="32732"/>
    <cellStyle name="40% - Accent4 2 12 6" xfId="32733"/>
    <cellStyle name="40% - Accent4 2 12 7" xfId="32734"/>
    <cellStyle name="40% - Accent4 2 12 8" xfId="32735"/>
    <cellStyle name="40% - Accent4 2 12 9" xfId="32736"/>
    <cellStyle name="40% - Accent4 2 13" xfId="32737"/>
    <cellStyle name="40% - Accent4 2 13 2" xfId="32738"/>
    <cellStyle name="40% - Accent4 2 14" xfId="32739"/>
    <cellStyle name="40% - Accent4 2 15" xfId="32740"/>
    <cellStyle name="40% - Accent4 2 16" xfId="32741"/>
    <cellStyle name="40% - Accent4 2 17" xfId="32742"/>
    <cellStyle name="40% - Accent4 2 18" xfId="32743"/>
    <cellStyle name="40% - Accent4 2 2" xfId="32744"/>
    <cellStyle name="40% - Accent4 2 2 10" xfId="32745"/>
    <cellStyle name="40% - Accent4 2 2 11" xfId="32746"/>
    <cellStyle name="40% - Accent4 2 2 12" xfId="32747"/>
    <cellStyle name="40% - Accent4 2 2 13" xfId="32748"/>
    <cellStyle name="40% - Accent4 2 2 14" xfId="32749"/>
    <cellStyle name="40% - Accent4 2 2 15" xfId="32750"/>
    <cellStyle name="40% - Accent4 2 2 2" xfId="32751"/>
    <cellStyle name="40% - Accent4 2 2 2 10" xfId="32752"/>
    <cellStyle name="40% - Accent4 2 2 2 11" xfId="32753"/>
    <cellStyle name="40% - Accent4 2 2 2 12" xfId="32754"/>
    <cellStyle name="40% - Accent4 2 2 2 13" xfId="32755"/>
    <cellStyle name="40% - Accent4 2 2 2 2" xfId="32756"/>
    <cellStyle name="40% - Accent4 2 2 2 2 10" xfId="32757"/>
    <cellStyle name="40% - Accent4 2 2 2 2 11" xfId="32758"/>
    <cellStyle name="40% - Accent4 2 2 2 2 12" xfId="32759"/>
    <cellStyle name="40% - Accent4 2 2 2 2 2" xfId="32760"/>
    <cellStyle name="40% - Accent4 2 2 2 2 2 2" xfId="32761"/>
    <cellStyle name="40% - Accent4 2 2 2 2 2 2 2" xfId="32762"/>
    <cellStyle name="40% - Accent4 2 2 2 2 2 2 3" xfId="32763"/>
    <cellStyle name="40% - Accent4 2 2 2 2 2 3" xfId="32764"/>
    <cellStyle name="40% - Accent4 2 2 2 2 2 3 2" xfId="32765"/>
    <cellStyle name="40% - Accent4 2 2 2 2 2 4" xfId="32766"/>
    <cellStyle name="40% - Accent4 2 2 2 2 2 5" xfId="32767"/>
    <cellStyle name="40% - Accent4 2 2 2 2 2 6" xfId="32768"/>
    <cellStyle name="40% - Accent4 2 2 2 2 2 7" xfId="32769"/>
    <cellStyle name="40% - Accent4 2 2 2 2 2 8" xfId="32770"/>
    <cellStyle name="40% - Accent4 2 2 2 2 2 9" xfId="32771"/>
    <cellStyle name="40% - Accent4 2 2 2 2 3" xfId="32772"/>
    <cellStyle name="40% - Accent4 2 2 2 2 3 2" xfId="32773"/>
    <cellStyle name="40% - Accent4 2 2 2 2 3 2 2" xfId="32774"/>
    <cellStyle name="40% - Accent4 2 2 2 2 3 2 3" xfId="32775"/>
    <cellStyle name="40% - Accent4 2 2 2 2 3 3" xfId="32776"/>
    <cellStyle name="40% - Accent4 2 2 2 2 3 3 2" xfId="32777"/>
    <cellStyle name="40% - Accent4 2 2 2 2 3 4" xfId="32778"/>
    <cellStyle name="40% - Accent4 2 2 2 2 3 5" xfId="32779"/>
    <cellStyle name="40% - Accent4 2 2 2 2 3 6" xfId="32780"/>
    <cellStyle name="40% - Accent4 2 2 2 2 3 7" xfId="32781"/>
    <cellStyle name="40% - Accent4 2 2 2 2 3 8" xfId="32782"/>
    <cellStyle name="40% - Accent4 2 2 2 2 3 9" xfId="32783"/>
    <cellStyle name="40% - Accent4 2 2 2 2 4" xfId="32784"/>
    <cellStyle name="40% - Accent4 2 2 2 2 4 2" xfId="32785"/>
    <cellStyle name="40% - Accent4 2 2 2 2 4 2 2" xfId="32786"/>
    <cellStyle name="40% - Accent4 2 2 2 2 4 2 3" xfId="32787"/>
    <cellStyle name="40% - Accent4 2 2 2 2 4 3" xfId="32788"/>
    <cellStyle name="40% - Accent4 2 2 2 2 4 3 2" xfId="32789"/>
    <cellStyle name="40% - Accent4 2 2 2 2 4 4" xfId="32790"/>
    <cellStyle name="40% - Accent4 2 2 2 2 4 5" xfId="32791"/>
    <cellStyle name="40% - Accent4 2 2 2 2 4 6" xfId="32792"/>
    <cellStyle name="40% - Accent4 2 2 2 2 4 7" xfId="32793"/>
    <cellStyle name="40% - Accent4 2 2 2 2 4 8" xfId="32794"/>
    <cellStyle name="40% - Accent4 2 2 2 2 4 9" xfId="32795"/>
    <cellStyle name="40% - Accent4 2 2 2 2 5" xfId="32796"/>
    <cellStyle name="40% - Accent4 2 2 2 2 5 2" xfId="32797"/>
    <cellStyle name="40% - Accent4 2 2 2 2 5 3" xfId="32798"/>
    <cellStyle name="40% - Accent4 2 2 2 2 6" xfId="32799"/>
    <cellStyle name="40% - Accent4 2 2 2 2 6 2" xfId="32800"/>
    <cellStyle name="40% - Accent4 2 2 2 2 7" xfId="32801"/>
    <cellStyle name="40% - Accent4 2 2 2 2 8" xfId="32802"/>
    <cellStyle name="40% - Accent4 2 2 2 2 9" xfId="32803"/>
    <cellStyle name="40% - Accent4 2 2 2 3" xfId="32804"/>
    <cellStyle name="40% - Accent4 2 2 2 3 2" xfId="32805"/>
    <cellStyle name="40% - Accent4 2 2 2 3 2 2" xfId="32806"/>
    <cellStyle name="40% - Accent4 2 2 2 3 2 3" xfId="32807"/>
    <cellStyle name="40% - Accent4 2 2 2 3 3" xfId="32808"/>
    <cellStyle name="40% - Accent4 2 2 2 3 3 2" xfId="32809"/>
    <cellStyle name="40% - Accent4 2 2 2 3 4" xfId="32810"/>
    <cellStyle name="40% - Accent4 2 2 2 3 5" xfId="32811"/>
    <cellStyle name="40% - Accent4 2 2 2 3 6" xfId="32812"/>
    <cellStyle name="40% - Accent4 2 2 2 3 7" xfId="32813"/>
    <cellStyle name="40% - Accent4 2 2 2 3 8" xfId="32814"/>
    <cellStyle name="40% - Accent4 2 2 2 3 9" xfId="32815"/>
    <cellStyle name="40% - Accent4 2 2 2 4" xfId="32816"/>
    <cellStyle name="40% - Accent4 2 2 2 4 2" xfId="32817"/>
    <cellStyle name="40% - Accent4 2 2 2 4 2 2" xfId="32818"/>
    <cellStyle name="40% - Accent4 2 2 2 4 2 3" xfId="32819"/>
    <cellStyle name="40% - Accent4 2 2 2 4 3" xfId="32820"/>
    <cellStyle name="40% - Accent4 2 2 2 4 3 2" xfId="32821"/>
    <cellStyle name="40% - Accent4 2 2 2 4 4" xfId="32822"/>
    <cellStyle name="40% - Accent4 2 2 2 4 5" xfId="32823"/>
    <cellStyle name="40% - Accent4 2 2 2 4 6" xfId="32824"/>
    <cellStyle name="40% - Accent4 2 2 2 4 7" xfId="32825"/>
    <cellStyle name="40% - Accent4 2 2 2 4 8" xfId="32826"/>
    <cellStyle name="40% - Accent4 2 2 2 4 9" xfId="32827"/>
    <cellStyle name="40% - Accent4 2 2 2 5" xfId="32828"/>
    <cellStyle name="40% - Accent4 2 2 2 5 2" xfId="32829"/>
    <cellStyle name="40% - Accent4 2 2 2 5 2 2" xfId="32830"/>
    <cellStyle name="40% - Accent4 2 2 2 5 2 3" xfId="32831"/>
    <cellStyle name="40% - Accent4 2 2 2 5 3" xfId="32832"/>
    <cellStyle name="40% - Accent4 2 2 2 5 3 2" xfId="32833"/>
    <cellStyle name="40% - Accent4 2 2 2 5 4" xfId="32834"/>
    <cellStyle name="40% - Accent4 2 2 2 5 5" xfId="32835"/>
    <cellStyle name="40% - Accent4 2 2 2 5 6" xfId="32836"/>
    <cellStyle name="40% - Accent4 2 2 2 5 7" xfId="32837"/>
    <cellStyle name="40% - Accent4 2 2 2 5 8" xfId="32838"/>
    <cellStyle name="40% - Accent4 2 2 2 5 9" xfId="32839"/>
    <cellStyle name="40% - Accent4 2 2 2 6" xfId="32840"/>
    <cellStyle name="40% - Accent4 2 2 2 6 2" xfId="32841"/>
    <cellStyle name="40% - Accent4 2 2 2 6 3" xfId="32842"/>
    <cellStyle name="40% - Accent4 2 2 2 7" xfId="32843"/>
    <cellStyle name="40% - Accent4 2 2 2 7 2" xfId="32844"/>
    <cellStyle name="40% - Accent4 2 2 2 8" xfId="32845"/>
    <cellStyle name="40% - Accent4 2 2 2 9" xfId="32846"/>
    <cellStyle name="40% - Accent4 2 2 3" xfId="32847"/>
    <cellStyle name="40% - Accent4 2 2 3 10" xfId="32848"/>
    <cellStyle name="40% - Accent4 2 2 3 11" xfId="32849"/>
    <cellStyle name="40% - Accent4 2 2 3 12" xfId="32850"/>
    <cellStyle name="40% - Accent4 2 2 3 13" xfId="32851"/>
    <cellStyle name="40% - Accent4 2 2 3 2" xfId="32852"/>
    <cellStyle name="40% - Accent4 2 2 3 2 10" xfId="32853"/>
    <cellStyle name="40% - Accent4 2 2 3 2 11" xfId="32854"/>
    <cellStyle name="40% - Accent4 2 2 3 2 12" xfId="32855"/>
    <cellStyle name="40% - Accent4 2 2 3 2 2" xfId="32856"/>
    <cellStyle name="40% - Accent4 2 2 3 2 2 2" xfId="32857"/>
    <cellStyle name="40% - Accent4 2 2 3 2 2 2 2" xfId="32858"/>
    <cellStyle name="40% - Accent4 2 2 3 2 2 2 3" xfId="32859"/>
    <cellStyle name="40% - Accent4 2 2 3 2 2 3" xfId="32860"/>
    <cellStyle name="40% - Accent4 2 2 3 2 2 3 2" xfId="32861"/>
    <cellStyle name="40% - Accent4 2 2 3 2 2 4" xfId="32862"/>
    <cellStyle name="40% - Accent4 2 2 3 2 2 5" xfId="32863"/>
    <cellStyle name="40% - Accent4 2 2 3 2 2 6" xfId="32864"/>
    <cellStyle name="40% - Accent4 2 2 3 2 2 7" xfId="32865"/>
    <cellStyle name="40% - Accent4 2 2 3 2 2 8" xfId="32866"/>
    <cellStyle name="40% - Accent4 2 2 3 2 2 9" xfId="32867"/>
    <cellStyle name="40% - Accent4 2 2 3 2 3" xfId="32868"/>
    <cellStyle name="40% - Accent4 2 2 3 2 3 2" xfId="32869"/>
    <cellStyle name="40% - Accent4 2 2 3 2 3 2 2" xfId="32870"/>
    <cellStyle name="40% - Accent4 2 2 3 2 3 2 3" xfId="32871"/>
    <cellStyle name="40% - Accent4 2 2 3 2 3 3" xfId="32872"/>
    <cellStyle name="40% - Accent4 2 2 3 2 3 3 2" xfId="32873"/>
    <cellStyle name="40% - Accent4 2 2 3 2 3 4" xfId="32874"/>
    <cellStyle name="40% - Accent4 2 2 3 2 3 5" xfId="32875"/>
    <cellStyle name="40% - Accent4 2 2 3 2 3 6" xfId="32876"/>
    <cellStyle name="40% - Accent4 2 2 3 2 3 7" xfId="32877"/>
    <cellStyle name="40% - Accent4 2 2 3 2 3 8" xfId="32878"/>
    <cellStyle name="40% - Accent4 2 2 3 2 3 9" xfId="32879"/>
    <cellStyle name="40% - Accent4 2 2 3 2 4" xfId="32880"/>
    <cellStyle name="40% - Accent4 2 2 3 2 4 2" xfId="32881"/>
    <cellStyle name="40% - Accent4 2 2 3 2 4 2 2" xfId="32882"/>
    <cellStyle name="40% - Accent4 2 2 3 2 4 2 3" xfId="32883"/>
    <cellStyle name="40% - Accent4 2 2 3 2 4 3" xfId="32884"/>
    <cellStyle name="40% - Accent4 2 2 3 2 4 3 2" xfId="32885"/>
    <cellStyle name="40% - Accent4 2 2 3 2 4 4" xfId="32886"/>
    <cellStyle name="40% - Accent4 2 2 3 2 4 5" xfId="32887"/>
    <cellStyle name="40% - Accent4 2 2 3 2 4 6" xfId="32888"/>
    <cellStyle name="40% - Accent4 2 2 3 2 4 7" xfId="32889"/>
    <cellStyle name="40% - Accent4 2 2 3 2 4 8" xfId="32890"/>
    <cellStyle name="40% - Accent4 2 2 3 2 4 9" xfId="32891"/>
    <cellStyle name="40% - Accent4 2 2 3 2 5" xfId="32892"/>
    <cellStyle name="40% - Accent4 2 2 3 2 5 2" xfId="32893"/>
    <cellStyle name="40% - Accent4 2 2 3 2 5 3" xfId="32894"/>
    <cellStyle name="40% - Accent4 2 2 3 2 6" xfId="32895"/>
    <cellStyle name="40% - Accent4 2 2 3 2 6 2" xfId="32896"/>
    <cellStyle name="40% - Accent4 2 2 3 2 7" xfId="32897"/>
    <cellStyle name="40% - Accent4 2 2 3 2 8" xfId="32898"/>
    <cellStyle name="40% - Accent4 2 2 3 2 9" xfId="32899"/>
    <cellStyle name="40% - Accent4 2 2 3 3" xfId="32900"/>
    <cellStyle name="40% - Accent4 2 2 3 3 2" xfId="32901"/>
    <cellStyle name="40% - Accent4 2 2 3 3 2 2" xfId="32902"/>
    <cellStyle name="40% - Accent4 2 2 3 3 2 3" xfId="32903"/>
    <cellStyle name="40% - Accent4 2 2 3 3 3" xfId="32904"/>
    <cellStyle name="40% - Accent4 2 2 3 3 3 2" xfId="32905"/>
    <cellStyle name="40% - Accent4 2 2 3 3 4" xfId="32906"/>
    <cellStyle name="40% - Accent4 2 2 3 3 5" xfId="32907"/>
    <cellStyle name="40% - Accent4 2 2 3 3 6" xfId="32908"/>
    <cellStyle name="40% - Accent4 2 2 3 3 7" xfId="32909"/>
    <cellStyle name="40% - Accent4 2 2 3 3 8" xfId="32910"/>
    <cellStyle name="40% - Accent4 2 2 3 3 9" xfId="32911"/>
    <cellStyle name="40% - Accent4 2 2 3 4" xfId="32912"/>
    <cellStyle name="40% - Accent4 2 2 3 4 2" xfId="32913"/>
    <cellStyle name="40% - Accent4 2 2 3 4 2 2" xfId="32914"/>
    <cellStyle name="40% - Accent4 2 2 3 4 2 3" xfId="32915"/>
    <cellStyle name="40% - Accent4 2 2 3 4 3" xfId="32916"/>
    <cellStyle name="40% - Accent4 2 2 3 4 3 2" xfId="32917"/>
    <cellStyle name="40% - Accent4 2 2 3 4 4" xfId="32918"/>
    <cellStyle name="40% - Accent4 2 2 3 4 5" xfId="32919"/>
    <cellStyle name="40% - Accent4 2 2 3 4 6" xfId="32920"/>
    <cellStyle name="40% - Accent4 2 2 3 4 7" xfId="32921"/>
    <cellStyle name="40% - Accent4 2 2 3 4 8" xfId="32922"/>
    <cellStyle name="40% - Accent4 2 2 3 4 9" xfId="32923"/>
    <cellStyle name="40% - Accent4 2 2 3 5" xfId="32924"/>
    <cellStyle name="40% - Accent4 2 2 3 5 2" xfId="32925"/>
    <cellStyle name="40% - Accent4 2 2 3 5 2 2" xfId="32926"/>
    <cellStyle name="40% - Accent4 2 2 3 5 2 3" xfId="32927"/>
    <cellStyle name="40% - Accent4 2 2 3 5 3" xfId="32928"/>
    <cellStyle name="40% - Accent4 2 2 3 5 3 2" xfId="32929"/>
    <cellStyle name="40% - Accent4 2 2 3 5 4" xfId="32930"/>
    <cellStyle name="40% - Accent4 2 2 3 5 5" xfId="32931"/>
    <cellStyle name="40% - Accent4 2 2 3 5 6" xfId="32932"/>
    <cellStyle name="40% - Accent4 2 2 3 5 7" xfId="32933"/>
    <cellStyle name="40% - Accent4 2 2 3 5 8" xfId="32934"/>
    <cellStyle name="40% - Accent4 2 2 3 5 9" xfId="32935"/>
    <cellStyle name="40% - Accent4 2 2 3 6" xfId="32936"/>
    <cellStyle name="40% - Accent4 2 2 3 6 2" xfId="32937"/>
    <cellStyle name="40% - Accent4 2 2 3 6 3" xfId="32938"/>
    <cellStyle name="40% - Accent4 2 2 3 7" xfId="32939"/>
    <cellStyle name="40% - Accent4 2 2 3 7 2" xfId="32940"/>
    <cellStyle name="40% - Accent4 2 2 3 8" xfId="32941"/>
    <cellStyle name="40% - Accent4 2 2 3 9" xfId="32942"/>
    <cellStyle name="40% - Accent4 2 2 4" xfId="32943"/>
    <cellStyle name="40% - Accent4 2 2 4 10" xfId="32944"/>
    <cellStyle name="40% - Accent4 2 2 4 11" xfId="32945"/>
    <cellStyle name="40% - Accent4 2 2 4 12" xfId="32946"/>
    <cellStyle name="40% - Accent4 2 2 4 2" xfId="32947"/>
    <cellStyle name="40% - Accent4 2 2 4 2 2" xfId="32948"/>
    <cellStyle name="40% - Accent4 2 2 4 2 2 2" xfId="32949"/>
    <cellStyle name="40% - Accent4 2 2 4 2 2 3" xfId="32950"/>
    <cellStyle name="40% - Accent4 2 2 4 2 3" xfId="32951"/>
    <cellStyle name="40% - Accent4 2 2 4 2 3 2" xfId="32952"/>
    <cellStyle name="40% - Accent4 2 2 4 2 4" xfId="32953"/>
    <cellStyle name="40% - Accent4 2 2 4 2 5" xfId="32954"/>
    <cellStyle name="40% - Accent4 2 2 4 2 6" xfId="32955"/>
    <cellStyle name="40% - Accent4 2 2 4 2 7" xfId="32956"/>
    <cellStyle name="40% - Accent4 2 2 4 2 8" xfId="32957"/>
    <cellStyle name="40% - Accent4 2 2 4 2 9" xfId="32958"/>
    <cellStyle name="40% - Accent4 2 2 4 3" xfId="32959"/>
    <cellStyle name="40% - Accent4 2 2 4 3 2" xfId="32960"/>
    <cellStyle name="40% - Accent4 2 2 4 3 2 2" xfId="32961"/>
    <cellStyle name="40% - Accent4 2 2 4 3 2 3" xfId="32962"/>
    <cellStyle name="40% - Accent4 2 2 4 3 3" xfId="32963"/>
    <cellStyle name="40% - Accent4 2 2 4 3 3 2" xfId="32964"/>
    <cellStyle name="40% - Accent4 2 2 4 3 4" xfId="32965"/>
    <cellStyle name="40% - Accent4 2 2 4 3 5" xfId="32966"/>
    <cellStyle name="40% - Accent4 2 2 4 3 6" xfId="32967"/>
    <cellStyle name="40% - Accent4 2 2 4 3 7" xfId="32968"/>
    <cellStyle name="40% - Accent4 2 2 4 3 8" xfId="32969"/>
    <cellStyle name="40% - Accent4 2 2 4 3 9" xfId="32970"/>
    <cellStyle name="40% - Accent4 2 2 4 4" xfId="32971"/>
    <cellStyle name="40% - Accent4 2 2 4 4 2" xfId="32972"/>
    <cellStyle name="40% - Accent4 2 2 4 4 2 2" xfId="32973"/>
    <cellStyle name="40% - Accent4 2 2 4 4 2 3" xfId="32974"/>
    <cellStyle name="40% - Accent4 2 2 4 4 3" xfId="32975"/>
    <cellStyle name="40% - Accent4 2 2 4 4 3 2" xfId="32976"/>
    <cellStyle name="40% - Accent4 2 2 4 4 4" xfId="32977"/>
    <cellStyle name="40% - Accent4 2 2 4 4 5" xfId="32978"/>
    <cellStyle name="40% - Accent4 2 2 4 4 6" xfId="32979"/>
    <cellStyle name="40% - Accent4 2 2 4 4 7" xfId="32980"/>
    <cellStyle name="40% - Accent4 2 2 4 4 8" xfId="32981"/>
    <cellStyle name="40% - Accent4 2 2 4 4 9" xfId="32982"/>
    <cellStyle name="40% - Accent4 2 2 4 5" xfId="32983"/>
    <cellStyle name="40% - Accent4 2 2 4 5 2" xfId="32984"/>
    <cellStyle name="40% - Accent4 2 2 4 5 3" xfId="32985"/>
    <cellStyle name="40% - Accent4 2 2 4 6" xfId="32986"/>
    <cellStyle name="40% - Accent4 2 2 4 6 2" xfId="32987"/>
    <cellStyle name="40% - Accent4 2 2 4 7" xfId="32988"/>
    <cellStyle name="40% - Accent4 2 2 4 8" xfId="32989"/>
    <cellStyle name="40% - Accent4 2 2 4 9" xfId="32990"/>
    <cellStyle name="40% - Accent4 2 2 5" xfId="32991"/>
    <cellStyle name="40% - Accent4 2 2 5 2" xfId="32992"/>
    <cellStyle name="40% - Accent4 2 2 5 2 2" xfId="32993"/>
    <cellStyle name="40% - Accent4 2 2 5 2 3" xfId="32994"/>
    <cellStyle name="40% - Accent4 2 2 5 3" xfId="32995"/>
    <cellStyle name="40% - Accent4 2 2 5 3 2" xfId="32996"/>
    <cellStyle name="40% - Accent4 2 2 5 4" xfId="32997"/>
    <cellStyle name="40% - Accent4 2 2 5 5" xfId="32998"/>
    <cellStyle name="40% - Accent4 2 2 5 6" xfId="32999"/>
    <cellStyle name="40% - Accent4 2 2 5 7" xfId="33000"/>
    <cellStyle name="40% - Accent4 2 2 5 8" xfId="33001"/>
    <cellStyle name="40% - Accent4 2 2 5 9" xfId="33002"/>
    <cellStyle name="40% - Accent4 2 2 6" xfId="33003"/>
    <cellStyle name="40% - Accent4 2 2 6 2" xfId="33004"/>
    <cellStyle name="40% - Accent4 2 2 6 2 2" xfId="33005"/>
    <cellStyle name="40% - Accent4 2 2 6 2 3" xfId="33006"/>
    <cellStyle name="40% - Accent4 2 2 6 3" xfId="33007"/>
    <cellStyle name="40% - Accent4 2 2 6 3 2" xfId="33008"/>
    <cellStyle name="40% - Accent4 2 2 6 4" xfId="33009"/>
    <cellStyle name="40% - Accent4 2 2 6 5" xfId="33010"/>
    <cellStyle name="40% - Accent4 2 2 6 6" xfId="33011"/>
    <cellStyle name="40% - Accent4 2 2 6 7" xfId="33012"/>
    <cellStyle name="40% - Accent4 2 2 6 8" xfId="33013"/>
    <cellStyle name="40% - Accent4 2 2 6 9" xfId="33014"/>
    <cellStyle name="40% - Accent4 2 2 7" xfId="33015"/>
    <cellStyle name="40% - Accent4 2 2 7 2" xfId="33016"/>
    <cellStyle name="40% - Accent4 2 2 7 2 2" xfId="33017"/>
    <cellStyle name="40% - Accent4 2 2 7 2 3" xfId="33018"/>
    <cellStyle name="40% - Accent4 2 2 7 3" xfId="33019"/>
    <cellStyle name="40% - Accent4 2 2 7 3 2" xfId="33020"/>
    <cellStyle name="40% - Accent4 2 2 7 4" xfId="33021"/>
    <cellStyle name="40% - Accent4 2 2 7 5" xfId="33022"/>
    <cellStyle name="40% - Accent4 2 2 7 6" xfId="33023"/>
    <cellStyle name="40% - Accent4 2 2 7 7" xfId="33024"/>
    <cellStyle name="40% - Accent4 2 2 7 8" xfId="33025"/>
    <cellStyle name="40% - Accent4 2 2 7 9" xfId="33026"/>
    <cellStyle name="40% - Accent4 2 2 8" xfId="33027"/>
    <cellStyle name="40% - Accent4 2 2 8 2" xfId="33028"/>
    <cellStyle name="40% - Accent4 2 2 8 3" xfId="33029"/>
    <cellStyle name="40% - Accent4 2 2 9" xfId="33030"/>
    <cellStyle name="40% - Accent4 2 2 9 2" xfId="33031"/>
    <cellStyle name="40% - Accent4 2 3" xfId="33032"/>
    <cellStyle name="40% - Accent4 2 3 10" xfId="33033"/>
    <cellStyle name="40% - Accent4 2 3 11" xfId="33034"/>
    <cellStyle name="40% - Accent4 2 3 12" xfId="33035"/>
    <cellStyle name="40% - Accent4 2 3 13" xfId="33036"/>
    <cellStyle name="40% - Accent4 2 3 14" xfId="33037"/>
    <cellStyle name="40% - Accent4 2 3 15" xfId="33038"/>
    <cellStyle name="40% - Accent4 2 3 2" xfId="33039"/>
    <cellStyle name="40% - Accent4 2 3 2 10" xfId="33040"/>
    <cellStyle name="40% - Accent4 2 3 2 11" xfId="33041"/>
    <cellStyle name="40% - Accent4 2 3 2 12" xfId="33042"/>
    <cellStyle name="40% - Accent4 2 3 2 13" xfId="33043"/>
    <cellStyle name="40% - Accent4 2 3 2 2" xfId="33044"/>
    <cellStyle name="40% - Accent4 2 3 2 2 10" xfId="33045"/>
    <cellStyle name="40% - Accent4 2 3 2 2 11" xfId="33046"/>
    <cellStyle name="40% - Accent4 2 3 2 2 12" xfId="33047"/>
    <cellStyle name="40% - Accent4 2 3 2 2 2" xfId="33048"/>
    <cellStyle name="40% - Accent4 2 3 2 2 2 2" xfId="33049"/>
    <cellStyle name="40% - Accent4 2 3 2 2 2 2 2" xfId="33050"/>
    <cellStyle name="40% - Accent4 2 3 2 2 2 2 3" xfId="33051"/>
    <cellStyle name="40% - Accent4 2 3 2 2 2 3" xfId="33052"/>
    <cellStyle name="40% - Accent4 2 3 2 2 2 3 2" xfId="33053"/>
    <cellStyle name="40% - Accent4 2 3 2 2 2 4" xfId="33054"/>
    <cellStyle name="40% - Accent4 2 3 2 2 2 5" xfId="33055"/>
    <cellStyle name="40% - Accent4 2 3 2 2 2 6" xfId="33056"/>
    <cellStyle name="40% - Accent4 2 3 2 2 2 7" xfId="33057"/>
    <cellStyle name="40% - Accent4 2 3 2 2 2 8" xfId="33058"/>
    <cellStyle name="40% - Accent4 2 3 2 2 2 9" xfId="33059"/>
    <cellStyle name="40% - Accent4 2 3 2 2 3" xfId="33060"/>
    <cellStyle name="40% - Accent4 2 3 2 2 3 2" xfId="33061"/>
    <cellStyle name="40% - Accent4 2 3 2 2 3 2 2" xfId="33062"/>
    <cellStyle name="40% - Accent4 2 3 2 2 3 2 3" xfId="33063"/>
    <cellStyle name="40% - Accent4 2 3 2 2 3 3" xfId="33064"/>
    <cellStyle name="40% - Accent4 2 3 2 2 3 3 2" xfId="33065"/>
    <cellStyle name="40% - Accent4 2 3 2 2 3 4" xfId="33066"/>
    <cellStyle name="40% - Accent4 2 3 2 2 3 5" xfId="33067"/>
    <cellStyle name="40% - Accent4 2 3 2 2 3 6" xfId="33068"/>
    <cellStyle name="40% - Accent4 2 3 2 2 3 7" xfId="33069"/>
    <cellStyle name="40% - Accent4 2 3 2 2 3 8" xfId="33070"/>
    <cellStyle name="40% - Accent4 2 3 2 2 3 9" xfId="33071"/>
    <cellStyle name="40% - Accent4 2 3 2 2 4" xfId="33072"/>
    <cellStyle name="40% - Accent4 2 3 2 2 4 2" xfId="33073"/>
    <cellStyle name="40% - Accent4 2 3 2 2 4 2 2" xfId="33074"/>
    <cellStyle name="40% - Accent4 2 3 2 2 4 2 3" xfId="33075"/>
    <cellStyle name="40% - Accent4 2 3 2 2 4 3" xfId="33076"/>
    <cellStyle name="40% - Accent4 2 3 2 2 4 3 2" xfId="33077"/>
    <cellStyle name="40% - Accent4 2 3 2 2 4 4" xfId="33078"/>
    <cellStyle name="40% - Accent4 2 3 2 2 4 5" xfId="33079"/>
    <cellStyle name="40% - Accent4 2 3 2 2 4 6" xfId="33080"/>
    <cellStyle name="40% - Accent4 2 3 2 2 4 7" xfId="33081"/>
    <cellStyle name="40% - Accent4 2 3 2 2 4 8" xfId="33082"/>
    <cellStyle name="40% - Accent4 2 3 2 2 4 9" xfId="33083"/>
    <cellStyle name="40% - Accent4 2 3 2 2 5" xfId="33084"/>
    <cellStyle name="40% - Accent4 2 3 2 2 5 2" xfId="33085"/>
    <cellStyle name="40% - Accent4 2 3 2 2 5 3" xfId="33086"/>
    <cellStyle name="40% - Accent4 2 3 2 2 6" xfId="33087"/>
    <cellStyle name="40% - Accent4 2 3 2 2 6 2" xfId="33088"/>
    <cellStyle name="40% - Accent4 2 3 2 2 7" xfId="33089"/>
    <cellStyle name="40% - Accent4 2 3 2 2 8" xfId="33090"/>
    <cellStyle name="40% - Accent4 2 3 2 2 9" xfId="33091"/>
    <cellStyle name="40% - Accent4 2 3 2 3" xfId="33092"/>
    <cellStyle name="40% - Accent4 2 3 2 3 2" xfId="33093"/>
    <cellStyle name="40% - Accent4 2 3 2 3 2 2" xfId="33094"/>
    <cellStyle name="40% - Accent4 2 3 2 3 2 3" xfId="33095"/>
    <cellStyle name="40% - Accent4 2 3 2 3 3" xfId="33096"/>
    <cellStyle name="40% - Accent4 2 3 2 3 3 2" xfId="33097"/>
    <cellStyle name="40% - Accent4 2 3 2 3 4" xfId="33098"/>
    <cellStyle name="40% - Accent4 2 3 2 3 5" xfId="33099"/>
    <cellStyle name="40% - Accent4 2 3 2 3 6" xfId="33100"/>
    <cellStyle name="40% - Accent4 2 3 2 3 7" xfId="33101"/>
    <cellStyle name="40% - Accent4 2 3 2 3 8" xfId="33102"/>
    <cellStyle name="40% - Accent4 2 3 2 3 9" xfId="33103"/>
    <cellStyle name="40% - Accent4 2 3 2 4" xfId="33104"/>
    <cellStyle name="40% - Accent4 2 3 2 4 2" xfId="33105"/>
    <cellStyle name="40% - Accent4 2 3 2 4 2 2" xfId="33106"/>
    <cellStyle name="40% - Accent4 2 3 2 4 2 3" xfId="33107"/>
    <cellStyle name="40% - Accent4 2 3 2 4 3" xfId="33108"/>
    <cellStyle name="40% - Accent4 2 3 2 4 3 2" xfId="33109"/>
    <cellStyle name="40% - Accent4 2 3 2 4 4" xfId="33110"/>
    <cellStyle name="40% - Accent4 2 3 2 4 5" xfId="33111"/>
    <cellStyle name="40% - Accent4 2 3 2 4 6" xfId="33112"/>
    <cellStyle name="40% - Accent4 2 3 2 4 7" xfId="33113"/>
    <cellStyle name="40% - Accent4 2 3 2 4 8" xfId="33114"/>
    <cellStyle name="40% - Accent4 2 3 2 4 9" xfId="33115"/>
    <cellStyle name="40% - Accent4 2 3 2 5" xfId="33116"/>
    <cellStyle name="40% - Accent4 2 3 2 5 2" xfId="33117"/>
    <cellStyle name="40% - Accent4 2 3 2 5 2 2" xfId="33118"/>
    <cellStyle name="40% - Accent4 2 3 2 5 2 3" xfId="33119"/>
    <cellStyle name="40% - Accent4 2 3 2 5 3" xfId="33120"/>
    <cellStyle name="40% - Accent4 2 3 2 5 3 2" xfId="33121"/>
    <cellStyle name="40% - Accent4 2 3 2 5 4" xfId="33122"/>
    <cellStyle name="40% - Accent4 2 3 2 5 5" xfId="33123"/>
    <cellStyle name="40% - Accent4 2 3 2 5 6" xfId="33124"/>
    <cellStyle name="40% - Accent4 2 3 2 5 7" xfId="33125"/>
    <cellStyle name="40% - Accent4 2 3 2 5 8" xfId="33126"/>
    <cellStyle name="40% - Accent4 2 3 2 5 9" xfId="33127"/>
    <cellStyle name="40% - Accent4 2 3 2 6" xfId="33128"/>
    <cellStyle name="40% - Accent4 2 3 2 6 2" xfId="33129"/>
    <cellStyle name="40% - Accent4 2 3 2 6 3" xfId="33130"/>
    <cellStyle name="40% - Accent4 2 3 2 7" xfId="33131"/>
    <cellStyle name="40% - Accent4 2 3 2 7 2" xfId="33132"/>
    <cellStyle name="40% - Accent4 2 3 2 8" xfId="33133"/>
    <cellStyle name="40% - Accent4 2 3 2 9" xfId="33134"/>
    <cellStyle name="40% - Accent4 2 3 3" xfId="33135"/>
    <cellStyle name="40% - Accent4 2 3 3 10" xfId="33136"/>
    <cellStyle name="40% - Accent4 2 3 3 11" xfId="33137"/>
    <cellStyle name="40% - Accent4 2 3 3 12" xfId="33138"/>
    <cellStyle name="40% - Accent4 2 3 3 13" xfId="33139"/>
    <cellStyle name="40% - Accent4 2 3 3 2" xfId="33140"/>
    <cellStyle name="40% - Accent4 2 3 3 2 10" xfId="33141"/>
    <cellStyle name="40% - Accent4 2 3 3 2 11" xfId="33142"/>
    <cellStyle name="40% - Accent4 2 3 3 2 12" xfId="33143"/>
    <cellStyle name="40% - Accent4 2 3 3 2 2" xfId="33144"/>
    <cellStyle name="40% - Accent4 2 3 3 2 2 2" xfId="33145"/>
    <cellStyle name="40% - Accent4 2 3 3 2 2 2 2" xfId="33146"/>
    <cellStyle name="40% - Accent4 2 3 3 2 2 2 3" xfId="33147"/>
    <cellStyle name="40% - Accent4 2 3 3 2 2 3" xfId="33148"/>
    <cellStyle name="40% - Accent4 2 3 3 2 2 3 2" xfId="33149"/>
    <cellStyle name="40% - Accent4 2 3 3 2 2 4" xfId="33150"/>
    <cellStyle name="40% - Accent4 2 3 3 2 2 5" xfId="33151"/>
    <cellStyle name="40% - Accent4 2 3 3 2 2 6" xfId="33152"/>
    <cellStyle name="40% - Accent4 2 3 3 2 2 7" xfId="33153"/>
    <cellStyle name="40% - Accent4 2 3 3 2 2 8" xfId="33154"/>
    <cellStyle name="40% - Accent4 2 3 3 2 2 9" xfId="33155"/>
    <cellStyle name="40% - Accent4 2 3 3 2 3" xfId="33156"/>
    <cellStyle name="40% - Accent4 2 3 3 2 3 2" xfId="33157"/>
    <cellStyle name="40% - Accent4 2 3 3 2 3 2 2" xfId="33158"/>
    <cellStyle name="40% - Accent4 2 3 3 2 3 2 3" xfId="33159"/>
    <cellStyle name="40% - Accent4 2 3 3 2 3 3" xfId="33160"/>
    <cellStyle name="40% - Accent4 2 3 3 2 3 3 2" xfId="33161"/>
    <cellStyle name="40% - Accent4 2 3 3 2 3 4" xfId="33162"/>
    <cellStyle name="40% - Accent4 2 3 3 2 3 5" xfId="33163"/>
    <cellStyle name="40% - Accent4 2 3 3 2 3 6" xfId="33164"/>
    <cellStyle name="40% - Accent4 2 3 3 2 3 7" xfId="33165"/>
    <cellStyle name="40% - Accent4 2 3 3 2 3 8" xfId="33166"/>
    <cellStyle name="40% - Accent4 2 3 3 2 3 9" xfId="33167"/>
    <cellStyle name="40% - Accent4 2 3 3 2 4" xfId="33168"/>
    <cellStyle name="40% - Accent4 2 3 3 2 4 2" xfId="33169"/>
    <cellStyle name="40% - Accent4 2 3 3 2 4 2 2" xfId="33170"/>
    <cellStyle name="40% - Accent4 2 3 3 2 4 2 3" xfId="33171"/>
    <cellStyle name="40% - Accent4 2 3 3 2 4 3" xfId="33172"/>
    <cellStyle name="40% - Accent4 2 3 3 2 4 3 2" xfId="33173"/>
    <cellStyle name="40% - Accent4 2 3 3 2 4 4" xfId="33174"/>
    <cellStyle name="40% - Accent4 2 3 3 2 4 5" xfId="33175"/>
    <cellStyle name="40% - Accent4 2 3 3 2 4 6" xfId="33176"/>
    <cellStyle name="40% - Accent4 2 3 3 2 4 7" xfId="33177"/>
    <cellStyle name="40% - Accent4 2 3 3 2 4 8" xfId="33178"/>
    <cellStyle name="40% - Accent4 2 3 3 2 4 9" xfId="33179"/>
    <cellStyle name="40% - Accent4 2 3 3 2 5" xfId="33180"/>
    <cellStyle name="40% - Accent4 2 3 3 2 5 2" xfId="33181"/>
    <cellStyle name="40% - Accent4 2 3 3 2 5 3" xfId="33182"/>
    <cellStyle name="40% - Accent4 2 3 3 2 6" xfId="33183"/>
    <cellStyle name="40% - Accent4 2 3 3 2 6 2" xfId="33184"/>
    <cellStyle name="40% - Accent4 2 3 3 2 7" xfId="33185"/>
    <cellStyle name="40% - Accent4 2 3 3 2 8" xfId="33186"/>
    <cellStyle name="40% - Accent4 2 3 3 2 9" xfId="33187"/>
    <cellStyle name="40% - Accent4 2 3 3 3" xfId="33188"/>
    <cellStyle name="40% - Accent4 2 3 3 3 2" xfId="33189"/>
    <cellStyle name="40% - Accent4 2 3 3 3 2 2" xfId="33190"/>
    <cellStyle name="40% - Accent4 2 3 3 3 2 3" xfId="33191"/>
    <cellStyle name="40% - Accent4 2 3 3 3 3" xfId="33192"/>
    <cellStyle name="40% - Accent4 2 3 3 3 3 2" xfId="33193"/>
    <cellStyle name="40% - Accent4 2 3 3 3 4" xfId="33194"/>
    <cellStyle name="40% - Accent4 2 3 3 3 5" xfId="33195"/>
    <cellStyle name="40% - Accent4 2 3 3 3 6" xfId="33196"/>
    <cellStyle name="40% - Accent4 2 3 3 3 7" xfId="33197"/>
    <cellStyle name="40% - Accent4 2 3 3 3 8" xfId="33198"/>
    <cellStyle name="40% - Accent4 2 3 3 3 9" xfId="33199"/>
    <cellStyle name="40% - Accent4 2 3 3 4" xfId="33200"/>
    <cellStyle name="40% - Accent4 2 3 3 4 2" xfId="33201"/>
    <cellStyle name="40% - Accent4 2 3 3 4 2 2" xfId="33202"/>
    <cellStyle name="40% - Accent4 2 3 3 4 2 3" xfId="33203"/>
    <cellStyle name="40% - Accent4 2 3 3 4 3" xfId="33204"/>
    <cellStyle name="40% - Accent4 2 3 3 4 3 2" xfId="33205"/>
    <cellStyle name="40% - Accent4 2 3 3 4 4" xfId="33206"/>
    <cellStyle name="40% - Accent4 2 3 3 4 5" xfId="33207"/>
    <cellStyle name="40% - Accent4 2 3 3 4 6" xfId="33208"/>
    <cellStyle name="40% - Accent4 2 3 3 4 7" xfId="33209"/>
    <cellStyle name="40% - Accent4 2 3 3 4 8" xfId="33210"/>
    <cellStyle name="40% - Accent4 2 3 3 4 9" xfId="33211"/>
    <cellStyle name="40% - Accent4 2 3 3 5" xfId="33212"/>
    <cellStyle name="40% - Accent4 2 3 3 5 2" xfId="33213"/>
    <cellStyle name="40% - Accent4 2 3 3 5 2 2" xfId="33214"/>
    <cellStyle name="40% - Accent4 2 3 3 5 2 3" xfId="33215"/>
    <cellStyle name="40% - Accent4 2 3 3 5 3" xfId="33216"/>
    <cellStyle name="40% - Accent4 2 3 3 5 3 2" xfId="33217"/>
    <cellStyle name="40% - Accent4 2 3 3 5 4" xfId="33218"/>
    <cellStyle name="40% - Accent4 2 3 3 5 5" xfId="33219"/>
    <cellStyle name="40% - Accent4 2 3 3 5 6" xfId="33220"/>
    <cellStyle name="40% - Accent4 2 3 3 5 7" xfId="33221"/>
    <cellStyle name="40% - Accent4 2 3 3 5 8" xfId="33222"/>
    <cellStyle name="40% - Accent4 2 3 3 5 9" xfId="33223"/>
    <cellStyle name="40% - Accent4 2 3 3 6" xfId="33224"/>
    <cellStyle name="40% - Accent4 2 3 3 6 2" xfId="33225"/>
    <cellStyle name="40% - Accent4 2 3 3 6 3" xfId="33226"/>
    <cellStyle name="40% - Accent4 2 3 3 7" xfId="33227"/>
    <cellStyle name="40% - Accent4 2 3 3 7 2" xfId="33228"/>
    <cellStyle name="40% - Accent4 2 3 3 8" xfId="33229"/>
    <cellStyle name="40% - Accent4 2 3 3 9" xfId="33230"/>
    <cellStyle name="40% - Accent4 2 3 4" xfId="33231"/>
    <cellStyle name="40% - Accent4 2 3 4 10" xfId="33232"/>
    <cellStyle name="40% - Accent4 2 3 4 11" xfId="33233"/>
    <cellStyle name="40% - Accent4 2 3 4 12" xfId="33234"/>
    <cellStyle name="40% - Accent4 2 3 4 2" xfId="33235"/>
    <cellStyle name="40% - Accent4 2 3 4 2 2" xfId="33236"/>
    <cellStyle name="40% - Accent4 2 3 4 2 2 2" xfId="33237"/>
    <cellStyle name="40% - Accent4 2 3 4 2 2 3" xfId="33238"/>
    <cellStyle name="40% - Accent4 2 3 4 2 3" xfId="33239"/>
    <cellStyle name="40% - Accent4 2 3 4 2 3 2" xfId="33240"/>
    <cellStyle name="40% - Accent4 2 3 4 2 4" xfId="33241"/>
    <cellStyle name="40% - Accent4 2 3 4 2 5" xfId="33242"/>
    <cellStyle name="40% - Accent4 2 3 4 2 6" xfId="33243"/>
    <cellStyle name="40% - Accent4 2 3 4 2 7" xfId="33244"/>
    <cellStyle name="40% - Accent4 2 3 4 2 8" xfId="33245"/>
    <cellStyle name="40% - Accent4 2 3 4 2 9" xfId="33246"/>
    <cellStyle name="40% - Accent4 2 3 4 3" xfId="33247"/>
    <cellStyle name="40% - Accent4 2 3 4 3 2" xfId="33248"/>
    <cellStyle name="40% - Accent4 2 3 4 3 2 2" xfId="33249"/>
    <cellStyle name="40% - Accent4 2 3 4 3 2 3" xfId="33250"/>
    <cellStyle name="40% - Accent4 2 3 4 3 3" xfId="33251"/>
    <cellStyle name="40% - Accent4 2 3 4 3 3 2" xfId="33252"/>
    <cellStyle name="40% - Accent4 2 3 4 3 4" xfId="33253"/>
    <cellStyle name="40% - Accent4 2 3 4 3 5" xfId="33254"/>
    <cellStyle name="40% - Accent4 2 3 4 3 6" xfId="33255"/>
    <cellStyle name="40% - Accent4 2 3 4 3 7" xfId="33256"/>
    <cellStyle name="40% - Accent4 2 3 4 3 8" xfId="33257"/>
    <cellStyle name="40% - Accent4 2 3 4 3 9" xfId="33258"/>
    <cellStyle name="40% - Accent4 2 3 4 4" xfId="33259"/>
    <cellStyle name="40% - Accent4 2 3 4 4 2" xfId="33260"/>
    <cellStyle name="40% - Accent4 2 3 4 4 2 2" xfId="33261"/>
    <cellStyle name="40% - Accent4 2 3 4 4 2 3" xfId="33262"/>
    <cellStyle name="40% - Accent4 2 3 4 4 3" xfId="33263"/>
    <cellStyle name="40% - Accent4 2 3 4 4 3 2" xfId="33264"/>
    <cellStyle name="40% - Accent4 2 3 4 4 4" xfId="33265"/>
    <cellStyle name="40% - Accent4 2 3 4 4 5" xfId="33266"/>
    <cellStyle name="40% - Accent4 2 3 4 4 6" xfId="33267"/>
    <cellStyle name="40% - Accent4 2 3 4 4 7" xfId="33268"/>
    <cellStyle name="40% - Accent4 2 3 4 4 8" xfId="33269"/>
    <cellStyle name="40% - Accent4 2 3 4 4 9" xfId="33270"/>
    <cellStyle name="40% - Accent4 2 3 4 5" xfId="33271"/>
    <cellStyle name="40% - Accent4 2 3 4 5 2" xfId="33272"/>
    <cellStyle name="40% - Accent4 2 3 4 5 3" xfId="33273"/>
    <cellStyle name="40% - Accent4 2 3 4 6" xfId="33274"/>
    <cellStyle name="40% - Accent4 2 3 4 6 2" xfId="33275"/>
    <cellStyle name="40% - Accent4 2 3 4 7" xfId="33276"/>
    <cellStyle name="40% - Accent4 2 3 4 8" xfId="33277"/>
    <cellStyle name="40% - Accent4 2 3 4 9" xfId="33278"/>
    <cellStyle name="40% - Accent4 2 3 5" xfId="33279"/>
    <cellStyle name="40% - Accent4 2 3 5 2" xfId="33280"/>
    <cellStyle name="40% - Accent4 2 3 5 2 2" xfId="33281"/>
    <cellStyle name="40% - Accent4 2 3 5 2 3" xfId="33282"/>
    <cellStyle name="40% - Accent4 2 3 5 3" xfId="33283"/>
    <cellStyle name="40% - Accent4 2 3 5 3 2" xfId="33284"/>
    <cellStyle name="40% - Accent4 2 3 5 4" xfId="33285"/>
    <cellStyle name="40% - Accent4 2 3 5 5" xfId="33286"/>
    <cellStyle name="40% - Accent4 2 3 5 6" xfId="33287"/>
    <cellStyle name="40% - Accent4 2 3 5 7" xfId="33288"/>
    <cellStyle name="40% - Accent4 2 3 5 8" xfId="33289"/>
    <cellStyle name="40% - Accent4 2 3 5 9" xfId="33290"/>
    <cellStyle name="40% - Accent4 2 3 6" xfId="33291"/>
    <cellStyle name="40% - Accent4 2 3 6 2" xfId="33292"/>
    <cellStyle name="40% - Accent4 2 3 6 2 2" xfId="33293"/>
    <cellStyle name="40% - Accent4 2 3 6 2 3" xfId="33294"/>
    <cellStyle name="40% - Accent4 2 3 6 3" xfId="33295"/>
    <cellStyle name="40% - Accent4 2 3 6 3 2" xfId="33296"/>
    <cellStyle name="40% - Accent4 2 3 6 4" xfId="33297"/>
    <cellStyle name="40% - Accent4 2 3 6 5" xfId="33298"/>
    <cellStyle name="40% - Accent4 2 3 6 6" xfId="33299"/>
    <cellStyle name="40% - Accent4 2 3 6 7" xfId="33300"/>
    <cellStyle name="40% - Accent4 2 3 6 8" xfId="33301"/>
    <cellStyle name="40% - Accent4 2 3 6 9" xfId="33302"/>
    <cellStyle name="40% - Accent4 2 3 7" xfId="33303"/>
    <cellStyle name="40% - Accent4 2 3 7 2" xfId="33304"/>
    <cellStyle name="40% - Accent4 2 3 7 2 2" xfId="33305"/>
    <cellStyle name="40% - Accent4 2 3 7 2 3" xfId="33306"/>
    <cellStyle name="40% - Accent4 2 3 7 3" xfId="33307"/>
    <cellStyle name="40% - Accent4 2 3 7 3 2" xfId="33308"/>
    <cellStyle name="40% - Accent4 2 3 7 4" xfId="33309"/>
    <cellStyle name="40% - Accent4 2 3 7 5" xfId="33310"/>
    <cellStyle name="40% - Accent4 2 3 7 6" xfId="33311"/>
    <cellStyle name="40% - Accent4 2 3 7 7" xfId="33312"/>
    <cellStyle name="40% - Accent4 2 3 7 8" xfId="33313"/>
    <cellStyle name="40% - Accent4 2 3 7 9" xfId="33314"/>
    <cellStyle name="40% - Accent4 2 3 8" xfId="33315"/>
    <cellStyle name="40% - Accent4 2 3 8 2" xfId="33316"/>
    <cellStyle name="40% - Accent4 2 3 8 3" xfId="33317"/>
    <cellStyle name="40% - Accent4 2 3 9" xfId="33318"/>
    <cellStyle name="40% - Accent4 2 3 9 2" xfId="33319"/>
    <cellStyle name="40% - Accent4 2 4" xfId="33320"/>
    <cellStyle name="40% - Accent4 2 4 10" xfId="33321"/>
    <cellStyle name="40% - Accent4 2 4 11" xfId="33322"/>
    <cellStyle name="40% - Accent4 2 4 12" xfId="33323"/>
    <cellStyle name="40% - Accent4 2 4 13" xfId="33324"/>
    <cellStyle name="40% - Accent4 2 4 14" xfId="33325"/>
    <cellStyle name="40% - Accent4 2 4 15" xfId="33326"/>
    <cellStyle name="40% - Accent4 2 4 2" xfId="33327"/>
    <cellStyle name="40% - Accent4 2 4 2 10" xfId="33328"/>
    <cellStyle name="40% - Accent4 2 4 2 11" xfId="33329"/>
    <cellStyle name="40% - Accent4 2 4 2 12" xfId="33330"/>
    <cellStyle name="40% - Accent4 2 4 2 13" xfId="33331"/>
    <cellStyle name="40% - Accent4 2 4 2 2" xfId="33332"/>
    <cellStyle name="40% - Accent4 2 4 2 2 10" xfId="33333"/>
    <cellStyle name="40% - Accent4 2 4 2 2 11" xfId="33334"/>
    <cellStyle name="40% - Accent4 2 4 2 2 12" xfId="33335"/>
    <cellStyle name="40% - Accent4 2 4 2 2 2" xfId="33336"/>
    <cellStyle name="40% - Accent4 2 4 2 2 2 2" xfId="33337"/>
    <cellStyle name="40% - Accent4 2 4 2 2 2 2 2" xfId="33338"/>
    <cellStyle name="40% - Accent4 2 4 2 2 2 2 3" xfId="33339"/>
    <cellStyle name="40% - Accent4 2 4 2 2 2 3" xfId="33340"/>
    <cellStyle name="40% - Accent4 2 4 2 2 2 3 2" xfId="33341"/>
    <cellStyle name="40% - Accent4 2 4 2 2 2 4" xfId="33342"/>
    <cellStyle name="40% - Accent4 2 4 2 2 2 5" xfId="33343"/>
    <cellStyle name="40% - Accent4 2 4 2 2 2 6" xfId="33344"/>
    <cellStyle name="40% - Accent4 2 4 2 2 2 7" xfId="33345"/>
    <cellStyle name="40% - Accent4 2 4 2 2 2 8" xfId="33346"/>
    <cellStyle name="40% - Accent4 2 4 2 2 2 9" xfId="33347"/>
    <cellStyle name="40% - Accent4 2 4 2 2 3" xfId="33348"/>
    <cellStyle name="40% - Accent4 2 4 2 2 3 2" xfId="33349"/>
    <cellStyle name="40% - Accent4 2 4 2 2 3 2 2" xfId="33350"/>
    <cellStyle name="40% - Accent4 2 4 2 2 3 2 3" xfId="33351"/>
    <cellStyle name="40% - Accent4 2 4 2 2 3 3" xfId="33352"/>
    <cellStyle name="40% - Accent4 2 4 2 2 3 3 2" xfId="33353"/>
    <cellStyle name="40% - Accent4 2 4 2 2 3 4" xfId="33354"/>
    <cellStyle name="40% - Accent4 2 4 2 2 3 5" xfId="33355"/>
    <cellStyle name="40% - Accent4 2 4 2 2 3 6" xfId="33356"/>
    <cellStyle name="40% - Accent4 2 4 2 2 3 7" xfId="33357"/>
    <cellStyle name="40% - Accent4 2 4 2 2 3 8" xfId="33358"/>
    <cellStyle name="40% - Accent4 2 4 2 2 3 9" xfId="33359"/>
    <cellStyle name="40% - Accent4 2 4 2 2 4" xfId="33360"/>
    <cellStyle name="40% - Accent4 2 4 2 2 4 2" xfId="33361"/>
    <cellStyle name="40% - Accent4 2 4 2 2 4 2 2" xfId="33362"/>
    <cellStyle name="40% - Accent4 2 4 2 2 4 2 3" xfId="33363"/>
    <cellStyle name="40% - Accent4 2 4 2 2 4 3" xfId="33364"/>
    <cellStyle name="40% - Accent4 2 4 2 2 4 3 2" xfId="33365"/>
    <cellStyle name="40% - Accent4 2 4 2 2 4 4" xfId="33366"/>
    <cellStyle name="40% - Accent4 2 4 2 2 4 5" xfId="33367"/>
    <cellStyle name="40% - Accent4 2 4 2 2 4 6" xfId="33368"/>
    <cellStyle name="40% - Accent4 2 4 2 2 4 7" xfId="33369"/>
    <cellStyle name="40% - Accent4 2 4 2 2 4 8" xfId="33370"/>
    <cellStyle name="40% - Accent4 2 4 2 2 4 9" xfId="33371"/>
    <cellStyle name="40% - Accent4 2 4 2 2 5" xfId="33372"/>
    <cellStyle name="40% - Accent4 2 4 2 2 5 2" xfId="33373"/>
    <cellStyle name="40% - Accent4 2 4 2 2 5 3" xfId="33374"/>
    <cellStyle name="40% - Accent4 2 4 2 2 6" xfId="33375"/>
    <cellStyle name="40% - Accent4 2 4 2 2 6 2" xfId="33376"/>
    <cellStyle name="40% - Accent4 2 4 2 2 7" xfId="33377"/>
    <cellStyle name="40% - Accent4 2 4 2 2 8" xfId="33378"/>
    <cellStyle name="40% - Accent4 2 4 2 2 9" xfId="33379"/>
    <cellStyle name="40% - Accent4 2 4 2 3" xfId="33380"/>
    <cellStyle name="40% - Accent4 2 4 2 3 2" xfId="33381"/>
    <cellStyle name="40% - Accent4 2 4 2 3 2 2" xfId="33382"/>
    <cellStyle name="40% - Accent4 2 4 2 3 2 3" xfId="33383"/>
    <cellStyle name="40% - Accent4 2 4 2 3 3" xfId="33384"/>
    <cellStyle name="40% - Accent4 2 4 2 3 3 2" xfId="33385"/>
    <cellStyle name="40% - Accent4 2 4 2 3 4" xfId="33386"/>
    <cellStyle name="40% - Accent4 2 4 2 3 5" xfId="33387"/>
    <cellStyle name="40% - Accent4 2 4 2 3 6" xfId="33388"/>
    <cellStyle name="40% - Accent4 2 4 2 3 7" xfId="33389"/>
    <cellStyle name="40% - Accent4 2 4 2 3 8" xfId="33390"/>
    <cellStyle name="40% - Accent4 2 4 2 3 9" xfId="33391"/>
    <cellStyle name="40% - Accent4 2 4 2 4" xfId="33392"/>
    <cellStyle name="40% - Accent4 2 4 2 4 2" xfId="33393"/>
    <cellStyle name="40% - Accent4 2 4 2 4 2 2" xfId="33394"/>
    <cellStyle name="40% - Accent4 2 4 2 4 2 3" xfId="33395"/>
    <cellStyle name="40% - Accent4 2 4 2 4 3" xfId="33396"/>
    <cellStyle name="40% - Accent4 2 4 2 4 3 2" xfId="33397"/>
    <cellStyle name="40% - Accent4 2 4 2 4 4" xfId="33398"/>
    <cellStyle name="40% - Accent4 2 4 2 4 5" xfId="33399"/>
    <cellStyle name="40% - Accent4 2 4 2 4 6" xfId="33400"/>
    <cellStyle name="40% - Accent4 2 4 2 4 7" xfId="33401"/>
    <cellStyle name="40% - Accent4 2 4 2 4 8" xfId="33402"/>
    <cellStyle name="40% - Accent4 2 4 2 4 9" xfId="33403"/>
    <cellStyle name="40% - Accent4 2 4 2 5" xfId="33404"/>
    <cellStyle name="40% - Accent4 2 4 2 5 2" xfId="33405"/>
    <cellStyle name="40% - Accent4 2 4 2 5 2 2" xfId="33406"/>
    <cellStyle name="40% - Accent4 2 4 2 5 2 3" xfId="33407"/>
    <cellStyle name="40% - Accent4 2 4 2 5 3" xfId="33408"/>
    <cellStyle name="40% - Accent4 2 4 2 5 3 2" xfId="33409"/>
    <cellStyle name="40% - Accent4 2 4 2 5 4" xfId="33410"/>
    <cellStyle name="40% - Accent4 2 4 2 5 5" xfId="33411"/>
    <cellStyle name="40% - Accent4 2 4 2 5 6" xfId="33412"/>
    <cellStyle name="40% - Accent4 2 4 2 5 7" xfId="33413"/>
    <cellStyle name="40% - Accent4 2 4 2 5 8" xfId="33414"/>
    <cellStyle name="40% - Accent4 2 4 2 5 9" xfId="33415"/>
    <cellStyle name="40% - Accent4 2 4 2 6" xfId="33416"/>
    <cellStyle name="40% - Accent4 2 4 2 6 2" xfId="33417"/>
    <cellStyle name="40% - Accent4 2 4 2 6 3" xfId="33418"/>
    <cellStyle name="40% - Accent4 2 4 2 7" xfId="33419"/>
    <cellStyle name="40% - Accent4 2 4 2 7 2" xfId="33420"/>
    <cellStyle name="40% - Accent4 2 4 2 8" xfId="33421"/>
    <cellStyle name="40% - Accent4 2 4 2 9" xfId="33422"/>
    <cellStyle name="40% - Accent4 2 4 3" xfId="33423"/>
    <cellStyle name="40% - Accent4 2 4 3 10" xfId="33424"/>
    <cellStyle name="40% - Accent4 2 4 3 11" xfId="33425"/>
    <cellStyle name="40% - Accent4 2 4 3 12" xfId="33426"/>
    <cellStyle name="40% - Accent4 2 4 3 13" xfId="33427"/>
    <cellStyle name="40% - Accent4 2 4 3 2" xfId="33428"/>
    <cellStyle name="40% - Accent4 2 4 3 2 10" xfId="33429"/>
    <cellStyle name="40% - Accent4 2 4 3 2 11" xfId="33430"/>
    <cellStyle name="40% - Accent4 2 4 3 2 12" xfId="33431"/>
    <cellStyle name="40% - Accent4 2 4 3 2 2" xfId="33432"/>
    <cellStyle name="40% - Accent4 2 4 3 2 2 2" xfId="33433"/>
    <cellStyle name="40% - Accent4 2 4 3 2 2 2 2" xfId="33434"/>
    <cellStyle name="40% - Accent4 2 4 3 2 2 2 3" xfId="33435"/>
    <cellStyle name="40% - Accent4 2 4 3 2 2 3" xfId="33436"/>
    <cellStyle name="40% - Accent4 2 4 3 2 2 3 2" xfId="33437"/>
    <cellStyle name="40% - Accent4 2 4 3 2 2 4" xfId="33438"/>
    <cellStyle name="40% - Accent4 2 4 3 2 2 5" xfId="33439"/>
    <cellStyle name="40% - Accent4 2 4 3 2 2 6" xfId="33440"/>
    <cellStyle name="40% - Accent4 2 4 3 2 2 7" xfId="33441"/>
    <cellStyle name="40% - Accent4 2 4 3 2 2 8" xfId="33442"/>
    <cellStyle name="40% - Accent4 2 4 3 2 2 9" xfId="33443"/>
    <cellStyle name="40% - Accent4 2 4 3 2 3" xfId="33444"/>
    <cellStyle name="40% - Accent4 2 4 3 2 3 2" xfId="33445"/>
    <cellStyle name="40% - Accent4 2 4 3 2 3 2 2" xfId="33446"/>
    <cellStyle name="40% - Accent4 2 4 3 2 3 2 3" xfId="33447"/>
    <cellStyle name="40% - Accent4 2 4 3 2 3 3" xfId="33448"/>
    <cellStyle name="40% - Accent4 2 4 3 2 3 3 2" xfId="33449"/>
    <cellStyle name="40% - Accent4 2 4 3 2 3 4" xfId="33450"/>
    <cellStyle name="40% - Accent4 2 4 3 2 3 5" xfId="33451"/>
    <cellStyle name="40% - Accent4 2 4 3 2 3 6" xfId="33452"/>
    <cellStyle name="40% - Accent4 2 4 3 2 3 7" xfId="33453"/>
    <cellStyle name="40% - Accent4 2 4 3 2 3 8" xfId="33454"/>
    <cellStyle name="40% - Accent4 2 4 3 2 3 9" xfId="33455"/>
    <cellStyle name="40% - Accent4 2 4 3 2 4" xfId="33456"/>
    <cellStyle name="40% - Accent4 2 4 3 2 4 2" xfId="33457"/>
    <cellStyle name="40% - Accent4 2 4 3 2 4 2 2" xfId="33458"/>
    <cellStyle name="40% - Accent4 2 4 3 2 4 2 3" xfId="33459"/>
    <cellStyle name="40% - Accent4 2 4 3 2 4 3" xfId="33460"/>
    <cellStyle name="40% - Accent4 2 4 3 2 4 3 2" xfId="33461"/>
    <cellStyle name="40% - Accent4 2 4 3 2 4 4" xfId="33462"/>
    <cellStyle name="40% - Accent4 2 4 3 2 4 5" xfId="33463"/>
    <cellStyle name="40% - Accent4 2 4 3 2 4 6" xfId="33464"/>
    <cellStyle name="40% - Accent4 2 4 3 2 4 7" xfId="33465"/>
    <cellStyle name="40% - Accent4 2 4 3 2 4 8" xfId="33466"/>
    <cellStyle name="40% - Accent4 2 4 3 2 4 9" xfId="33467"/>
    <cellStyle name="40% - Accent4 2 4 3 2 5" xfId="33468"/>
    <cellStyle name="40% - Accent4 2 4 3 2 5 2" xfId="33469"/>
    <cellStyle name="40% - Accent4 2 4 3 2 5 3" xfId="33470"/>
    <cellStyle name="40% - Accent4 2 4 3 2 6" xfId="33471"/>
    <cellStyle name="40% - Accent4 2 4 3 2 6 2" xfId="33472"/>
    <cellStyle name="40% - Accent4 2 4 3 2 7" xfId="33473"/>
    <cellStyle name="40% - Accent4 2 4 3 2 8" xfId="33474"/>
    <cellStyle name="40% - Accent4 2 4 3 2 9" xfId="33475"/>
    <cellStyle name="40% - Accent4 2 4 3 3" xfId="33476"/>
    <cellStyle name="40% - Accent4 2 4 3 3 2" xfId="33477"/>
    <cellStyle name="40% - Accent4 2 4 3 3 2 2" xfId="33478"/>
    <cellStyle name="40% - Accent4 2 4 3 3 2 3" xfId="33479"/>
    <cellStyle name="40% - Accent4 2 4 3 3 3" xfId="33480"/>
    <cellStyle name="40% - Accent4 2 4 3 3 3 2" xfId="33481"/>
    <cellStyle name="40% - Accent4 2 4 3 3 4" xfId="33482"/>
    <cellStyle name="40% - Accent4 2 4 3 3 5" xfId="33483"/>
    <cellStyle name="40% - Accent4 2 4 3 3 6" xfId="33484"/>
    <cellStyle name="40% - Accent4 2 4 3 3 7" xfId="33485"/>
    <cellStyle name="40% - Accent4 2 4 3 3 8" xfId="33486"/>
    <cellStyle name="40% - Accent4 2 4 3 3 9" xfId="33487"/>
    <cellStyle name="40% - Accent4 2 4 3 4" xfId="33488"/>
    <cellStyle name="40% - Accent4 2 4 3 4 2" xfId="33489"/>
    <cellStyle name="40% - Accent4 2 4 3 4 2 2" xfId="33490"/>
    <cellStyle name="40% - Accent4 2 4 3 4 2 3" xfId="33491"/>
    <cellStyle name="40% - Accent4 2 4 3 4 3" xfId="33492"/>
    <cellStyle name="40% - Accent4 2 4 3 4 3 2" xfId="33493"/>
    <cellStyle name="40% - Accent4 2 4 3 4 4" xfId="33494"/>
    <cellStyle name="40% - Accent4 2 4 3 4 5" xfId="33495"/>
    <cellStyle name="40% - Accent4 2 4 3 4 6" xfId="33496"/>
    <cellStyle name="40% - Accent4 2 4 3 4 7" xfId="33497"/>
    <cellStyle name="40% - Accent4 2 4 3 4 8" xfId="33498"/>
    <cellStyle name="40% - Accent4 2 4 3 4 9" xfId="33499"/>
    <cellStyle name="40% - Accent4 2 4 3 5" xfId="33500"/>
    <cellStyle name="40% - Accent4 2 4 3 5 2" xfId="33501"/>
    <cellStyle name="40% - Accent4 2 4 3 5 2 2" xfId="33502"/>
    <cellStyle name="40% - Accent4 2 4 3 5 2 3" xfId="33503"/>
    <cellStyle name="40% - Accent4 2 4 3 5 3" xfId="33504"/>
    <cellStyle name="40% - Accent4 2 4 3 5 3 2" xfId="33505"/>
    <cellStyle name="40% - Accent4 2 4 3 5 4" xfId="33506"/>
    <cellStyle name="40% - Accent4 2 4 3 5 5" xfId="33507"/>
    <cellStyle name="40% - Accent4 2 4 3 5 6" xfId="33508"/>
    <cellStyle name="40% - Accent4 2 4 3 5 7" xfId="33509"/>
    <cellStyle name="40% - Accent4 2 4 3 5 8" xfId="33510"/>
    <cellStyle name="40% - Accent4 2 4 3 5 9" xfId="33511"/>
    <cellStyle name="40% - Accent4 2 4 3 6" xfId="33512"/>
    <cellStyle name="40% - Accent4 2 4 3 6 2" xfId="33513"/>
    <cellStyle name="40% - Accent4 2 4 3 6 3" xfId="33514"/>
    <cellStyle name="40% - Accent4 2 4 3 7" xfId="33515"/>
    <cellStyle name="40% - Accent4 2 4 3 7 2" xfId="33516"/>
    <cellStyle name="40% - Accent4 2 4 3 8" xfId="33517"/>
    <cellStyle name="40% - Accent4 2 4 3 9" xfId="33518"/>
    <cellStyle name="40% - Accent4 2 4 4" xfId="33519"/>
    <cellStyle name="40% - Accent4 2 4 4 10" xfId="33520"/>
    <cellStyle name="40% - Accent4 2 4 4 11" xfId="33521"/>
    <cellStyle name="40% - Accent4 2 4 4 12" xfId="33522"/>
    <cellStyle name="40% - Accent4 2 4 4 2" xfId="33523"/>
    <cellStyle name="40% - Accent4 2 4 4 2 2" xfId="33524"/>
    <cellStyle name="40% - Accent4 2 4 4 2 2 2" xfId="33525"/>
    <cellStyle name="40% - Accent4 2 4 4 2 2 3" xfId="33526"/>
    <cellStyle name="40% - Accent4 2 4 4 2 3" xfId="33527"/>
    <cellStyle name="40% - Accent4 2 4 4 2 3 2" xfId="33528"/>
    <cellStyle name="40% - Accent4 2 4 4 2 4" xfId="33529"/>
    <cellStyle name="40% - Accent4 2 4 4 2 5" xfId="33530"/>
    <cellStyle name="40% - Accent4 2 4 4 2 6" xfId="33531"/>
    <cellStyle name="40% - Accent4 2 4 4 2 7" xfId="33532"/>
    <cellStyle name="40% - Accent4 2 4 4 2 8" xfId="33533"/>
    <cellStyle name="40% - Accent4 2 4 4 2 9" xfId="33534"/>
    <cellStyle name="40% - Accent4 2 4 4 3" xfId="33535"/>
    <cellStyle name="40% - Accent4 2 4 4 3 2" xfId="33536"/>
    <cellStyle name="40% - Accent4 2 4 4 3 2 2" xfId="33537"/>
    <cellStyle name="40% - Accent4 2 4 4 3 2 3" xfId="33538"/>
    <cellStyle name="40% - Accent4 2 4 4 3 3" xfId="33539"/>
    <cellStyle name="40% - Accent4 2 4 4 3 3 2" xfId="33540"/>
    <cellStyle name="40% - Accent4 2 4 4 3 4" xfId="33541"/>
    <cellStyle name="40% - Accent4 2 4 4 3 5" xfId="33542"/>
    <cellStyle name="40% - Accent4 2 4 4 3 6" xfId="33543"/>
    <cellStyle name="40% - Accent4 2 4 4 3 7" xfId="33544"/>
    <cellStyle name="40% - Accent4 2 4 4 3 8" xfId="33545"/>
    <cellStyle name="40% - Accent4 2 4 4 3 9" xfId="33546"/>
    <cellStyle name="40% - Accent4 2 4 4 4" xfId="33547"/>
    <cellStyle name="40% - Accent4 2 4 4 4 2" xfId="33548"/>
    <cellStyle name="40% - Accent4 2 4 4 4 2 2" xfId="33549"/>
    <cellStyle name="40% - Accent4 2 4 4 4 2 3" xfId="33550"/>
    <cellStyle name="40% - Accent4 2 4 4 4 3" xfId="33551"/>
    <cellStyle name="40% - Accent4 2 4 4 4 3 2" xfId="33552"/>
    <cellStyle name="40% - Accent4 2 4 4 4 4" xfId="33553"/>
    <cellStyle name="40% - Accent4 2 4 4 4 5" xfId="33554"/>
    <cellStyle name="40% - Accent4 2 4 4 4 6" xfId="33555"/>
    <cellStyle name="40% - Accent4 2 4 4 4 7" xfId="33556"/>
    <cellStyle name="40% - Accent4 2 4 4 4 8" xfId="33557"/>
    <cellStyle name="40% - Accent4 2 4 4 4 9" xfId="33558"/>
    <cellStyle name="40% - Accent4 2 4 4 5" xfId="33559"/>
    <cellStyle name="40% - Accent4 2 4 4 5 2" xfId="33560"/>
    <cellStyle name="40% - Accent4 2 4 4 5 3" xfId="33561"/>
    <cellStyle name="40% - Accent4 2 4 4 6" xfId="33562"/>
    <cellStyle name="40% - Accent4 2 4 4 6 2" xfId="33563"/>
    <cellStyle name="40% - Accent4 2 4 4 7" xfId="33564"/>
    <cellStyle name="40% - Accent4 2 4 4 8" xfId="33565"/>
    <cellStyle name="40% - Accent4 2 4 4 9" xfId="33566"/>
    <cellStyle name="40% - Accent4 2 4 5" xfId="33567"/>
    <cellStyle name="40% - Accent4 2 4 5 2" xfId="33568"/>
    <cellStyle name="40% - Accent4 2 4 5 2 2" xfId="33569"/>
    <cellStyle name="40% - Accent4 2 4 5 2 3" xfId="33570"/>
    <cellStyle name="40% - Accent4 2 4 5 3" xfId="33571"/>
    <cellStyle name="40% - Accent4 2 4 5 3 2" xfId="33572"/>
    <cellStyle name="40% - Accent4 2 4 5 4" xfId="33573"/>
    <cellStyle name="40% - Accent4 2 4 5 5" xfId="33574"/>
    <cellStyle name="40% - Accent4 2 4 5 6" xfId="33575"/>
    <cellStyle name="40% - Accent4 2 4 5 7" xfId="33576"/>
    <cellStyle name="40% - Accent4 2 4 5 8" xfId="33577"/>
    <cellStyle name="40% - Accent4 2 4 5 9" xfId="33578"/>
    <cellStyle name="40% - Accent4 2 4 6" xfId="33579"/>
    <cellStyle name="40% - Accent4 2 4 6 2" xfId="33580"/>
    <cellStyle name="40% - Accent4 2 4 6 2 2" xfId="33581"/>
    <cellStyle name="40% - Accent4 2 4 6 2 3" xfId="33582"/>
    <cellStyle name="40% - Accent4 2 4 6 3" xfId="33583"/>
    <cellStyle name="40% - Accent4 2 4 6 3 2" xfId="33584"/>
    <cellStyle name="40% - Accent4 2 4 6 4" xfId="33585"/>
    <cellStyle name="40% - Accent4 2 4 6 5" xfId="33586"/>
    <cellStyle name="40% - Accent4 2 4 6 6" xfId="33587"/>
    <cellStyle name="40% - Accent4 2 4 6 7" xfId="33588"/>
    <cellStyle name="40% - Accent4 2 4 6 8" xfId="33589"/>
    <cellStyle name="40% - Accent4 2 4 6 9" xfId="33590"/>
    <cellStyle name="40% - Accent4 2 4 7" xfId="33591"/>
    <cellStyle name="40% - Accent4 2 4 7 2" xfId="33592"/>
    <cellStyle name="40% - Accent4 2 4 7 2 2" xfId="33593"/>
    <cellStyle name="40% - Accent4 2 4 7 2 3" xfId="33594"/>
    <cellStyle name="40% - Accent4 2 4 7 3" xfId="33595"/>
    <cellStyle name="40% - Accent4 2 4 7 3 2" xfId="33596"/>
    <cellStyle name="40% - Accent4 2 4 7 4" xfId="33597"/>
    <cellStyle name="40% - Accent4 2 4 7 5" xfId="33598"/>
    <cellStyle name="40% - Accent4 2 4 7 6" xfId="33599"/>
    <cellStyle name="40% - Accent4 2 4 7 7" xfId="33600"/>
    <cellStyle name="40% - Accent4 2 4 7 8" xfId="33601"/>
    <cellStyle name="40% - Accent4 2 4 7 9" xfId="33602"/>
    <cellStyle name="40% - Accent4 2 4 8" xfId="33603"/>
    <cellStyle name="40% - Accent4 2 4 8 2" xfId="33604"/>
    <cellStyle name="40% - Accent4 2 4 8 3" xfId="33605"/>
    <cellStyle name="40% - Accent4 2 4 9" xfId="33606"/>
    <cellStyle name="40% - Accent4 2 4 9 2" xfId="33607"/>
    <cellStyle name="40% - Accent4 2 5" xfId="33608"/>
    <cellStyle name="40% - Accent4 2 5 10" xfId="33609"/>
    <cellStyle name="40% - Accent4 2 5 11" xfId="33610"/>
    <cellStyle name="40% - Accent4 2 5 12" xfId="33611"/>
    <cellStyle name="40% - Accent4 2 5 13" xfId="33612"/>
    <cellStyle name="40% - Accent4 2 5 14" xfId="33613"/>
    <cellStyle name="40% - Accent4 2 5 15" xfId="33614"/>
    <cellStyle name="40% - Accent4 2 5 2" xfId="33615"/>
    <cellStyle name="40% - Accent4 2 5 2 10" xfId="33616"/>
    <cellStyle name="40% - Accent4 2 5 2 11" xfId="33617"/>
    <cellStyle name="40% - Accent4 2 5 2 12" xfId="33618"/>
    <cellStyle name="40% - Accent4 2 5 2 13" xfId="33619"/>
    <cellStyle name="40% - Accent4 2 5 2 2" xfId="33620"/>
    <cellStyle name="40% - Accent4 2 5 2 2 10" xfId="33621"/>
    <cellStyle name="40% - Accent4 2 5 2 2 11" xfId="33622"/>
    <cellStyle name="40% - Accent4 2 5 2 2 12" xfId="33623"/>
    <cellStyle name="40% - Accent4 2 5 2 2 2" xfId="33624"/>
    <cellStyle name="40% - Accent4 2 5 2 2 2 2" xfId="33625"/>
    <cellStyle name="40% - Accent4 2 5 2 2 2 2 2" xfId="33626"/>
    <cellStyle name="40% - Accent4 2 5 2 2 2 2 3" xfId="33627"/>
    <cellStyle name="40% - Accent4 2 5 2 2 2 3" xfId="33628"/>
    <cellStyle name="40% - Accent4 2 5 2 2 2 3 2" xfId="33629"/>
    <cellStyle name="40% - Accent4 2 5 2 2 2 4" xfId="33630"/>
    <cellStyle name="40% - Accent4 2 5 2 2 2 5" xfId="33631"/>
    <cellStyle name="40% - Accent4 2 5 2 2 2 6" xfId="33632"/>
    <cellStyle name="40% - Accent4 2 5 2 2 2 7" xfId="33633"/>
    <cellStyle name="40% - Accent4 2 5 2 2 2 8" xfId="33634"/>
    <cellStyle name="40% - Accent4 2 5 2 2 2 9" xfId="33635"/>
    <cellStyle name="40% - Accent4 2 5 2 2 3" xfId="33636"/>
    <cellStyle name="40% - Accent4 2 5 2 2 3 2" xfId="33637"/>
    <cellStyle name="40% - Accent4 2 5 2 2 3 2 2" xfId="33638"/>
    <cellStyle name="40% - Accent4 2 5 2 2 3 2 3" xfId="33639"/>
    <cellStyle name="40% - Accent4 2 5 2 2 3 3" xfId="33640"/>
    <cellStyle name="40% - Accent4 2 5 2 2 3 3 2" xfId="33641"/>
    <cellStyle name="40% - Accent4 2 5 2 2 3 4" xfId="33642"/>
    <cellStyle name="40% - Accent4 2 5 2 2 3 5" xfId="33643"/>
    <cellStyle name="40% - Accent4 2 5 2 2 3 6" xfId="33644"/>
    <cellStyle name="40% - Accent4 2 5 2 2 3 7" xfId="33645"/>
    <cellStyle name="40% - Accent4 2 5 2 2 3 8" xfId="33646"/>
    <cellStyle name="40% - Accent4 2 5 2 2 3 9" xfId="33647"/>
    <cellStyle name="40% - Accent4 2 5 2 2 4" xfId="33648"/>
    <cellStyle name="40% - Accent4 2 5 2 2 4 2" xfId="33649"/>
    <cellStyle name="40% - Accent4 2 5 2 2 4 2 2" xfId="33650"/>
    <cellStyle name="40% - Accent4 2 5 2 2 4 2 3" xfId="33651"/>
    <cellStyle name="40% - Accent4 2 5 2 2 4 3" xfId="33652"/>
    <cellStyle name="40% - Accent4 2 5 2 2 4 3 2" xfId="33653"/>
    <cellStyle name="40% - Accent4 2 5 2 2 4 4" xfId="33654"/>
    <cellStyle name="40% - Accent4 2 5 2 2 4 5" xfId="33655"/>
    <cellStyle name="40% - Accent4 2 5 2 2 4 6" xfId="33656"/>
    <cellStyle name="40% - Accent4 2 5 2 2 4 7" xfId="33657"/>
    <cellStyle name="40% - Accent4 2 5 2 2 4 8" xfId="33658"/>
    <cellStyle name="40% - Accent4 2 5 2 2 4 9" xfId="33659"/>
    <cellStyle name="40% - Accent4 2 5 2 2 5" xfId="33660"/>
    <cellStyle name="40% - Accent4 2 5 2 2 5 2" xfId="33661"/>
    <cellStyle name="40% - Accent4 2 5 2 2 5 3" xfId="33662"/>
    <cellStyle name="40% - Accent4 2 5 2 2 6" xfId="33663"/>
    <cellStyle name="40% - Accent4 2 5 2 2 6 2" xfId="33664"/>
    <cellStyle name="40% - Accent4 2 5 2 2 7" xfId="33665"/>
    <cellStyle name="40% - Accent4 2 5 2 2 8" xfId="33666"/>
    <cellStyle name="40% - Accent4 2 5 2 2 9" xfId="33667"/>
    <cellStyle name="40% - Accent4 2 5 2 3" xfId="33668"/>
    <cellStyle name="40% - Accent4 2 5 2 3 2" xfId="33669"/>
    <cellStyle name="40% - Accent4 2 5 2 3 2 2" xfId="33670"/>
    <cellStyle name="40% - Accent4 2 5 2 3 2 3" xfId="33671"/>
    <cellStyle name="40% - Accent4 2 5 2 3 3" xfId="33672"/>
    <cellStyle name="40% - Accent4 2 5 2 3 3 2" xfId="33673"/>
    <cellStyle name="40% - Accent4 2 5 2 3 4" xfId="33674"/>
    <cellStyle name="40% - Accent4 2 5 2 3 5" xfId="33675"/>
    <cellStyle name="40% - Accent4 2 5 2 3 6" xfId="33676"/>
    <cellStyle name="40% - Accent4 2 5 2 3 7" xfId="33677"/>
    <cellStyle name="40% - Accent4 2 5 2 3 8" xfId="33678"/>
    <cellStyle name="40% - Accent4 2 5 2 3 9" xfId="33679"/>
    <cellStyle name="40% - Accent4 2 5 2 4" xfId="33680"/>
    <cellStyle name="40% - Accent4 2 5 2 4 2" xfId="33681"/>
    <cellStyle name="40% - Accent4 2 5 2 4 2 2" xfId="33682"/>
    <cellStyle name="40% - Accent4 2 5 2 4 2 3" xfId="33683"/>
    <cellStyle name="40% - Accent4 2 5 2 4 3" xfId="33684"/>
    <cellStyle name="40% - Accent4 2 5 2 4 3 2" xfId="33685"/>
    <cellStyle name="40% - Accent4 2 5 2 4 4" xfId="33686"/>
    <cellStyle name="40% - Accent4 2 5 2 4 5" xfId="33687"/>
    <cellStyle name="40% - Accent4 2 5 2 4 6" xfId="33688"/>
    <cellStyle name="40% - Accent4 2 5 2 4 7" xfId="33689"/>
    <cellStyle name="40% - Accent4 2 5 2 4 8" xfId="33690"/>
    <cellStyle name="40% - Accent4 2 5 2 4 9" xfId="33691"/>
    <cellStyle name="40% - Accent4 2 5 2 5" xfId="33692"/>
    <cellStyle name="40% - Accent4 2 5 2 5 2" xfId="33693"/>
    <cellStyle name="40% - Accent4 2 5 2 5 2 2" xfId="33694"/>
    <cellStyle name="40% - Accent4 2 5 2 5 2 3" xfId="33695"/>
    <cellStyle name="40% - Accent4 2 5 2 5 3" xfId="33696"/>
    <cellStyle name="40% - Accent4 2 5 2 5 3 2" xfId="33697"/>
    <cellStyle name="40% - Accent4 2 5 2 5 4" xfId="33698"/>
    <cellStyle name="40% - Accent4 2 5 2 5 5" xfId="33699"/>
    <cellStyle name="40% - Accent4 2 5 2 5 6" xfId="33700"/>
    <cellStyle name="40% - Accent4 2 5 2 5 7" xfId="33701"/>
    <cellStyle name="40% - Accent4 2 5 2 5 8" xfId="33702"/>
    <cellStyle name="40% - Accent4 2 5 2 5 9" xfId="33703"/>
    <cellStyle name="40% - Accent4 2 5 2 6" xfId="33704"/>
    <cellStyle name="40% - Accent4 2 5 2 6 2" xfId="33705"/>
    <cellStyle name="40% - Accent4 2 5 2 6 3" xfId="33706"/>
    <cellStyle name="40% - Accent4 2 5 2 7" xfId="33707"/>
    <cellStyle name="40% - Accent4 2 5 2 7 2" xfId="33708"/>
    <cellStyle name="40% - Accent4 2 5 2 8" xfId="33709"/>
    <cellStyle name="40% - Accent4 2 5 2 9" xfId="33710"/>
    <cellStyle name="40% - Accent4 2 5 3" xfId="33711"/>
    <cellStyle name="40% - Accent4 2 5 3 10" xfId="33712"/>
    <cellStyle name="40% - Accent4 2 5 3 11" xfId="33713"/>
    <cellStyle name="40% - Accent4 2 5 3 12" xfId="33714"/>
    <cellStyle name="40% - Accent4 2 5 3 13" xfId="33715"/>
    <cellStyle name="40% - Accent4 2 5 3 2" xfId="33716"/>
    <cellStyle name="40% - Accent4 2 5 3 2 10" xfId="33717"/>
    <cellStyle name="40% - Accent4 2 5 3 2 11" xfId="33718"/>
    <cellStyle name="40% - Accent4 2 5 3 2 12" xfId="33719"/>
    <cellStyle name="40% - Accent4 2 5 3 2 2" xfId="33720"/>
    <cellStyle name="40% - Accent4 2 5 3 2 2 2" xfId="33721"/>
    <cellStyle name="40% - Accent4 2 5 3 2 2 2 2" xfId="33722"/>
    <cellStyle name="40% - Accent4 2 5 3 2 2 2 3" xfId="33723"/>
    <cellStyle name="40% - Accent4 2 5 3 2 2 3" xfId="33724"/>
    <cellStyle name="40% - Accent4 2 5 3 2 2 3 2" xfId="33725"/>
    <cellStyle name="40% - Accent4 2 5 3 2 2 4" xfId="33726"/>
    <cellStyle name="40% - Accent4 2 5 3 2 2 5" xfId="33727"/>
    <cellStyle name="40% - Accent4 2 5 3 2 2 6" xfId="33728"/>
    <cellStyle name="40% - Accent4 2 5 3 2 2 7" xfId="33729"/>
    <cellStyle name="40% - Accent4 2 5 3 2 2 8" xfId="33730"/>
    <cellStyle name="40% - Accent4 2 5 3 2 2 9" xfId="33731"/>
    <cellStyle name="40% - Accent4 2 5 3 2 3" xfId="33732"/>
    <cellStyle name="40% - Accent4 2 5 3 2 3 2" xfId="33733"/>
    <cellStyle name="40% - Accent4 2 5 3 2 3 2 2" xfId="33734"/>
    <cellStyle name="40% - Accent4 2 5 3 2 3 2 3" xfId="33735"/>
    <cellStyle name="40% - Accent4 2 5 3 2 3 3" xfId="33736"/>
    <cellStyle name="40% - Accent4 2 5 3 2 3 3 2" xfId="33737"/>
    <cellStyle name="40% - Accent4 2 5 3 2 3 4" xfId="33738"/>
    <cellStyle name="40% - Accent4 2 5 3 2 3 5" xfId="33739"/>
    <cellStyle name="40% - Accent4 2 5 3 2 3 6" xfId="33740"/>
    <cellStyle name="40% - Accent4 2 5 3 2 3 7" xfId="33741"/>
    <cellStyle name="40% - Accent4 2 5 3 2 3 8" xfId="33742"/>
    <cellStyle name="40% - Accent4 2 5 3 2 3 9" xfId="33743"/>
    <cellStyle name="40% - Accent4 2 5 3 2 4" xfId="33744"/>
    <cellStyle name="40% - Accent4 2 5 3 2 4 2" xfId="33745"/>
    <cellStyle name="40% - Accent4 2 5 3 2 4 2 2" xfId="33746"/>
    <cellStyle name="40% - Accent4 2 5 3 2 4 2 3" xfId="33747"/>
    <cellStyle name="40% - Accent4 2 5 3 2 4 3" xfId="33748"/>
    <cellStyle name="40% - Accent4 2 5 3 2 4 3 2" xfId="33749"/>
    <cellStyle name="40% - Accent4 2 5 3 2 4 4" xfId="33750"/>
    <cellStyle name="40% - Accent4 2 5 3 2 4 5" xfId="33751"/>
    <cellStyle name="40% - Accent4 2 5 3 2 4 6" xfId="33752"/>
    <cellStyle name="40% - Accent4 2 5 3 2 4 7" xfId="33753"/>
    <cellStyle name="40% - Accent4 2 5 3 2 4 8" xfId="33754"/>
    <cellStyle name="40% - Accent4 2 5 3 2 4 9" xfId="33755"/>
    <cellStyle name="40% - Accent4 2 5 3 2 5" xfId="33756"/>
    <cellStyle name="40% - Accent4 2 5 3 2 5 2" xfId="33757"/>
    <cellStyle name="40% - Accent4 2 5 3 2 5 3" xfId="33758"/>
    <cellStyle name="40% - Accent4 2 5 3 2 6" xfId="33759"/>
    <cellStyle name="40% - Accent4 2 5 3 2 6 2" xfId="33760"/>
    <cellStyle name="40% - Accent4 2 5 3 2 7" xfId="33761"/>
    <cellStyle name="40% - Accent4 2 5 3 2 8" xfId="33762"/>
    <cellStyle name="40% - Accent4 2 5 3 2 9" xfId="33763"/>
    <cellStyle name="40% - Accent4 2 5 3 3" xfId="33764"/>
    <cellStyle name="40% - Accent4 2 5 3 3 2" xfId="33765"/>
    <cellStyle name="40% - Accent4 2 5 3 3 2 2" xfId="33766"/>
    <cellStyle name="40% - Accent4 2 5 3 3 2 3" xfId="33767"/>
    <cellStyle name="40% - Accent4 2 5 3 3 3" xfId="33768"/>
    <cellStyle name="40% - Accent4 2 5 3 3 3 2" xfId="33769"/>
    <cellStyle name="40% - Accent4 2 5 3 3 4" xfId="33770"/>
    <cellStyle name="40% - Accent4 2 5 3 3 5" xfId="33771"/>
    <cellStyle name="40% - Accent4 2 5 3 3 6" xfId="33772"/>
    <cellStyle name="40% - Accent4 2 5 3 3 7" xfId="33773"/>
    <cellStyle name="40% - Accent4 2 5 3 3 8" xfId="33774"/>
    <cellStyle name="40% - Accent4 2 5 3 3 9" xfId="33775"/>
    <cellStyle name="40% - Accent4 2 5 3 4" xfId="33776"/>
    <cellStyle name="40% - Accent4 2 5 3 4 2" xfId="33777"/>
    <cellStyle name="40% - Accent4 2 5 3 4 2 2" xfId="33778"/>
    <cellStyle name="40% - Accent4 2 5 3 4 2 3" xfId="33779"/>
    <cellStyle name="40% - Accent4 2 5 3 4 3" xfId="33780"/>
    <cellStyle name="40% - Accent4 2 5 3 4 3 2" xfId="33781"/>
    <cellStyle name="40% - Accent4 2 5 3 4 4" xfId="33782"/>
    <cellStyle name="40% - Accent4 2 5 3 4 5" xfId="33783"/>
    <cellStyle name="40% - Accent4 2 5 3 4 6" xfId="33784"/>
    <cellStyle name="40% - Accent4 2 5 3 4 7" xfId="33785"/>
    <cellStyle name="40% - Accent4 2 5 3 4 8" xfId="33786"/>
    <cellStyle name="40% - Accent4 2 5 3 4 9" xfId="33787"/>
    <cellStyle name="40% - Accent4 2 5 3 5" xfId="33788"/>
    <cellStyle name="40% - Accent4 2 5 3 5 2" xfId="33789"/>
    <cellStyle name="40% - Accent4 2 5 3 5 2 2" xfId="33790"/>
    <cellStyle name="40% - Accent4 2 5 3 5 2 3" xfId="33791"/>
    <cellStyle name="40% - Accent4 2 5 3 5 3" xfId="33792"/>
    <cellStyle name="40% - Accent4 2 5 3 5 3 2" xfId="33793"/>
    <cellStyle name="40% - Accent4 2 5 3 5 4" xfId="33794"/>
    <cellStyle name="40% - Accent4 2 5 3 5 5" xfId="33795"/>
    <cellStyle name="40% - Accent4 2 5 3 5 6" xfId="33796"/>
    <cellStyle name="40% - Accent4 2 5 3 5 7" xfId="33797"/>
    <cellStyle name="40% - Accent4 2 5 3 5 8" xfId="33798"/>
    <cellStyle name="40% - Accent4 2 5 3 5 9" xfId="33799"/>
    <cellStyle name="40% - Accent4 2 5 3 6" xfId="33800"/>
    <cellStyle name="40% - Accent4 2 5 3 6 2" xfId="33801"/>
    <cellStyle name="40% - Accent4 2 5 3 6 3" xfId="33802"/>
    <cellStyle name="40% - Accent4 2 5 3 7" xfId="33803"/>
    <cellStyle name="40% - Accent4 2 5 3 7 2" xfId="33804"/>
    <cellStyle name="40% - Accent4 2 5 3 8" xfId="33805"/>
    <cellStyle name="40% - Accent4 2 5 3 9" xfId="33806"/>
    <cellStyle name="40% - Accent4 2 5 4" xfId="33807"/>
    <cellStyle name="40% - Accent4 2 5 4 10" xfId="33808"/>
    <cellStyle name="40% - Accent4 2 5 4 11" xfId="33809"/>
    <cellStyle name="40% - Accent4 2 5 4 12" xfId="33810"/>
    <cellStyle name="40% - Accent4 2 5 4 2" xfId="33811"/>
    <cellStyle name="40% - Accent4 2 5 4 2 2" xfId="33812"/>
    <cellStyle name="40% - Accent4 2 5 4 2 2 2" xfId="33813"/>
    <cellStyle name="40% - Accent4 2 5 4 2 2 3" xfId="33814"/>
    <cellStyle name="40% - Accent4 2 5 4 2 3" xfId="33815"/>
    <cellStyle name="40% - Accent4 2 5 4 2 3 2" xfId="33816"/>
    <cellStyle name="40% - Accent4 2 5 4 2 4" xfId="33817"/>
    <cellStyle name="40% - Accent4 2 5 4 2 5" xfId="33818"/>
    <cellStyle name="40% - Accent4 2 5 4 2 6" xfId="33819"/>
    <cellStyle name="40% - Accent4 2 5 4 2 7" xfId="33820"/>
    <cellStyle name="40% - Accent4 2 5 4 2 8" xfId="33821"/>
    <cellStyle name="40% - Accent4 2 5 4 2 9" xfId="33822"/>
    <cellStyle name="40% - Accent4 2 5 4 3" xfId="33823"/>
    <cellStyle name="40% - Accent4 2 5 4 3 2" xfId="33824"/>
    <cellStyle name="40% - Accent4 2 5 4 3 2 2" xfId="33825"/>
    <cellStyle name="40% - Accent4 2 5 4 3 2 3" xfId="33826"/>
    <cellStyle name="40% - Accent4 2 5 4 3 3" xfId="33827"/>
    <cellStyle name="40% - Accent4 2 5 4 3 3 2" xfId="33828"/>
    <cellStyle name="40% - Accent4 2 5 4 3 4" xfId="33829"/>
    <cellStyle name="40% - Accent4 2 5 4 3 5" xfId="33830"/>
    <cellStyle name="40% - Accent4 2 5 4 3 6" xfId="33831"/>
    <cellStyle name="40% - Accent4 2 5 4 3 7" xfId="33832"/>
    <cellStyle name="40% - Accent4 2 5 4 3 8" xfId="33833"/>
    <cellStyle name="40% - Accent4 2 5 4 3 9" xfId="33834"/>
    <cellStyle name="40% - Accent4 2 5 4 4" xfId="33835"/>
    <cellStyle name="40% - Accent4 2 5 4 4 2" xfId="33836"/>
    <cellStyle name="40% - Accent4 2 5 4 4 2 2" xfId="33837"/>
    <cellStyle name="40% - Accent4 2 5 4 4 2 3" xfId="33838"/>
    <cellStyle name="40% - Accent4 2 5 4 4 3" xfId="33839"/>
    <cellStyle name="40% - Accent4 2 5 4 4 3 2" xfId="33840"/>
    <cellStyle name="40% - Accent4 2 5 4 4 4" xfId="33841"/>
    <cellStyle name="40% - Accent4 2 5 4 4 5" xfId="33842"/>
    <cellStyle name="40% - Accent4 2 5 4 4 6" xfId="33843"/>
    <cellStyle name="40% - Accent4 2 5 4 4 7" xfId="33844"/>
    <cellStyle name="40% - Accent4 2 5 4 4 8" xfId="33845"/>
    <cellStyle name="40% - Accent4 2 5 4 4 9" xfId="33846"/>
    <cellStyle name="40% - Accent4 2 5 4 5" xfId="33847"/>
    <cellStyle name="40% - Accent4 2 5 4 5 2" xfId="33848"/>
    <cellStyle name="40% - Accent4 2 5 4 5 3" xfId="33849"/>
    <cellStyle name="40% - Accent4 2 5 4 6" xfId="33850"/>
    <cellStyle name="40% - Accent4 2 5 4 6 2" xfId="33851"/>
    <cellStyle name="40% - Accent4 2 5 4 7" xfId="33852"/>
    <cellStyle name="40% - Accent4 2 5 4 8" xfId="33853"/>
    <cellStyle name="40% - Accent4 2 5 4 9" xfId="33854"/>
    <cellStyle name="40% - Accent4 2 5 5" xfId="33855"/>
    <cellStyle name="40% - Accent4 2 5 5 2" xfId="33856"/>
    <cellStyle name="40% - Accent4 2 5 5 2 2" xfId="33857"/>
    <cellStyle name="40% - Accent4 2 5 5 2 3" xfId="33858"/>
    <cellStyle name="40% - Accent4 2 5 5 3" xfId="33859"/>
    <cellStyle name="40% - Accent4 2 5 5 3 2" xfId="33860"/>
    <cellStyle name="40% - Accent4 2 5 5 4" xfId="33861"/>
    <cellStyle name="40% - Accent4 2 5 5 5" xfId="33862"/>
    <cellStyle name="40% - Accent4 2 5 5 6" xfId="33863"/>
    <cellStyle name="40% - Accent4 2 5 5 7" xfId="33864"/>
    <cellStyle name="40% - Accent4 2 5 5 8" xfId="33865"/>
    <cellStyle name="40% - Accent4 2 5 5 9" xfId="33866"/>
    <cellStyle name="40% - Accent4 2 5 6" xfId="33867"/>
    <cellStyle name="40% - Accent4 2 5 6 2" xfId="33868"/>
    <cellStyle name="40% - Accent4 2 5 6 2 2" xfId="33869"/>
    <cellStyle name="40% - Accent4 2 5 6 2 3" xfId="33870"/>
    <cellStyle name="40% - Accent4 2 5 6 3" xfId="33871"/>
    <cellStyle name="40% - Accent4 2 5 6 3 2" xfId="33872"/>
    <cellStyle name="40% - Accent4 2 5 6 4" xfId="33873"/>
    <cellStyle name="40% - Accent4 2 5 6 5" xfId="33874"/>
    <cellStyle name="40% - Accent4 2 5 6 6" xfId="33875"/>
    <cellStyle name="40% - Accent4 2 5 6 7" xfId="33876"/>
    <cellStyle name="40% - Accent4 2 5 6 8" xfId="33877"/>
    <cellStyle name="40% - Accent4 2 5 6 9" xfId="33878"/>
    <cellStyle name="40% - Accent4 2 5 7" xfId="33879"/>
    <cellStyle name="40% - Accent4 2 5 7 2" xfId="33880"/>
    <cellStyle name="40% - Accent4 2 5 7 2 2" xfId="33881"/>
    <cellStyle name="40% - Accent4 2 5 7 2 3" xfId="33882"/>
    <cellStyle name="40% - Accent4 2 5 7 3" xfId="33883"/>
    <cellStyle name="40% - Accent4 2 5 7 3 2" xfId="33884"/>
    <cellStyle name="40% - Accent4 2 5 7 4" xfId="33885"/>
    <cellStyle name="40% - Accent4 2 5 7 5" xfId="33886"/>
    <cellStyle name="40% - Accent4 2 5 7 6" xfId="33887"/>
    <cellStyle name="40% - Accent4 2 5 7 7" xfId="33888"/>
    <cellStyle name="40% - Accent4 2 5 7 8" xfId="33889"/>
    <cellStyle name="40% - Accent4 2 5 7 9" xfId="33890"/>
    <cellStyle name="40% - Accent4 2 5 8" xfId="33891"/>
    <cellStyle name="40% - Accent4 2 5 8 2" xfId="33892"/>
    <cellStyle name="40% - Accent4 2 5 8 3" xfId="33893"/>
    <cellStyle name="40% - Accent4 2 5 9" xfId="33894"/>
    <cellStyle name="40% - Accent4 2 5 9 2" xfId="33895"/>
    <cellStyle name="40% - Accent4 2 6" xfId="33896"/>
    <cellStyle name="40% - Accent4 2 6 10" xfId="33897"/>
    <cellStyle name="40% - Accent4 2 6 11" xfId="33898"/>
    <cellStyle name="40% - Accent4 2 6 12" xfId="33899"/>
    <cellStyle name="40% - Accent4 2 6 13" xfId="33900"/>
    <cellStyle name="40% - Accent4 2 6 14" xfId="33901"/>
    <cellStyle name="40% - Accent4 2 6 15" xfId="33902"/>
    <cellStyle name="40% - Accent4 2 6 2" xfId="33903"/>
    <cellStyle name="40% - Accent4 2 6 2 10" xfId="33904"/>
    <cellStyle name="40% - Accent4 2 6 2 11" xfId="33905"/>
    <cellStyle name="40% - Accent4 2 6 2 12" xfId="33906"/>
    <cellStyle name="40% - Accent4 2 6 2 13" xfId="33907"/>
    <cellStyle name="40% - Accent4 2 6 2 2" xfId="33908"/>
    <cellStyle name="40% - Accent4 2 6 2 2 10" xfId="33909"/>
    <cellStyle name="40% - Accent4 2 6 2 2 11" xfId="33910"/>
    <cellStyle name="40% - Accent4 2 6 2 2 12" xfId="33911"/>
    <cellStyle name="40% - Accent4 2 6 2 2 2" xfId="33912"/>
    <cellStyle name="40% - Accent4 2 6 2 2 2 2" xfId="33913"/>
    <cellStyle name="40% - Accent4 2 6 2 2 2 2 2" xfId="33914"/>
    <cellStyle name="40% - Accent4 2 6 2 2 2 2 3" xfId="33915"/>
    <cellStyle name="40% - Accent4 2 6 2 2 2 3" xfId="33916"/>
    <cellStyle name="40% - Accent4 2 6 2 2 2 3 2" xfId="33917"/>
    <cellStyle name="40% - Accent4 2 6 2 2 2 4" xfId="33918"/>
    <cellStyle name="40% - Accent4 2 6 2 2 2 5" xfId="33919"/>
    <cellStyle name="40% - Accent4 2 6 2 2 2 6" xfId="33920"/>
    <cellStyle name="40% - Accent4 2 6 2 2 2 7" xfId="33921"/>
    <cellStyle name="40% - Accent4 2 6 2 2 2 8" xfId="33922"/>
    <cellStyle name="40% - Accent4 2 6 2 2 2 9" xfId="33923"/>
    <cellStyle name="40% - Accent4 2 6 2 2 3" xfId="33924"/>
    <cellStyle name="40% - Accent4 2 6 2 2 3 2" xfId="33925"/>
    <cellStyle name="40% - Accent4 2 6 2 2 3 2 2" xfId="33926"/>
    <cellStyle name="40% - Accent4 2 6 2 2 3 2 3" xfId="33927"/>
    <cellStyle name="40% - Accent4 2 6 2 2 3 3" xfId="33928"/>
    <cellStyle name="40% - Accent4 2 6 2 2 3 3 2" xfId="33929"/>
    <cellStyle name="40% - Accent4 2 6 2 2 3 4" xfId="33930"/>
    <cellStyle name="40% - Accent4 2 6 2 2 3 5" xfId="33931"/>
    <cellStyle name="40% - Accent4 2 6 2 2 3 6" xfId="33932"/>
    <cellStyle name="40% - Accent4 2 6 2 2 3 7" xfId="33933"/>
    <cellStyle name="40% - Accent4 2 6 2 2 3 8" xfId="33934"/>
    <cellStyle name="40% - Accent4 2 6 2 2 3 9" xfId="33935"/>
    <cellStyle name="40% - Accent4 2 6 2 2 4" xfId="33936"/>
    <cellStyle name="40% - Accent4 2 6 2 2 4 2" xfId="33937"/>
    <cellStyle name="40% - Accent4 2 6 2 2 4 2 2" xfId="33938"/>
    <cellStyle name="40% - Accent4 2 6 2 2 4 2 3" xfId="33939"/>
    <cellStyle name="40% - Accent4 2 6 2 2 4 3" xfId="33940"/>
    <cellStyle name="40% - Accent4 2 6 2 2 4 3 2" xfId="33941"/>
    <cellStyle name="40% - Accent4 2 6 2 2 4 4" xfId="33942"/>
    <cellStyle name="40% - Accent4 2 6 2 2 4 5" xfId="33943"/>
    <cellStyle name="40% - Accent4 2 6 2 2 4 6" xfId="33944"/>
    <cellStyle name="40% - Accent4 2 6 2 2 4 7" xfId="33945"/>
    <cellStyle name="40% - Accent4 2 6 2 2 4 8" xfId="33946"/>
    <cellStyle name="40% - Accent4 2 6 2 2 4 9" xfId="33947"/>
    <cellStyle name="40% - Accent4 2 6 2 2 5" xfId="33948"/>
    <cellStyle name="40% - Accent4 2 6 2 2 5 2" xfId="33949"/>
    <cellStyle name="40% - Accent4 2 6 2 2 5 3" xfId="33950"/>
    <cellStyle name="40% - Accent4 2 6 2 2 6" xfId="33951"/>
    <cellStyle name="40% - Accent4 2 6 2 2 6 2" xfId="33952"/>
    <cellStyle name="40% - Accent4 2 6 2 2 7" xfId="33953"/>
    <cellStyle name="40% - Accent4 2 6 2 2 8" xfId="33954"/>
    <cellStyle name="40% - Accent4 2 6 2 2 9" xfId="33955"/>
    <cellStyle name="40% - Accent4 2 6 2 3" xfId="33956"/>
    <cellStyle name="40% - Accent4 2 6 2 3 2" xfId="33957"/>
    <cellStyle name="40% - Accent4 2 6 2 3 2 2" xfId="33958"/>
    <cellStyle name="40% - Accent4 2 6 2 3 2 3" xfId="33959"/>
    <cellStyle name="40% - Accent4 2 6 2 3 3" xfId="33960"/>
    <cellStyle name="40% - Accent4 2 6 2 3 3 2" xfId="33961"/>
    <cellStyle name="40% - Accent4 2 6 2 3 4" xfId="33962"/>
    <cellStyle name="40% - Accent4 2 6 2 3 5" xfId="33963"/>
    <cellStyle name="40% - Accent4 2 6 2 3 6" xfId="33964"/>
    <cellStyle name="40% - Accent4 2 6 2 3 7" xfId="33965"/>
    <cellStyle name="40% - Accent4 2 6 2 3 8" xfId="33966"/>
    <cellStyle name="40% - Accent4 2 6 2 3 9" xfId="33967"/>
    <cellStyle name="40% - Accent4 2 6 2 4" xfId="33968"/>
    <cellStyle name="40% - Accent4 2 6 2 4 2" xfId="33969"/>
    <cellStyle name="40% - Accent4 2 6 2 4 2 2" xfId="33970"/>
    <cellStyle name="40% - Accent4 2 6 2 4 2 3" xfId="33971"/>
    <cellStyle name="40% - Accent4 2 6 2 4 3" xfId="33972"/>
    <cellStyle name="40% - Accent4 2 6 2 4 3 2" xfId="33973"/>
    <cellStyle name="40% - Accent4 2 6 2 4 4" xfId="33974"/>
    <cellStyle name="40% - Accent4 2 6 2 4 5" xfId="33975"/>
    <cellStyle name="40% - Accent4 2 6 2 4 6" xfId="33976"/>
    <cellStyle name="40% - Accent4 2 6 2 4 7" xfId="33977"/>
    <cellStyle name="40% - Accent4 2 6 2 4 8" xfId="33978"/>
    <cellStyle name="40% - Accent4 2 6 2 4 9" xfId="33979"/>
    <cellStyle name="40% - Accent4 2 6 2 5" xfId="33980"/>
    <cellStyle name="40% - Accent4 2 6 2 5 2" xfId="33981"/>
    <cellStyle name="40% - Accent4 2 6 2 5 2 2" xfId="33982"/>
    <cellStyle name="40% - Accent4 2 6 2 5 2 3" xfId="33983"/>
    <cellStyle name="40% - Accent4 2 6 2 5 3" xfId="33984"/>
    <cellStyle name="40% - Accent4 2 6 2 5 3 2" xfId="33985"/>
    <cellStyle name="40% - Accent4 2 6 2 5 4" xfId="33986"/>
    <cellStyle name="40% - Accent4 2 6 2 5 5" xfId="33987"/>
    <cellStyle name="40% - Accent4 2 6 2 5 6" xfId="33988"/>
    <cellStyle name="40% - Accent4 2 6 2 5 7" xfId="33989"/>
    <cellStyle name="40% - Accent4 2 6 2 5 8" xfId="33990"/>
    <cellStyle name="40% - Accent4 2 6 2 5 9" xfId="33991"/>
    <cellStyle name="40% - Accent4 2 6 2 6" xfId="33992"/>
    <cellStyle name="40% - Accent4 2 6 2 6 2" xfId="33993"/>
    <cellStyle name="40% - Accent4 2 6 2 6 3" xfId="33994"/>
    <cellStyle name="40% - Accent4 2 6 2 7" xfId="33995"/>
    <cellStyle name="40% - Accent4 2 6 2 7 2" xfId="33996"/>
    <cellStyle name="40% - Accent4 2 6 2 8" xfId="33997"/>
    <cellStyle name="40% - Accent4 2 6 2 9" xfId="33998"/>
    <cellStyle name="40% - Accent4 2 6 3" xfId="33999"/>
    <cellStyle name="40% - Accent4 2 6 3 10" xfId="34000"/>
    <cellStyle name="40% - Accent4 2 6 3 11" xfId="34001"/>
    <cellStyle name="40% - Accent4 2 6 3 12" xfId="34002"/>
    <cellStyle name="40% - Accent4 2 6 3 13" xfId="34003"/>
    <cellStyle name="40% - Accent4 2 6 3 2" xfId="34004"/>
    <cellStyle name="40% - Accent4 2 6 3 2 10" xfId="34005"/>
    <cellStyle name="40% - Accent4 2 6 3 2 11" xfId="34006"/>
    <cellStyle name="40% - Accent4 2 6 3 2 12" xfId="34007"/>
    <cellStyle name="40% - Accent4 2 6 3 2 2" xfId="34008"/>
    <cellStyle name="40% - Accent4 2 6 3 2 2 2" xfId="34009"/>
    <cellStyle name="40% - Accent4 2 6 3 2 2 2 2" xfId="34010"/>
    <cellStyle name="40% - Accent4 2 6 3 2 2 2 3" xfId="34011"/>
    <cellStyle name="40% - Accent4 2 6 3 2 2 3" xfId="34012"/>
    <cellStyle name="40% - Accent4 2 6 3 2 2 3 2" xfId="34013"/>
    <cellStyle name="40% - Accent4 2 6 3 2 2 4" xfId="34014"/>
    <cellStyle name="40% - Accent4 2 6 3 2 2 5" xfId="34015"/>
    <cellStyle name="40% - Accent4 2 6 3 2 2 6" xfId="34016"/>
    <cellStyle name="40% - Accent4 2 6 3 2 2 7" xfId="34017"/>
    <cellStyle name="40% - Accent4 2 6 3 2 2 8" xfId="34018"/>
    <cellStyle name="40% - Accent4 2 6 3 2 2 9" xfId="34019"/>
    <cellStyle name="40% - Accent4 2 6 3 2 3" xfId="34020"/>
    <cellStyle name="40% - Accent4 2 6 3 2 3 2" xfId="34021"/>
    <cellStyle name="40% - Accent4 2 6 3 2 3 2 2" xfId="34022"/>
    <cellStyle name="40% - Accent4 2 6 3 2 3 2 3" xfId="34023"/>
    <cellStyle name="40% - Accent4 2 6 3 2 3 3" xfId="34024"/>
    <cellStyle name="40% - Accent4 2 6 3 2 3 3 2" xfId="34025"/>
    <cellStyle name="40% - Accent4 2 6 3 2 3 4" xfId="34026"/>
    <cellStyle name="40% - Accent4 2 6 3 2 3 5" xfId="34027"/>
    <cellStyle name="40% - Accent4 2 6 3 2 3 6" xfId="34028"/>
    <cellStyle name="40% - Accent4 2 6 3 2 3 7" xfId="34029"/>
    <cellStyle name="40% - Accent4 2 6 3 2 3 8" xfId="34030"/>
    <cellStyle name="40% - Accent4 2 6 3 2 3 9" xfId="34031"/>
    <cellStyle name="40% - Accent4 2 6 3 2 4" xfId="34032"/>
    <cellStyle name="40% - Accent4 2 6 3 2 4 2" xfId="34033"/>
    <cellStyle name="40% - Accent4 2 6 3 2 4 2 2" xfId="34034"/>
    <cellStyle name="40% - Accent4 2 6 3 2 4 2 3" xfId="34035"/>
    <cellStyle name="40% - Accent4 2 6 3 2 4 3" xfId="34036"/>
    <cellStyle name="40% - Accent4 2 6 3 2 4 3 2" xfId="34037"/>
    <cellStyle name="40% - Accent4 2 6 3 2 4 4" xfId="34038"/>
    <cellStyle name="40% - Accent4 2 6 3 2 4 5" xfId="34039"/>
    <cellStyle name="40% - Accent4 2 6 3 2 4 6" xfId="34040"/>
    <cellStyle name="40% - Accent4 2 6 3 2 4 7" xfId="34041"/>
    <cellStyle name="40% - Accent4 2 6 3 2 4 8" xfId="34042"/>
    <cellStyle name="40% - Accent4 2 6 3 2 4 9" xfId="34043"/>
    <cellStyle name="40% - Accent4 2 6 3 2 5" xfId="34044"/>
    <cellStyle name="40% - Accent4 2 6 3 2 5 2" xfId="34045"/>
    <cellStyle name="40% - Accent4 2 6 3 2 5 3" xfId="34046"/>
    <cellStyle name="40% - Accent4 2 6 3 2 6" xfId="34047"/>
    <cellStyle name="40% - Accent4 2 6 3 2 6 2" xfId="34048"/>
    <cellStyle name="40% - Accent4 2 6 3 2 7" xfId="34049"/>
    <cellStyle name="40% - Accent4 2 6 3 2 8" xfId="34050"/>
    <cellStyle name="40% - Accent4 2 6 3 2 9" xfId="34051"/>
    <cellStyle name="40% - Accent4 2 6 3 3" xfId="34052"/>
    <cellStyle name="40% - Accent4 2 6 3 3 2" xfId="34053"/>
    <cellStyle name="40% - Accent4 2 6 3 3 2 2" xfId="34054"/>
    <cellStyle name="40% - Accent4 2 6 3 3 2 3" xfId="34055"/>
    <cellStyle name="40% - Accent4 2 6 3 3 3" xfId="34056"/>
    <cellStyle name="40% - Accent4 2 6 3 3 3 2" xfId="34057"/>
    <cellStyle name="40% - Accent4 2 6 3 3 4" xfId="34058"/>
    <cellStyle name="40% - Accent4 2 6 3 3 5" xfId="34059"/>
    <cellStyle name="40% - Accent4 2 6 3 3 6" xfId="34060"/>
    <cellStyle name="40% - Accent4 2 6 3 3 7" xfId="34061"/>
    <cellStyle name="40% - Accent4 2 6 3 3 8" xfId="34062"/>
    <cellStyle name="40% - Accent4 2 6 3 3 9" xfId="34063"/>
    <cellStyle name="40% - Accent4 2 6 3 4" xfId="34064"/>
    <cellStyle name="40% - Accent4 2 6 3 4 2" xfId="34065"/>
    <cellStyle name="40% - Accent4 2 6 3 4 2 2" xfId="34066"/>
    <cellStyle name="40% - Accent4 2 6 3 4 2 3" xfId="34067"/>
    <cellStyle name="40% - Accent4 2 6 3 4 3" xfId="34068"/>
    <cellStyle name="40% - Accent4 2 6 3 4 3 2" xfId="34069"/>
    <cellStyle name="40% - Accent4 2 6 3 4 4" xfId="34070"/>
    <cellStyle name="40% - Accent4 2 6 3 4 5" xfId="34071"/>
    <cellStyle name="40% - Accent4 2 6 3 4 6" xfId="34072"/>
    <cellStyle name="40% - Accent4 2 6 3 4 7" xfId="34073"/>
    <cellStyle name="40% - Accent4 2 6 3 4 8" xfId="34074"/>
    <cellStyle name="40% - Accent4 2 6 3 4 9" xfId="34075"/>
    <cellStyle name="40% - Accent4 2 6 3 5" xfId="34076"/>
    <cellStyle name="40% - Accent4 2 6 3 5 2" xfId="34077"/>
    <cellStyle name="40% - Accent4 2 6 3 5 2 2" xfId="34078"/>
    <cellStyle name="40% - Accent4 2 6 3 5 2 3" xfId="34079"/>
    <cellStyle name="40% - Accent4 2 6 3 5 3" xfId="34080"/>
    <cellStyle name="40% - Accent4 2 6 3 5 3 2" xfId="34081"/>
    <cellStyle name="40% - Accent4 2 6 3 5 4" xfId="34082"/>
    <cellStyle name="40% - Accent4 2 6 3 5 5" xfId="34083"/>
    <cellStyle name="40% - Accent4 2 6 3 5 6" xfId="34084"/>
    <cellStyle name="40% - Accent4 2 6 3 5 7" xfId="34085"/>
    <cellStyle name="40% - Accent4 2 6 3 5 8" xfId="34086"/>
    <cellStyle name="40% - Accent4 2 6 3 5 9" xfId="34087"/>
    <cellStyle name="40% - Accent4 2 6 3 6" xfId="34088"/>
    <cellStyle name="40% - Accent4 2 6 3 6 2" xfId="34089"/>
    <cellStyle name="40% - Accent4 2 6 3 6 3" xfId="34090"/>
    <cellStyle name="40% - Accent4 2 6 3 7" xfId="34091"/>
    <cellStyle name="40% - Accent4 2 6 3 7 2" xfId="34092"/>
    <cellStyle name="40% - Accent4 2 6 3 8" xfId="34093"/>
    <cellStyle name="40% - Accent4 2 6 3 9" xfId="34094"/>
    <cellStyle name="40% - Accent4 2 6 4" xfId="34095"/>
    <cellStyle name="40% - Accent4 2 6 4 10" xfId="34096"/>
    <cellStyle name="40% - Accent4 2 6 4 11" xfId="34097"/>
    <cellStyle name="40% - Accent4 2 6 4 12" xfId="34098"/>
    <cellStyle name="40% - Accent4 2 6 4 2" xfId="34099"/>
    <cellStyle name="40% - Accent4 2 6 4 2 2" xfId="34100"/>
    <cellStyle name="40% - Accent4 2 6 4 2 2 2" xfId="34101"/>
    <cellStyle name="40% - Accent4 2 6 4 2 2 3" xfId="34102"/>
    <cellStyle name="40% - Accent4 2 6 4 2 3" xfId="34103"/>
    <cellStyle name="40% - Accent4 2 6 4 2 3 2" xfId="34104"/>
    <cellStyle name="40% - Accent4 2 6 4 2 4" xfId="34105"/>
    <cellStyle name="40% - Accent4 2 6 4 2 5" xfId="34106"/>
    <cellStyle name="40% - Accent4 2 6 4 2 6" xfId="34107"/>
    <cellStyle name="40% - Accent4 2 6 4 2 7" xfId="34108"/>
    <cellStyle name="40% - Accent4 2 6 4 2 8" xfId="34109"/>
    <cellStyle name="40% - Accent4 2 6 4 2 9" xfId="34110"/>
    <cellStyle name="40% - Accent4 2 6 4 3" xfId="34111"/>
    <cellStyle name="40% - Accent4 2 6 4 3 2" xfId="34112"/>
    <cellStyle name="40% - Accent4 2 6 4 3 2 2" xfId="34113"/>
    <cellStyle name="40% - Accent4 2 6 4 3 2 3" xfId="34114"/>
    <cellStyle name="40% - Accent4 2 6 4 3 3" xfId="34115"/>
    <cellStyle name="40% - Accent4 2 6 4 3 3 2" xfId="34116"/>
    <cellStyle name="40% - Accent4 2 6 4 3 4" xfId="34117"/>
    <cellStyle name="40% - Accent4 2 6 4 3 5" xfId="34118"/>
    <cellStyle name="40% - Accent4 2 6 4 3 6" xfId="34119"/>
    <cellStyle name="40% - Accent4 2 6 4 3 7" xfId="34120"/>
    <cellStyle name="40% - Accent4 2 6 4 3 8" xfId="34121"/>
    <cellStyle name="40% - Accent4 2 6 4 3 9" xfId="34122"/>
    <cellStyle name="40% - Accent4 2 6 4 4" xfId="34123"/>
    <cellStyle name="40% - Accent4 2 6 4 4 2" xfId="34124"/>
    <cellStyle name="40% - Accent4 2 6 4 4 2 2" xfId="34125"/>
    <cellStyle name="40% - Accent4 2 6 4 4 2 3" xfId="34126"/>
    <cellStyle name="40% - Accent4 2 6 4 4 3" xfId="34127"/>
    <cellStyle name="40% - Accent4 2 6 4 4 3 2" xfId="34128"/>
    <cellStyle name="40% - Accent4 2 6 4 4 4" xfId="34129"/>
    <cellStyle name="40% - Accent4 2 6 4 4 5" xfId="34130"/>
    <cellStyle name="40% - Accent4 2 6 4 4 6" xfId="34131"/>
    <cellStyle name="40% - Accent4 2 6 4 4 7" xfId="34132"/>
    <cellStyle name="40% - Accent4 2 6 4 4 8" xfId="34133"/>
    <cellStyle name="40% - Accent4 2 6 4 4 9" xfId="34134"/>
    <cellStyle name="40% - Accent4 2 6 4 5" xfId="34135"/>
    <cellStyle name="40% - Accent4 2 6 4 5 2" xfId="34136"/>
    <cellStyle name="40% - Accent4 2 6 4 5 3" xfId="34137"/>
    <cellStyle name="40% - Accent4 2 6 4 6" xfId="34138"/>
    <cellStyle name="40% - Accent4 2 6 4 6 2" xfId="34139"/>
    <cellStyle name="40% - Accent4 2 6 4 7" xfId="34140"/>
    <cellStyle name="40% - Accent4 2 6 4 8" xfId="34141"/>
    <cellStyle name="40% - Accent4 2 6 4 9" xfId="34142"/>
    <cellStyle name="40% - Accent4 2 6 5" xfId="34143"/>
    <cellStyle name="40% - Accent4 2 6 5 2" xfId="34144"/>
    <cellStyle name="40% - Accent4 2 6 5 2 2" xfId="34145"/>
    <cellStyle name="40% - Accent4 2 6 5 2 3" xfId="34146"/>
    <cellStyle name="40% - Accent4 2 6 5 3" xfId="34147"/>
    <cellStyle name="40% - Accent4 2 6 5 3 2" xfId="34148"/>
    <cellStyle name="40% - Accent4 2 6 5 4" xfId="34149"/>
    <cellStyle name="40% - Accent4 2 6 5 5" xfId="34150"/>
    <cellStyle name="40% - Accent4 2 6 5 6" xfId="34151"/>
    <cellStyle name="40% - Accent4 2 6 5 7" xfId="34152"/>
    <cellStyle name="40% - Accent4 2 6 5 8" xfId="34153"/>
    <cellStyle name="40% - Accent4 2 6 5 9" xfId="34154"/>
    <cellStyle name="40% - Accent4 2 6 6" xfId="34155"/>
    <cellStyle name="40% - Accent4 2 6 6 2" xfId="34156"/>
    <cellStyle name="40% - Accent4 2 6 6 2 2" xfId="34157"/>
    <cellStyle name="40% - Accent4 2 6 6 2 3" xfId="34158"/>
    <cellStyle name="40% - Accent4 2 6 6 3" xfId="34159"/>
    <cellStyle name="40% - Accent4 2 6 6 3 2" xfId="34160"/>
    <cellStyle name="40% - Accent4 2 6 6 4" xfId="34161"/>
    <cellStyle name="40% - Accent4 2 6 6 5" xfId="34162"/>
    <cellStyle name="40% - Accent4 2 6 6 6" xfId="34163"/>
    <cellStyle name="40% - Accent4 2 6 6 7" xfId="34164"/>
    <cellStyle name="40% - Accent4 2 6 6 8" xfId="34165"/>
    <cellStyle name="40% - Accent4 2 6 6 9" xfId="34166"/>
    <cellStyle name="40% - Accent4 2 6 7" xfId="34167"/>
    <cellStyle name="40% - Accent4 2 6 7 2" xfId="34168"/>
    <cellStyle name="40% - Accent4 2 6 7 2 2" xfId="34169"/>
    <cellStyle name="40% - Accent4 2 6 7 2 3" xfId="34170"/>
    <cellStyle name="40% - Accent4 2 6 7 3" xfId="34171"/>
    <cellStyle name="40% - Accent4 2 6 7 3 2" xfId="34172"/>
    <cellStyle name="40% - Accent4 2 6 7 4" xfId="34173"/>
    <cellStyle name="40% - Accent4 2 6 7 5" xfId="34174"/>
    <cellStyle name="40% - Accent4 2 6 7 6" xfId="34175"/>
    <cellStyle name="40% - Accent4 2 6 7 7" xfId="34176"/>
    <cellStyle name="40% - Accent4 2 6 7 8" xfId="34177"/>
    <cellStyle name="40% - Accent4 2 6 7 9" xfId="34178"/>
    <cellStyle name="40% - Accent4 2 6 8" xfId="34179"/>
    <cellStyle name="40% - Accent4 2 6 8 2" xfId="34180"/>
    <cellStyle name="40% - Accent4 2 6 8 3" xfId="34181"/>
    <cellStyle name="40% - Accent4 2 6 9" xfId="34182"/>
    <cellStyle name="40% - Accent4 2 6 9 2" xfId="34183"/>
    <cellStyle name="40% - Accent4 2 7" xfId="34184"/>
    <cellStyle name="40% - Accent4 2 7 10" xfId="34185"/>
    <cellStyle name="40% - Accent4 2 7 11" xfId="34186"/>
    <cellStyle name="40% - Accent4 2 7 12" xfId="34187"/>
    <cellStyle name="40% - Accent4 2 7 13" xfId="34188"/>
    <cellStyle name="40% - Accent4 2 7 2" xfId="34189"/>
    <cellStyle name="40% - Accent4 2 7 2 10" xfId="34190"/>
    <cellStyle name="40% - Accent4 2 7 2 11" xfId="34191"/>
    <cellStyle name="40% - Accent4 2 7 2 12" xfId="34192"/>
    <cellStyle name="40% - Accent4 2 7 2 2" xfId="34193"/>
    <cellStyle name="40% - Accent4 2 7 2 2 2" xfId="34194"/>
    <cellStyle name="40% - Accent4 2 7 2 2 2 2" xfId="34195"/>
    <cellStyle name="40% - Accent4 2 7 2 2 2 3" xfId="34196"/>
    <cellStyle name="40% - Accent4 2 7 2 2 3" xfId="34197"/>
    <cellStyle name="40% - Accent4 2 7 2 2 3 2" xfId="34198"/>
    <cellStyle name="40% - Accent4 2 7 2 2 4" xfId="34199"/>
    <cellStyle name="40% - Accent4 2 7 2 2 5" xfId="34200"/>
    <cellStyle name="40% - Accent4 2 7 2 2 6" xfId="34201"/>
    <cellStyle name="40% - Accent4 2 7 2 2 7" xfId="34202"/>
    <cellStyle name="40% - Accent4 2 7 2 2 8" xfId="34203"/>
    <cellStyle name="40% - Accent4 2 7 2 2 9" xfId="34204"/>
    <cellStyle name="40% - Accent4 2 7 2 3" xfId="34205"/>
    <cellStyle name="40% - Accent4 2 7 2 3 2" xfId="34206"/>
    <cellStyle name="40% - Accent4 2 7 2 3 2 2" xfId="34207"/>
    <cellStyle name="40% - Accent4 2 7 2 3 2 3" xfId="34208"/>
    <cellStyle name="40% - Accent4 2 7 2 3 3" xfId="34209"/>
    <cellStyle name="40% - Accent4 2 7 2 3 3 2" xfId="34210"/>
    <cellStyle name="40% - Accent4 2 7 2 3 4" xfId="34211"/>
    <cellStyle name="40% - Accent4 2 7 2 3 5" xfId="34212"/>
    <cellStyle name="40% - Accent4 2 7 2 3 6" xfId="34213"/>
    <cellStyle name="40% - Accent4 2 7 2 3 7" xfId="34214"/>
    <cellStyle name="40% - Accent4 2 7 2 3 8" xfId="34215"/>
    <cellStyle name="40% - Accent4 2 7 2 3 9" xfId="34216"/>
    <cellStyle name="40% - Accent4 2 7 2 4" xfId="34217"/>
    <cellStyle name="40% - Accent4 2 7 2 4 2" xfId="34218"/>
    <cellStyle name="40% - Accent4 2 7 2 4 2 2" xfId="34219"/>
    <cellStyle name="40% - Accent4 2 7 2 4 2 3" xfId="34220"/>
    <cellStyle name="40% - Accent4 2 7 2 4 3" xfId="34221"/>
    <cellStyle name="40% - Accent4 2 7 2 4 3 2" xfId="34222"/>
    <cellStyle name="40% - Accent4 2 7 2 4 4" xfId="34223"/>
    <cellStyle name="40% - Accent4 2 7 2 4 5" xfId="34224"/>
    <cellStyle name="40% - Accent4 2 7 2 4 6" xfId="34225"/>
    <cellStyle name="40% - Accent4 2 7 2 4 7" xfId="34226"/>
    <cellStyle name="40% - Accent4 2 7 2 4 8" xfId="34227"/>
    <cellStyle name="40% - Accent4 2 7 2 4 9" xfId="34228"/>
    <cellStyle name="40% - Accent4 2 7 2 5" xfId="34229"/>
    <cellStyle name="40% - Accent4 2 7 2 5 2" xfId="34230"/>
    <cellStyle name="40% - Accent4 2 7 2 5 3" xfId="34231"/>
    <cellStyle name="40% - Accent4 2 7 2 6" xfId="34232"/>
    <cellStyle name="40% - Accent4 2 7 2 6 2" xfId="34233"/>
    <cellStyle name="40% - Accent4 2 7 2 7" xfId="34234"/>
    <cellStyle name="40% - Accent4 2 7 2 8" xfId="34235"/>
    <cellStyle name="40% - Accent4 2 7 2 9" xfId="34236"/>
    <cellStyle name="40% - Accent4 2 7 3" xfId="34237"/>
    <cellStyle name="40% - Accent4 2 7 3 2" xfId="34238"/>
    <cellStyle name="40% - Accent4 2 7 3 2 2" xfId="34239"/>
    <cellStyle name="40% - Accent4 2 7 3 2 3" xfId="34240"/>
    <cellStyle name="40% - Accent4 2 7 3 3" xfId="34241"/>
    <cellStyle name="40% - Accent4 2 7 3 3 2" xfId="34242"/>
    <cellStyle name="40% - Accent4 2 7 3 4" xfId="34243"/>
    <cellStyle name="40% - Accent4 2 7 3 5" xfId="34244"/>
    <cellStyle name="40% - Accent4 2 7 3 6" xfId="34245"/>
    <cellStyle name="40% - Accent4 2 7 3 7" xfId="34246"/>
    <cellStyle name="40% - Accent4 2 7 3 8" xfId="34247"/>
    <cellStyle name="40% - Accent4 2 7 3 9" xfId="34248"/>
    <cellStyle name="40% - Accent4 2 7 4" xfId="34249"/>
    <cellStyle name="40% - Accent4 2 7 4 2" xfId="34250"/>
    <cellStyle name="40% - Accent4 2 7 4 2 2" xfId="34251"/>
    <cellStyle name="40% - Accent4 2 7 4 2 3" xfId="34252"/>
    <cellStyle name="40% - Accent4 2 7 4 3" xfId="34253"/>
    <cellStyle name="40% - Accent4 2 7 4 3 2" xfId="34254"/>
    <cellStyle name="40% - Accent4 2 7 4 4" xfId="34255"/>
    <cellStyle name="40% - Accent4 2 7 4 5" xfId="34256"/>
    <cellStyle name="40% - Accent4 2 7 4 6" xfId="34257"/>
    <cellStyle name="40% - Accent4 2 7 4 7" xfId="34258"/>
    <cellStyle name="40% - Accent4 2 7 4 8" xfId="34259"/>
    <cellStyle name="40% - Accent4 2 7 4 9" xfId="34260"/>
    <cellStyle name="40% - Accent4 2 7 5" xfId="34261"/>
    <cellStyle name="40% - Accent4 2 7 5 2" xfId="34262"/>
    <cellStyle name="40% - Accent4 2 7 5 2 2" xfId="34263"/>
    <cellStyle name="40% - Accent4 2 7 5 2 3" xfId="34264"/>
    <cellStyle name="40% - Accent4 2 7 5 3" xfId="34265"/>
    <cellStyle name="40% - Accent4 2 7 5 3 2" xfId="34266"/>
    <cellStyle name="40% - Accent4 2 7 5 4" xfId="34267"/>
    <cellStyle name="40% - Accent4 2 7 5 5" xfId="34268"/>
    <cellStyle name="40% - Accent4 2 7 5 6" xfId="34269"/>
    <cellStyle name="40% - Accent4 2 7 5 7" xfId="34270"/>
    <cellStyle name="40% - Accent4 2 7 5 8" xfId="34271"/>
    <cellStyle name="40% - Accent4 2 7 5 9" xfId="34272"/>
    <cellStyle name="40% - Accent4 2 7 6" xfId="34273"/>
    <cellStyle name="40% - Accent4 2 7 6 2" xfId="34274"/>
    <cellStyle name="40% - Accent4 2 7 6 3" xfId="34275"/>
    <cellStyle name="40% - Accent4 2 7 7" xfId="34276"/>
    <cellStyle name="40% - Accent4 2 7 7 2" xfId="34277"/>
    <cellStyle name="40% - Accent4 2 7 8" xfId="34278"/>
    <cellStyle name="40% - Accent4 2 7 9" xfId="34279"/>
    <cellStyle name="40% - Accent4 2 8" xfId="34280"/>
    <cellStyle name="40% - Accent4 2 8 10" xfId="34281"/>
    <cellStyle name="40% - Accent4 2 8 11" xfId="34282"/>
    <cellStyle name="40% - Accent4 2 8 12" xfId="34283"/>
    <cellStyle name="40% - Accent4 2 8 13" xfId="34284"/>
    <cellStyle name="40% - Accent4 2 8 2" xfId="34285"/>
    <cellStyle name="40% - Accent4 2 8 2 10" xfId="34286"/>
    <cellStyle name="40% - Accent4 2 8 2 11" xfId="34287"/>
    <cellStyle name="40% - Accent4 2 8 2 12" xfId="34288"/>
    <cellStyle name="40% - Accent4 2 8 2 2" xfId="34289"/>
    <cellStyle name="40% - Accent4 2 8 2 2 2" xfId="34290"/>
    <cellStyle name="40% - Accent4 2 8 2 2 2 2" xfId="34291"/>
    <cellStyle name="40% - Accent4 2 8 2 2 2 3" xfId="34292"/>
    <cellStyle name="40% - Accent4 2 8 2 2 3" xfId="34293"/>
    <cellStyle name="40% - Accent4 2 8 2 2 3 2" xfId="34294"/>
    <cellStyle name="40% - Accent4 2 8 2 2 4" xfId="34295"/>
    <cellStyle name="40% - Accent4 2 8 2 2 5" xfId="34296"/>
    <cellStyle name="40% - Accent4 2 8 2 2 6" xfId="34297"/>
    <cellStyle name="40% - Accent4 2 8 2 2 7" xfId="34298"/>
    <cellStyle name="40% - Accent4 2 8 2 2 8" xfId="34299"/>
    <cellStyle name="40% - Accent4 2 8 2 2 9" xfId="34300"/>
    <cellStyle name="40% - Accent4 2 8 2 3" xfId="34301"/>
    <cellStyle name="40% - Accent4 2 8 2 3 2" xfId="34302"/>
    <cellStyle name="40% - Accent4 2 8 2 3 2 2" xfId="34303"/>
    <cellStyle name="40% - Accent4 2 8 2 3 2 3" xfId="34304"/>
    <cellStyle name="40% - Accent4 2 8 2 3 3" xfId="34305"/>
    <cellStyle name="40% - Accent4 2 8 2 3 3 2" xfId="34306"/>
    <cellStyle name="40% - Accent4 2 8 2 3 4" xfId="34307"/>
    <cellStyle name="40% - Accent4 2 8 2 3 5" xfId="34308"/>
    <cellStyle name="40% - Accent4 2 8 2 3 6" xfId="34309"/>
    <cellStyle name="40% - Accent4 2 8 2 3 7" xfId="34310"/>
    <cellStyle name="40% - Accent4 2 8 2 3 8" xfId="34311"/>
    <cellStyle name="40% - Accent4 2 8 2 3 9" xfId="34312"/>
    <cellStyle name="40% - Accent4 2 8 2 4" xfId="34313"/>
    <cellStyle name="40% - Accent4 2 8 2 4 2" xfId="34314"/>
    <cellStyle name="40% - Accent4 2 8 2 4 2 2" xfId="34315"/>
    <cellStyle name="40% - Accent4 2 8 2 4 2 3" xfId="34316"/>
    <cellStyle name="40% - Accent4 2 8 2 4 3" xfId="34317"/>
    <cellStyle name="40% - Accent4 2 8 2 4 3 2" xfId="34318"/>
    <cellStyle name="40% - Accent4 2 8 2 4 4" xfId="34319"/>
    <cellStyle name="40% - Accent4 2 8 2 4 5" xfId="34320"/>
    <cellStyle name="40% - Accent4 2 8 2 4 6" xfId="34321"/>
    <cellStyle name="40% - Accent4 2 8 2 4 7" xfId="34322"/>
    <cellStyle name="40% - Accent4 2 8 2 4 8" xfId="34323"/>
    <cellStyle name="40% - Accent4 2 8 2 4 9" xfId="34324"/>
    <cellStyle name="40% - Accent4 2 8 2 5" xfId="34325"/>
    <cellStyle name="40% - Accent4 2 8 2 5 2" xfId="34326"/>
    <cellStyle name="40% - Accent4 2 8 2 5 3" xfId="34327"/>
    <cellStyle name="40% - Accent4 2 8 2 6" xfId="34328"/>
    <cellStyle name="40% - Accent4 2 8 2 6 2" xfId="34329"/>
    <cellStyle name="40% - Accent4 2 8 2 7" xfId="34330"/>
    <cellStyle name="40% - Accent4 2 8 2 8" xfId="34331"/>
    <cellStyle name="40% - Accent4 2 8 2 9" xfId="34332"/>
    <cellStyle name="40% - Accent4 2 8 3" xfId="34333"/>
    <cellStyle name="40% - Accent4 2 8 3 2" xfId="34334"/>
    <cellStyle name="40% - Accent4 2 8 3 2 2" xfId="34335"/>
    <cellStyle name="40% - Accent4 2 8 3 2 3" xfId="34336"/>
    <cellStyle name="40% - Accent4 2 8 3 3" xfId="34337"/>
    <cellStyle name="40% - Accent4 2 8 3 3 2" xfId="34338"/>
    <cellStyle name="40% - Accent4 2 8 3 4" xfId="34339"/>
    <cellStyle name="40% - Accent4 2 8 3 5" xfId="34340"/>
    <cellStyle name="40% - Accent4 2 8 3 6" xfId="34341"/>
    <cellStyle name="40% - Accent4 2 8 3 7" xfId="34342"/>
    <cellStyle name="40% - Accent4 2 8 3 8" xfId="34343"/>
    <cellStyle name="40% - Accent4 2 8 3 9" xfId="34344"/>
    <cellStyle name="40% - Accent4 2 8 4" xfId="34345"/>
    <cellStyle name="40% - Accent4 2 8 4 2" xfId="34346"/>
    <cellStyle name="40% - Accent4 2 8 4 2 2" xfId="34347"/>
    <cellStyle name="40% - Accent4 2 8 4 2 3" xfId="34348"/>
    <cellStyle name="40% - Accent4 2 8 4 3" xfId="34349"/>
    <cellStyle name="40% - Accent4 2 8 4 3 2" xfId="34350"/>
    <cellStyle name="40% - Accent4 2 8 4 4" xfId="34351"/>
    <cellStyle name="40% - Accent4 2 8 4 5" xfId="34352"/>
    <cellStyle name="40% - Accent4 2 8 4 6" xfId="34353"/>
    <cellStyle name="40% - Accent4 2 8 4 7" xfId="34354"/>
    <cellStyle name="40% - Accent4 2 8 4 8" xfId="34355"/>
    <cellStyle name="40% - Accent4 2 8 4 9" xfId="34356"/>
    <cellStyle name="40% - Accent4 2 8 5" xfId="34357"/>
    <cellStyle name="40% - Accent4 2 8 5 2" xfId="34358"/>
    <cellStyle name="40% - Accent4 2 8 5 2 2" xfId="34359"/>
    <cellStyle name="40% - Accent4 2 8 5 2 3" xfId="34360"/>
    <cellStyle name="40% - Accent4 2 8 5 3" xfId="34361"/>
    <cellStyle name="40% - Accent4 2 8 5 3 2" xfId="34362"/>
    <cellStyle name="40% - Accent4 2 8 5 4" xfId="34363"/>
    <cellStyle name="40% - Accent4 2 8 5 5" xfId="34364"/>
    <cellStyle name="40% - Accent4 2 8 5 6" xfId="34365"/>
    <cellStyle name="40% - Accent4 2 8 5 7" xfId="34366"/>
    <cellStyle name="40% - Accent4 2 8 5 8" xfId="34367"/>
    <cellStyle name="40% - Accent4 2 8 5 9" xfId="34368"/>
    <cellStyle name="40% - Accent4 2 8 6" xfId="34369"/>
    <cellStyle name="40% - Accent4 2 8 6 2" xfId="34370"/>
    <cellStyle name="40% - Accent4 2 8 6 3" xfId="34371"/>
    <cellStyle name="40% - Accent4 2 8 7" xfId="34372"/>
    <cellStyle name="40% - Accent4 2 8 7 2" xfId="34373"/>
    <cellStyle name="40% - Accent4 2 8 8" xfId="34374"/>
    <cellStyle name="40% - Accent4 2 8 9" xfId="34375"/>
    <cellStyle name="40% - Accent4 2 9" xfId="34376"/>
    <cellStyle name="40% - Accent4 2 9 10" xfId="34377"/>
    <cellStyle name="40% - Accent4 2 9 11" xfId="34378"/>
    <cellStyle name="40% - Accent4 2 9 12" xfId="34379"/>
    <cellStyle name="40% - Accent4 2 9 2" xfId="34380"/>
    <cellStyle name="40% - Accent4 2 9 2 2" xfId="34381"/>
    <cellStyle name="40% - Accent4 2 9 2 2 2" xfId="34382"/>
    <cellStyle name="40% - Accent4 2 9 2 2 3" xfId="34383"/>
    <cellStyle name="40% - Accent4 2 9 2 3" xfId="34384"/>
    <cellStyle name="40% - Accent4 2 9 2 3 2" xfId="34385"/>
    <cellStyle name="40% - Accent4 2 9 2 4" xfId="34386"/>
    <cellStyle name="40% - Accent4 2 9 2 5" xfId="34387"/>
    <cellStyle name="40% - Accent4 2 9 2 6" xfId="34388"/>
    <cellStyle name="40% - Accent4 2 9 2 7" xfId="34389"/>
    <cellStyle name="40% - Accent4 2 9 2 8" xfId="34390"/>
    <cellStyle name="40% - Accent4 2 9 2 9" xfId="34391"/>
    <cellStyle name="40% - Accent4 2 9 3" xfId="34392"/>
    <cellStyle name="40% - Accent4 2 9 3 2" xfId="34393"/>
    <cellStyle name="40% - Accent4 2 9 3 2 2" xfId="34394"/>
    <cellStyle name="40% - Accent4 2 9 3 2 3" xfId="34395"/>
    <cellStyle name="40% - Accent4 2 9 3 3" xfId="34396"/>
    <cellStyle name="40% - Accent4 2 9 3 3 2" xfId="34397"/>
    <cellStyle name="40% - Accent4 2 9 3 4" xfId="34398"/>
    <cellStyle name="40% - Accent4 2 9 3 5" xfId="34399"/>
    <cellStyle name="40% - Accent4 2 9 3 6" xfId="34400"/>
    <cellStyle name="40% - Accent4 2 9 3 7" xfId="34401"/>
    <cellStyle name="40% - Accent4 2 9 3 8" xfId="34402"/>
    <cellStyle name="40% - Accent4 2 9 3 9" xfId="34403"/>
    <cellStyle name="40% - Accent4 2 9 4" xfId="34404"/>
    <cellStyle name="40% - Accent4 2 9 4 2" xfId="34405"/>
    <cellStyle name="40% - Accent4 2 9 4 2 2" xfId="34406"/>
    <cellStyle name="40% - Accent4 2 9 4 2 3" xfId="34407"/>
    <cellStyle name="40% - Accent4 2 9 4 3" xfId="34408"/>
    <cellStyle name="40% - Accent4 2 9 4 3 2" xfId="34409"/>
    <cellStyle name="40% - Accent4 2 9 4 4" xfId="34410"/>
    <cellStyle name="40% - Accent4 2 9 4 5" xfId="34411"/>
    <cellStyle name="40% - Accent4 2 9 4 6" xfId="34412"/>
    <cellStyle name="40% - Accent4 2 9 4 7" xfId="34413"/>
    <cellStyle name="40% - Accent4 2 9 4 8" xfId="34414"/>
    <cellStyle name="40% - Accent4 2 9 4 9" xfId="34415"/>
    <cellStyle name="40% - Accent4 2 9 5" xfId="34416"/>
    <cellStyle name="40% - Accent4 2 9 5 2" xfId="34417"/>
    <cellStyle name="40% - Accent4 2 9 5 3" xfId="34418"/>
    <cellStyle name="40% - Accent4 2 9 6" xfId="34419"/>
    <cellStyle name="40% - Accent4 2 9 6 2" xfId="34420"/>
    <cellStyle name="40% - Accent4 2 9 7" xfId="34421"/>
    <cellStyle name="40% - Accent4 2 9 8" xfId="34422"/>
    <cellStyle name="40% - Accent4 2 9 9" xfId="34423"/>
    <cellStyle name="40% - Accent4 3" xfId="34424"/>
    <cellStyle name="40% - Accent4 3 10" xfId="34425"/>
    <cellStyle name="40% - Accent4 3 10 2" xfId="34426"/>
    <cellStyle name="40% - Accent4 3 10 2 2" xfId="34427"/>
    <cellStyle name="40% - Accent4 3 10 2 3" xfId="34428"/>
    <cellStyle name="40% - Accent4 3 10 3" xfId="34429"/>
    <cellStyle name="40% - Accent4 3 10 3 2" xfId="34430"/>
    <cellStyle name="40% - Accent4 3 10 4" xfId="34431"/>
    <cellStyle name="40% - Accent4 3 10 5" xfId="34432"/>
    <cellStyle name="40% - Accent4 3 10 6" xfId="34433"/>
    <cellStyle name="40% - Accent4 3 10 7" xfId="34434"/>
    <cellStyle name="40% - Accent4 3 10 8" xfId="34435"/>
    <cellStyle name="40% - Accent4 3 10 9" xfId="34436"/>
    <cellStyle name="40% - Accent4 3 11" xfId="34437"/>
    <cellStyle name="40% - Accent4 3 11 2" xfId="34438"/>
    <cellStyle name="40% - Accent4 3 11 2 2" xfId="34439"/>
    <cellStyle name="40% - Accent4 3 11 2 3" xfId="34440"/>
    <cellStyle name="40% - Accent4 3 11 3" xfId="34441"/>
    <cellStyle name="40% - Accent4 3 11 3 2" xfId="34442"/>
    <cellStyle name="40% - Accent4 3 11 4" xfId="34443"/>
    <cellStyle name="40% - Accent4 3 11 5" xfId="34444"/>
    <cellStyle name="40% - Accent4 3 11 6" xfId="34445"/>
    <cellStyle name="40% - Accent4 3 11 7" xfId="34446"/>
    <cellStyle name="40% - Accent4 3 11 8" xfId="34447"/>
    <cellStyle name="40% - Accent4 3 11 9" xfId="34448"/>
    <cellStyle name="40% - Accent4 3 12" xfId="34449"/>
    <cellStyle name="40% - Accent4 3 12 2" xfId="34450"/>
    <cellStyle name="40% - Accent4 3 12 2 2" xfId="34451"/>
    <cellStyle name="40% - Accent4 3 12 2 3" xfId="34452"/>
    <cellStyle name="40% - Accent4 3 12 3" xfId="34453"/>
    <cellStyle name="40% - Accent4 3 12 3 2" xfId="34454"/>
    <cellStyle name="40% - Accent4 3 12 4" xfId="34455"/>
    <cellStyle name="40% - Accent4 3 12 5" xfId="34456"/>
    <cellStyle name="40% - Accent4 3 12 6" xfId="34457"/>
    <cellStyle name="40% - Accent4 3 12 7" xfId="34458"/>
    <cellStyle name="40% - Accent4 3 12 8" xfId="34459"/>
    <cellStyle name="40% - Accent4 3 12 9" xfId="34460"/>
    <cellStyle name="40% - Accent4 3 13" xfId="34461"/>
    <cellStyle name="40% - Accent4 3 13 2" xfId="34462"/>
    <cellStyle name="40% - Accent4 3 14" xfId="34463"/>
    <cellStyle name="40% - Accent4 3 14 2" xfId="34464"/>
    <cellStyle name="40% - Accent4 3 15" xfId="34465"/>
    <cellStyle name="40% - Accent4 3 16" xfId="34466"/>
    <cellStyle name="40% - Accent4 3 17" xfId="34467"/>
    <cellStyle name="40% - Accent4 3 18" xfId="34468"/>
    <cellStyle name="40% - Accent4 3 19" xfId="34469"/>
    <cellStyle name="40% - Accent4 3 2" xfId="34470"/>
    <cellStyle name="40% - Accent4 3 2 10" xfId="34471"/>
    <cellStyle name="40% - Accent4 3 2 11" xfId="34472"/>
    <cellStyle name="40% - Accent4 3 2 12" xfId="34473"/>
    <cellStyle name="40% - Accent4 3 2 13" xfId="34474"/>
    <cellStyle name="40% - Accent4 3 2 14" xfId="34475"/>
    <cellStyle name="40% - Accent4 3 2 15" xfId="34476"/>
    <cellStyle name="40% - Accent4 3 2 2" xfId="34477"/>
    <cellStyle name="40% - Accent4 3 2 2 10" xfId="34478"/>
    <cellStyle name="40% - Accent4 3 2 2 11" xfId="34479"/>
    <cellStyle name="40% - Accent4 3 2 2 12" xfId="34480"/>
    <cellStyle name="40% - Accent4 3 2 2 13" xfId="34481"/>
    <cellStyle name="40% - Accent4 3 2 2 2" xfId="34482"/>
    <cellStyle name="40% - Accent4 3 2 2 2 10" xfId="34483"/>
    <cellStyle name="40% - Accent4 3 2 2 2 11" xfId="34484"/>
    <cellStyle name="40% - Accent4 3 2 2 2 12" xfId="34485"/>
    <cellStyle name="40% - Accent4 3 2 2 2 2" xfId="34486"/>
    <cellStyle name="40% - Accent4 3 2 2 2 2 2" xfId="34487"/>
    <cellStyle name="40% - Accent4 3 2 2 2 2 2 2" xfId="34488"/>
    <cellStyle name="40% - Accent4 3 2 2 2 2 2 3" xfId="34489"/>
    <cellStyle name="40% - Accent4 3 2 2 2 2 3" xfId="34490"/>
    <cellStyle name="40% - Accent4 3 2 2 2 2 3 2" xfId="34491"/>
    <cellStyle name="40% - Accent4 3 2 2 2 2 4" xfId="34492"/>
    <cellStyle name="40% - Accent4 3 2 2 2 2 5" xfId="34493"/>
    <cellStyle name="40% - Accent4 3 2 2 2 2 6" xfId="34494"/>
    <cellStyle name="40% - Accent4 3 2 2 2 2 7" xfId="34495"/>
    <cellStyle name="40% - Accent4 3 2 2 2 2 8" xfId="34496"/>
    <cellStyle name="40% - Accent4 3 2 2 2 2 9" xfId="34497"/>
    <cellStyle name="40% - Accent4 3 2 2 2 3" xfId="34498"/>
    <cellStyle name="40% - Accent4 3 2 2 2 3 2" xfId="34499"/>
    <cellStyle name="40% - Accent4 3 2 2 2 3 2 2" xfId="34500"/>
    <cellStyle name="40% - Accent4 3 2 2 2 3 2 3" xfId="34501"/>
    <cellStyle name="40% - Accent4 3 2 2 2 3 3" xfId="34502"/>
    <cellStyle name="40% - Accent4 3 2 2 2 3 3 2" xfId="34503"/>
    <cellStyle name="40% - Accent4 3 2 2 2 3 4" xfId="34504"/>
    <cellStyle name="40% - Accent4 3 2 2 2 3 5" xfId="34505"/>
    <cellStyle name="40% - Accent4 3 2 2 2 3 6" xfId="34506"/>
    <cellStyle name="40% - Accent4 3 2 2 2 3 7" xfId="34507"/>
    <cellStyle name="40% - Accent4 3 2 2 2 3 8" xfId="34508"/>
    <cellStyle name="40% - Accent4 3 2 2 2 3 9" xfId="34509"/>
    <cellStyle name="40% - Accent4 3 2 2 2 4" xfId="34510"/>
    <cellStyle name="40% - Accent4 3 2 2 2 4 2" xfId="34511"/>
    <cellStyle name="40% - Accent4 3 2 2 2 4 2 2" xfId="34512"/>
    <cellStyle name="40% - Accent4 3 2 2 2 4 2 3" xfId="34513"/>
    <cellStyle name="40% - Accent4 3 2 2 2 4 3" xfId="34514"/>
    <cellStyle name="40% - Accent4 3 2 2 2 4 3 2" xfId="34515"/>
    <cellStyle name="40% - Accent4 3 2 2 2 4 4" xfId="34516"/>
    <cellStyle name="40% - Accent4 3 2 2 2 4 5" xfId="34517"/>
    <cellStyle name="40% - Accent4 3 2 2 2 4 6" xfId="34518"/>
    <cellStyle name="40% - Accent4 3 2 2 2 4 7" xfId="34519"/>
    <cellStyle name="40% - Accent4 3 2 2 2 4 8" xfId="34520"/>
    <cellStyle name="40% - Accent4 3 2 2 2 4 9" xfId="34521"/>
    <cellStyle name="40% - Accent4 3 2 2 2 5" xfId="34522"/>
    <cellStyle name="40% - Accent4 3 2 2 2 5 2" xfId="34523"/>
    <cellStyle name="40% - Accent4 3 2 2 2 5 3" xfId="34524"/>
    <cellStyle name="40% - Accent4 3 2 2 2 6" xfId="34525"/>
    <cellStyle name="40% - Accent4 3 2 2 2 6 2" xfId="34526"/>
    <cellStyle name="40% - Accent4 3 2 2 2 7" xfId="34527"/>
    <cellStyle name="40% - Accent4 3 2 2 2 8" xfId="34528"/>
    <cellStyle name="40% - Accent4 3 2 2 2 9" xfId="34529"/>
    <cellStyle name="40% - Accent4 3 2 2 3" xfId="34530"/>
    <cellStyle name="40% - Accent4 3 2 2 3 2" xfId="34531"/>
    <cellStyle name="40% - Accent4 3 2 2 3 2 2" xfId="34532"/>
    <cellStyle name="40% - Accent4 3 2 2 3 2 3" xfId="34533"/>
    <cellStyle name="40% - Accent4 3 2 2 3 3" xfId="34534"/>
    <cellStyle name="40% - Accent4 3 2 2 3 3 2" xfId="34535"/>
    <cellStyle name="40% - Accent4 3 2 2 3 4" xfId="34536"/>
    <cellStyle name="40% - Accent4 3 2 2 3 5" xfId="34537"/>
    <cellStyle name="40% - Accent4 3 2 2 3 6" xfId="34538"/>
    <cellStyle name="40% - Accent4 3 2 2 3 7" xfId="34539"/>
    <cellStyle name="40% - Accent4 3 2 2 3 8" xfId="34540"/>
    <cellStyle name="40% - Accent4 3 2 2 3 9" xfId="34541"/>
    <cellStyle name="40% - Accent4 3 2 2 4" xfId="34542"/>
    <cellStyle name="40% - Accent4 3 2 2 4 2" xfId="34543"/>
    <cellStyle name="40% - Accent4 3 2 2 4 2 2" xfId="34544"/>
    <cellStyle name="40% - Accent4 3 2 2 4 2 3" xfId="34545"/>
    <cellStyle name="40% - Accent4 3 2 2 4 3" xfId="34546"/>
    <cellStyle name="40% - Accent4 3 2 2 4 3 2" xfId="34547"/>
    <cellStyle name="40% - Accent4 3 2 2 4 4" xfId="34548"/>
    <cellStyle name="40% - Accent4 3 2 2 4 5" xfId="34549"/>
    <cellStyle name="40% - Accent4 3 2 2 4 6" xfId="34550"/>
    <cellStyle name="40% - Accent4 3 2 2 4 7" xfId="34551"/>
    <cellStyle name="40% - Accent4 3 2 2 4 8" xfId="34552"/>
    <cellStyle name="40% - Accent4 3 2 2 4 9" xfId="34553"/>
    <cellStyle name="40% - Accent4 3 2 2 5" xfId="34554"/>
    <cellStyle name="40% - Accent4 3 2 2 5 2" xfId="34555"/>
    <cellStyle name="40% - Accent4 3 2 2 5 2 2" xfId="34556"/>
    <cellStyle name="40% - Accent4 3 2 2 5 2 3" xfId="34557"/>
    <cellStyle name="40% - Accent4 3 2 2 5 3" xfId="34558"/>
    <cellStyle name="40% - Accent4 3 2 2 5 3 2" xfId="34559"/>
    <cellStyle name="40% - Accent4 3 2 2 5 4" xfId="34560"/>
    <cellStyle name="40% - Accent4 3 2 2 5 5" xfId="34561"/>
    <cellStyle name="40% - Accent4 3 2 2 5 6" xfId="34562"/>
    <cellStyle name="40% - Accent4 3 2 2 5 7" xfId="34563"/>
    <cellStyle name="40% - Accent4 3 2 2 5 8" xfId="34564"/>
    <cellStyle name="40% - Accent4 3 2 2 5 9" xfId="34565"/>
    <cellStyle name="40% - Accent4 3 2 2 6" xfId="34566"/>
    <cellStyle name="40% - Accent4 3 2 2 6 2" xfId="34567"/>
    <cellStyle name="40% - Accent4 3 2 2 6 3" xfId="34568"/>
    <cellStyle name="40% - Accent4 3 2 2 7" xfId="34569"/>
    <cellStyle name="40% - Accent4 3 2 2 7 2" xfId="34570"/>
    <cellStyle name="40% - Accent4 3 2 2 8" xfId="34571"/>
    <cellStyle name="40% - Accent4 3 2 2 9" xfId="34572"/>
    <cellStyle name="40% - Accent4 3 2 3" xfId="34573"/>
    <cellStyle name="40% - Accent4 3 2 3 10" xfId="34574"/>
    <cellStyle name="40% - Accent4 3 2 3 11" xfId="34575"/>
    <cellStyle name="40% - Accent4 3 2 3 12" xfId="34576"/>
    <cellStyle name="40% - Accent4 3 2 3 13" xfId="34577"/>
    <cellStyle name="40% - Accent4 3 2 3 2" xfId="34578"/>
    <cellStyle name="40% - Accent4 3 2 3 2 10" xfId="34579"/>
    <cellStyle name="40% - Accent4 3 2 3 2 11" xfId="34580"/>
    <cellStyle name="40% - Accent4 3 2 3 2 12" xfId="34581"/>
    <cellStyle name="40% - Accent4 3 2 3 2 2" xfId="34582"/>
    <cellStyle name="40% - Accent4 3 2 3 2 2 2" xfId="34583"/>
    <cellStyle name="40% - Accent4 3 2 3 2 2 2 2" xfId="34584"/>
    <cellStyle name="40% - Accent4 3 2 3 2 2 2 3" xfId="34585"/>
    <cellStyle name="40% - Accent4 3 2 3 2 2 3" xfId="34586"/>
    <cellStyle name="40% - Accent4 3 2 3 2 2 3 2" xfId="34587"/>
    <cellStyle name="40% - Accent4 3 2 3 2 2 4" xfId="34588"/>
    <cellStyle name="40% - Accent4 3 2 3 2 2 5" xfId="34589"/>
    <cellStyle name="40% - Accent4 3 2 3 2 2 6" xfId="34590"/>
    <cellStyle name="40% - Accent4 3 2 3 2 2 7" xfId="34591"/>
    <cellStyle name="40% - Accent4 3 2 3 2 2 8" xfId="34592"/>
    <cellStyle name="40% - Accent4 3 2 3 2 2 9" xfId="34593"/>
    <cellStyle name="40% - Accent4 3 2 3 2 3" xfId="34594"/>
    <cellStyle name="40% - Accent4 3 2 3 2 3 2" xfId="34595"/>
    <cellStyle name="40% - Accent4 3 2 3 2 3 2 2" xfId="34596"/>
    <cellStyle name="40% - Accent4 3 2 3 2 3 2 3" xfId="34597"/>
    <cellStyle name="40% - Accent4 3 2 3 2 3 3" xfId="34598"/>
    <cellStyle name="40% - Accent4 3 2 3 2 3 3 2" xfId="34599"/>
    <cellStyle name="40% - Accent4 3 2 3 2 3 4" xfId="34600"/>
    <cellStyle name="40% - Accent4 3 2 3 2 3 5" xfId="34601"/>
    <cellStyle name="40% - Accent4 3 2 3 2 3 6" xfId="34602"/>
    <cellStyle name="40% - Accent4 3 2 3 2 3 7" xfId="34603"/>
    <cellStyle name="40% - Accent4 3 2 3 2 3 8" xfId="34604"/>
    <cellStyle name="40% - Accent4 3 2 3 2 3 9" xfId="34605"/>
    <cellStyle name="40% - Accent4 3 2 3 2 4" xfId="34606"/>
    <cellStyle name="40% - Accent4 3 2 3 2 4 2" xfId="34607"/>
    <cellStyle name="40% - Accent4 3 2 3 2 4 2 2" xfId="34608"/>
    <cellStyle name="40% - Accent4 3 2 3 2 4 2 3" xfId="34609"/>
    <cellStyle name="40% - Accent4 3 2 3 2 4 3" xfId="34610"/>
    <cellStyle name="40% - Accent4 3 2 3 2 4 3 2" xfId="34611"/>
    <cellStyle name="40% - Accent4 3 2 3 2 4 4" xfId="34612"/>
    <cellStyle name="40% - Accent4 3 2 3 2 4 5" xfId="34613"/>
    <cellStyle name="40% - Accent4 3 2 3 2 4 6" xfId="34614"/>
    <cellStyle name="40% - Accent4 3 2 3 2 4 7" xfId="34615"/>
    <cellStyle name="40% - Accent4 3 2 3 2 4 8" xfId="34616"/>
    <cellStyle name="40% - Accent4 3 2 3 2 4 9" xfId="34617"/>
    <cellStyle name="40% - Accent4 3 2 3 2 5" xfId="34618"/>
    <cellStyle name="40% - Accent4 3 2 3 2 5 2" xfId="34619"/>
    <cellStyle name="40% - Accent4 3 2 3 2 5 3" xfId="34620"/>
    <cellStyle name="40% - Accent4 3 2 3 2 6" xfId="34621"/>
    <cellStyle name="40% - Accent4 3 2 3 2 6 2" xfId="34622"/>
    <cellStyle name="40% - Accent4 3 2 3 2 7" xfId="34623"/>
    <cellStyle name="40% - Accent4 3 2 3 2 8" xfId="34624"/>
    <cellStyle name="40% - Accent4 3 2 3 2 9" xfId="34625"/>
    <cellStyle name="40% - Accent4 3 2 3 3" xfId="34626"/>
    <cellStyle name="40% - Accent4 3 2 3 3 2" xfId="34627"/>
    <cellStyle name="40% - Accent4 3 2 3 3 2 2" xfId="34628"/>
    <cellStyle name="40% - Accent4 3 2 3 3 2 3" xfId="34629"/>
    <cellStyle name="40% - Accent4 3 2 3 3 3" xfId="34630"/>
    <cellStyle name="40% - Accent4 3 2 3 3 3 2" xfId="34631"/>
    <cellStyle name="40% - Accent4 3 2 3 3 4" xfId="34632"/>
    <cellStyle name="40% - Accent4 3 2 3 3 5" xfId="34633"/>
    <cellStyle name="40% - Accent4 3 2 3 3 6" xfId="34634"/>
    <cellStyle name="40% - Accent4 3 2 3 3 7" xfId="34635"/>
    <cellStyle name="40% - Accent4 3 2 3 3 8" xfId="34636"/>
    <cellStyle name="40% - Accent4 3 2 3 3 9" xfId="34637"/>
    <cellStyle name="40% - Accent4 3 2 3 4" xfId="34638"/>
    <cellStyle name="40% - Accent4 3 2 3 4 2" xfId="34639"/>
    <cellStyle name="40% - Accent4 3 2 3 4 2 2" xfId="34640"/>
    <cellStyle name="40% - Accent4 3 2 3 4 2 3" xfId="34641"/>
    <cellStyle name="40% - Accent4 3 2 3 4 3" xfId="34642"/>
    <cellStyle name="40% - Accent4 3 2 3 4 3 2" xfId="34643"/>
    <cellStyle name="40% - Accent4 3 2 3 4 4" xfId="34644"/>
    <cellStyle name="40% - Accent4 3 2 3 4 5" xfId="34645"/>
    <cellStyle name="40% - Accent4 3 2 3 4 6" xfId="34646"/>
    <cellStyle name="40% - Accent4 3 2 3 4 7" xfId="34647"/>
    <cellStyle name="40% - Accent4 3 2 3 4 8" xfId="34648"/>
    <cellStyle name="40% - Accent4 3 2 3 4 9" xfId="34649"/>
    <cellStyle name="40% - Accent4 3 2 3 5" xfId="34650"/>
    <cellStyle name="40% - Accent4 3 2 3 5 2" xfId="34651"/>
    <cellStyle name="40% - Accent4 3 2 3 5 2 2" xfId="34652"/>
    <cellStyle name="40% - Accent4 3 2 3 5 2 3" xfId="34653"/>
    <cellStyle name="40% - Accent4 3 2 3 5 3" xfId="34654"/>
    <cellStyle name="40% - Accent4 3 2 3 5 3 2" xfId="34655"/>
    <cellStyle name="40% - Accent4 3 2 3 5 4" xfId="34656"/>
    <cellStyle name="40% - Accent4 3 2 3 5 5" xfId="34657"/>
    <cellStyle name="40% - Accent4 3 2 3 5 6" xfId="34658"/>
    <cellStyle name="40% - Accent4 3 2 3 5 7" xfId="34659"/>
    <cellStyle name="40% - Accent4 3 2 3 5 8" xfId="34660"/>
    <cellStyle name="40% - Accent4 3 2 3 5 9" xfId="34661"/>
    <cellStyle name="40% - Accent4 3 2 3 6" xfId="34662"/>
    <cellStyle name="40% - Accent4 3 2 3 6 2" xfId="34663"/>
    <cellStyle name="40% - Accent4 3 2 3 6 3" xfId="34664"/>
    <cellStyle name="40% - Accent4 3 2 3 7" xfId="34665"/>
    <cellStyle name="40% - Accent4 3 2 3 7 2" xfId="34666"/>
    <cellStyle name="40% - Accent4 3 2 3 8" xfId="34667"/>
    <cellStyle name="40% - Accent4 3 2 3 9" xfId="34668"/>
    <cellStyle name="40% - Accent4 3 2 4" xfId="34669"/>
    <cellStyle name="40% - Accent4 3 2 4 10" xfId="34670"/>
    <cellStyle name="40% - Accent4 3 2 4 11" xfId="34671"/>
    <cellStyle name="40% - Accent4 3 2 4 12" xfId="34672"/>
    <cellStyle name="40% - Accent4 3 2 4 2" xfId="34673"/>
    <cellStyle name="40% - Accent4 3 2 4 2 2" xfId="34674"/>
    <cellStyle name="40% - Accent4 3 2 4 2 2 2" xfId="34675"/>
    <cellStyle name="40% - Accent4 3 2 4 2 2 3" xfId="34676"/>
    <cellStyle name="40% - Accent4 3 2 4 2 3" xfId="34677"/>
    <cellStyle name="40% - Accent4 3 2 4 2 3 2" xfId="34678"/>
    <cellStyle name="40% - Accent4 3 2 4 2 4" xfId="34679"/>
    <cellStyle name="40% - Accent4 3 2 4 2 5" xfId="34680"/>
    <cellStyle name="40% - Accent4 3 2 4 2 6" xfId="34681"/>
    <cellStyle name="40% - Accent4 3 2 4 2 7" xfId="34682"/>
    <cellStyle name="40% - Accent4 3 2 4 2 8" xfId="34683"/>
    <cellStyle name="40% - Accent4 3 2 4 2 9" xfId="34684"/>
    <cellStyle name="40% - Accent4 3 2 4 3" xfId="34685"/>
    <cellStyle name="40% - Accent4 3 2 4 3 2" xfId="34686"/>
    <cellStyle name="40% - Accent4 3 2 4 3 2 2" xfId="34687"/>
    <cellStyle name="40% - Accent4 3 2 4 3 2 3" xfId="34688"/>
    <cellStyle name="40% - Accent4 3 2 4 3 3" xfId="34689"/>
    <cellStyle name="40% - Accent4 3 2 4 3 3 2" xfId="34690"/>
    <cellStyle name="40% - Accent4 3 2 4 3 4" xfId="34691"/>
    <cellStyle name="40% - Accent4 3 2 4 3 5" xfId="34692"/>
    <cellStyle name="40% - Accent4 3 2 4 3 6" xfId="34693"/>
    <cellStyle name="40% - Accent4 3 2 4 3 7" xfId="34694"/>
    <cellStyle name="40% - Accent4 3 2 4 3 8" xfId="34695"/>
    <cellStyle name="40% - Accent4 3 2 4 3 9" xfId="34696"/>
    <cellStyle name="40% - Accent4 3 2 4 4" xfId="34697"/>
    <cellStyle name="40% - Accent4 3 2 4 4 2" xfId="34698"/>
    <cellStyle name="40% - Accent4 3 2 4 4 2 2" xfId="34699"/>
    <cellStyle name="40% - Accent4 3 2 4 4 2 3" xfId="34700"/>
    <cellStyle name="40% - Accent4 3 2 4 4 3" xfId="34701"/>
    <cellStyle name="40% - Accent4 3 2 4 4 3 2" xfId="34702"/>
    <cellStyle name="40% - Accent4 3 2 4 4 4" xfId="34703"/>
    <cellStyle name="40% - Accent4 3 2 4 4 5" xfId="34704"/>
    <cellStyle name="40% - Accent4 3 2 4 4 6" xfId="34705"/>
    <cellStyle name="40% - Accent4 3 2 4 4 7" xfId="34706"/>
    <cellStyle name="40% - Accent4 3 2 4 4 8" xfId="34707"/>
    <cellStyle name="40% - Accent4 3 2 4 4 9" xfId="34708"/>
    <cellStyle name="40% - Accent4 3 2 4 5" xfId="34709"/>
    <cellStyle name="40% - Accent4 3 2 4 5 2" xfId="34710"/>
    <cellStyle name="40% - Accent4 3 2 4 5 3" xfId="34711"/>
    <cellStyle name="40% - Accent4 3 2 4 6" xfId="34712"/>
    <cellStyle name="40% - Accent4 3 2 4 6 2" xfId="34713"/>
    <cellStyle name="40% - Accent4 3 2 4 7" xfId="34714"/>
    <cellStyle name="40% - Accent4 3 2 4 8" xfId="34715"/>
    <cellStyle name="40% - Accent4 3 2 4 9" xfId="34716"/>
    <cellStyle name="40% - Accent4 3 2 5" xfId="34717"/>
    <cellStyle name="40% - Accent4 3 2 5 2" xfId="34718"/>
    <cellStyle name="40% - Accent4 3 2 5 2 2" xfId="34719"/>
    <cellStyle name="40% - Accent4 3 2 5 2 3" xfId="34720"/>
    <cellStyle name="40% - Accent4 3 2 5 3" xfId="34721"/>
    <cellStyle name="40% - Accent4 3 2 5 3 2" xfId="34722"/>
    <cellStyle name="40% - Accent4 3 2 5 4" xfId="34723"/>
    <cellStyle name="40% - Accent4 3 2 5 5" xfId="34724"/>
    <cellStyle name="40% - Accent4 3 2 5 6" xfId="34725"/>
    <cellStyle name="40% - Accent4 3 2 5 7" xfId="34726"/>
    <cellStyle name="40% - Accent4 3 2 5 8" xfId="34727"/>
    <cellStyle name="40% - Accent4 3 2 5 9" xfId="34728"/>
    <cellStyle name="40% - Accent4 3 2 6" xfId="34729"/>
    <cellStyle name="40% - Accent4 3 2 6 2" xfId="34730"/>
    <cellStyle name="40% - Accent4 3 2 6 2 2" xfId="34731"/>
    <cellStyle name="40% - Accent4 3 2 6 2 3" xfId="34732"/>
    <cellStyle name="40% - Accent4 3 2 6 3" xfId="34733"/>
    <cellStyle name="40% - Accent4 3 2 6 3 2" xfId="34734"/>
    <cellStyle name="40% - Accent4 3 2 6 4" xfId="34735"/>
    <cellStyle name="40% - Accent4 3 2 6 5" xfId="34736"/>
    <cellStyle name="40% - Accent4 3 2 6 6" xfId="34737"/>
    <cellStyle name="40% - Accent4 3 2 6 7" xfId="34738"/>
    <cellStyle name="40% - Accent4 3 2 6 8" xfId="34739"/>
    <cellStyle name="40% - Accent4 3 2 6 9" xfId="34740"/>
    <cellStyle name="40% - Accent4 3 2 7" xfId="34741"/>
    <cellStyle name="40% - Accent4 3 2 7 2" xfId="34742"/>
    <cellStyle name="40% - Accent4 3 2 7 2 2" xfId="34743"/>
    <cellStyle name="40% - Accent4 3 2 7 2 3" xfId="34744"/>
    <cellStyle name="40% - Accent4 3 2 7 3" xfId="34745"/>
    <cellStyle name="40% - Accent4 3 2 7 3 2" xfId="34746"/>
    <cellStyle name="40% - Accent4 3 2 7 4" xfId="34747"/>
    <cellStyle name="40% - Accent4 3 2 7 5" xfId="34748"/>
    <cellStyle name="40% - Accent4 3 2 7 6" xfId="34749"/>
    <cellStyle name="40% - Accent4 3 2 7 7" xfId="34750"/>
    <cellStyle name="40% - Accent4 3 2 7 8" xfId="34751"/>
    <cellStyle name="40% - Accent4 3 2 7 9" xfId="34752"/>
    <cellStyle name="40% - Accent4 3 2 8" xfId="34753"/>
    <cellStyle name="40% - Accent4 3 2 8 2" xfId="34754"/>
    <cellStyle name="40% - Accent4 3 2 8 3" xfId="34755"/>
    <cellStyle name="40% - Accent4 3 2 9" xfId="34756"/>
    <cellStyle name="40% - Accent4 3 2 9 2" xfId="34757"/>
    <cellStyle name="40% - Accent4 3 3" xfId="34758"/>
    <cellStyle name="40% - Accent4 3 3 10" xfId="34759"/>
    <cellStyle name="40% - Accent4 3 3 11" xfId="34760"/>
    <cellStyle name="40% - Accent4 3 3 12" xfId="34761"/>
    <cellStyle name="40% - Accent4 3 3 13" xfId="34762"/>
    <cellStyle name="40% - Accent4 3 3 14" xfId="34763"/>
    <cellStyle name="40% - Accent4 3 3 15" xfId="34764"/>
    <cellStyle name="40% - Accent4 3 3 2" xfId="34765"/>
    <cellStyle name="40% - Accent4 3 3 2 10" xfId="34766"/>
    <cellStyle name="40% - Accent4 3 3 2 11" xfId="34767"/>
    <cellStyle name="40% - Accent4 3 3 2 12" xfId="34768"/>
    <cellStyle name="40% - Accent4 3 3 2 13" xfId="34769"/>
    <cellStyle name="40% - Accent4 3 3 2 2" xfId="34770"/>
    <cellStyle name="40% - Accent4 3 3 2 2 10" xfId="34771"/>
    <cellStyle name="40% - Accent4 3 3 2 2 11" xfId="34772"/>
    <cellStyle name="40% - Accent4 3 3 2 2 12" xfId="34773"/>
    <cellStyle name="40% - Accent4 3 3 2 2 2" xfId="34774"/>
    <cellStyle name="40% - Accent4 3 3 2 2 2 2" xfId="34775"/>
    <cellStyle name="40% - Accent4 3 3 2 2 2 2 2" xfId="34776"/>
    <cellStyle name="40% - Accent4 3 3 2 2 2 2 3" xfId="34777"/>
    <cellStyle name="40% - Accent4 3 3 2 2 2 3" xfId="34778"/>
    <cellStyle name="40% - Accent4 3 3 2 2 2 3 2" xfId="34779"/>
    <cellStyle name="40% - Accent4 3 3 2 2 2 4" xfId="34780"/>
    <cellStyle name="40% - Accent4 3 3 2 2 2 5" xfId="34781"/>
    <cellStyle name="40% - Accent4 3 3 2 2 2 6" xfId="34782"/>
    <cellStyle name="40% - Accent4 3 3 2 2 2 7" xfId="34783"/>
    <cellStyle name="40% - Accent4 3 3 2 2 2 8" xfId="34784"/>
    <cellStyle name="40% - Accent4 3 3 2 2 2 9" xfId="34785"/>
    <cellStyle name="40% - Accent4 3 3 2 2 3" xfId="34786"/>
    <cellStyle name="40% - Accent4 3 3 2 2 3 2" xfId="34787"/>
    <cellStyle name="40% - Accent4 3 3 2 2 3 2 2" xfId="34788"/>
    <cellStyle name="40% - Accent4 3 3 2 2 3 2 3" xfId="34789"/>
    <cellStyle name="40% - Accent4 3 3 2 2 3 3" xfId="34790"/>
    <cellStyle name="40% - Accent4 3 3 2 2 3 3 2" xfId="34791"/>
    <cellStyle name="40% - Accent4 3 3 2 2 3 4" xfId="34792"/>
    <cellStyle name="40% - Accent4 3 3 2 2 3 5" xfId="34793"/>
    <cellStyle name="40% - Accent4 3 3 2 2 3 6" xfId="34794"/>
    <cellStyle name="40% - Accent4 3 3 2 2 3 7" xfId="34795"/>
    <cellStyle name="40% - Accent4 3 3 2 2 3 8" xfId="34796"/>
    <cellStyle name="40% - Accent4 3 3 2 2 3 9" xfId="34797"/>
    <cellStyle name="40% - Accent4 3 3 2 2 4" xfId="34798"/>
    <cellStyle name="40% - Accent4 3 3 2 2 4 2" xfId="34799"/>
    <cellStyle name="40% - Accent4 3 3 2 2 4 2 2" xfId="34800"/>
    <cellStyle name="40% - Accent4 3 3 2 2 4 2 3" xfId="34801"/>
    <cellStyle name="40% - Accent4 3 3 2 2 4 3" xfId="34802"/>
    <cellStyle name="40% - Accent4 3 3 2 2 4 3 2" xfId="34803"/>
    <cellStyle name="40% - Accent4 3 3 2 2 4 4" xfId="34804"/>
    <cellStyle name="40% - Accent4 3 3 2 2 4 5" xfId="34805"/>
    <cellStyle name="40% - Accent4 3 3 2 2 4 6" xfId="34806"/>
    <cellStyle name="40% - Accent4 3 3 2 2 4 7" xfId="34807"/>
    <cellStyle name="40% - Accent4 3 3 2 2 4 8" xfId="34808"/>
    <cellStyle name="40% - Accent4 3 3 2 2 4 9" xfId="34809"/>
    <cellStyle name="40% - Accent4 3 3 2 2 5" xfId="34810"/>
    <cellStyle name="40% - Accent4 3 3 2 2 5 2" xfId="34811"/>
    <cellStyle name="40% - Accent4 3 3 2 2 5 3" xfId="34812"/>
    <cellStyle name="40% - Accent4 3 3 2 2 6" xfId="34813"/>
    <cellStyle name="40% - Accent4 3 3 2 2 6 2" xfId="34814"/>
    <cellStyle name="40% - Accent4 3 3 2 2 7" xfId="34815"/>
    <cellStyle name="40% - Accent4 3 3 2 2 8" xfId="34816"/>
    <cellStyle name="40% - Accent4 3 3 2 2 9" xfId="34817"/>
    <cellStyle name="40% - Accent4 3 3 2 3" xfId="34818"/>
    <cellStyle name="40% - Accent4 3 3 2 3 2" xfId="34819"/>
    <cellStyle name="40% - Accent4 3 3 2 3 2 2" xfId="34820"/>
    <cellStyle name="40% - Accent4 3 3 2 3 2 3" xfId="34821"/>
    <cellStyle name="40% - Accent4 3 3 2 3 3" xfId="34822"/>
    <cellStyle name="40% - Accent4 3 3 2 3 3 2" xfId="34823"/>
    <cellStyle name="40% - Accent4 3 3 2 3 4" xfId="34824"/>
    <cellStyle name="40% - Accent4 3 3 2 3 5" xfId="34825"/>
    <cellStyle name="40% - Accent4 3 3 2 3 6" xfId="34826"/>
    <cellStyle name="40% - Accent4 3 3 2 3 7" xfId="34827"/>
    <cellStyle name="40% - Accent4 3 3 2 3 8" xfId="34828"/>
    <cellStyle name="40% - Accent4 3 3 2 3 9" xfId="34829"/>
    <cellStyle name="40% - Accent4 3 3 2 4" xfId="34830"/>
    <cellStyle name="40% - Accent4 3 3 2 4 2" xfId="34831"/>
    <cellStyle name="40% - Accent4 3 3 2 4 2 2" xfId="34832"/>
    <cellStyle name="40% - Accent4 3 3 2 4 2 3" xfId="34833"/>
    <cellStyle name="40% - Accent4 3 3 2 4 3" xfId="34834"/>
    <cellStyle name="40% - Accent4 3 3 2 4 3 2" xfId="34835"/>
    <cellStyle name="40% - Accent4 3 3 2 4 4" xfId="34836"/>
    <cellStyle name="40% - Accent4 3 3 2 4 5" xfId="34837"/>
    <cellStyle name="40% - Accent4 3 3 2 4 6" xfId="34838"/>
    <cellStyle name="40% - Accent4 3 3 2 4 7" xfId="34839"/>
    <cellStyle name="40% - Accent4 3 3 2 4 8" xfId="34840"/>
    <cellStyle name="40% - Accent4 3 3 2 4 9" xfId="34841"/>
    <cellStyle name="40% - Accent4 3 3 2 5" xfId="34842"/>
    <cellStyle name="40% - Accent4 3 3 2 5 2" xfId="34843"/>
    <cellStyle name="40% - Accent4 3 3 2 5 2 2" xfId="34844"/>
    <cellStyle name="40% - Accent4 3 3 2 5 2 3" xfId="34845"/>
    <cellStyle name="40% - Accent4 3 3 2 5 3" xfId="34846"/>
    <cellStyle name="40% - Accent4 3 3 2 5 3 2" xfId="34847"/>
    <cellStyle name="40% - Accent4 3 3 2 5 4" xfId="34848"/>
    <cellStyle name="40% - Accent4 3 3 2 5 5" xfId="34849"/>
    <cellStyle name="40% - Accent4 3 3 2 5 6" xfId="34850"/>
    <cellStyle name="40% - Accent4 3 3 2 5 7" xfId="34851"/>
    <cellStyle name="40% - Accent4 3 3 2 5 8" xfId="34852"/>
    <cellStyle name="40% - Accent4 3 3 2 5 9" xfId="34853"/>
    <cellStyle name="40% - Accent4 3 3 2 6" xfId="34854"/>
    <cellStyle name="40% - Accent4 3 3 2 6 2" xfId="34855"/>
    <cellStyle name="40% - Accent4 3 3 2 6 3" xfId="34856"/>
    <cellStyle name="40% - Accent4 3 3 2 7" xfId="34857"/>
    <cellStyle name="40% - Accent4 3 3 2 7 2" xfId="34858"/>
    <cellStyle name="40% - Accent4 3 3 2 8" xfId="34859"/>
    <cellStyle name="40% - Accent4 3 3 2 9" xfId="34860"/>
    <cellStyle name="40% - Accent4 3 3 3" xfId="34861"/>
    <cellStyle name="40% - Accent4 3 3 3 10" xfId="34862"/>
    <cellStyle name="40% - Accent4 3 3 3 11" xfId="34863"/>
    <cellStyle name="40% - Accent4 3 3 3 12" xfId="34864"/>
    <cellStyle name="40% - Accent4 3 3 3 13" xfId="34865"/>
    <cellStyle name="40% - Accent4 3 3 3 2" xfId="34866"/>
    <cellStyle name="40% - Accent4 3 3 3 2 10" xfId="34867"/>
    <cellStyle name="40% - Accent4 3 3 3 2 11" xfId="34868"/>
    <cellStyle name="40% - Accent4 3 3 3 2 12" xfId="34869"/>
    <cellStyle name="40% - Accent4 3 3 3 2 2" xfId="34870"/>
    <cellStyle name="40% - Accent4 3 3 3 2 2 2" xfId="34871"/>
    <cellStyle name="40% - Accent4 3 3 3 2 2 2 2" xfId="34872"/>
    <cellStyle name="40% - Accent4 3 3 3 2 2 2 3" xfId="34873"/>
    <cellStyle name="40% - Accent4 3 3 3 2 2 3" xfId="34874"/>
    <cellStyle name="40% - Accent4 3 3 3 2 2 3 2" xfId="34875"/>
    <cellStyle name="40% - Accent4 3 3 3 2 2 4" xfId="34876"/>
    <cellStyle name="40% - Accent4 3 3 3 2 2 5" xfId="34877"/>
    <cellStyle name="40% - Accent4 3 3 3 2 2 6" xfId="34878"/>
    <cellStyle name="40% - Accent4 3 3 3 2 2 7" xfId="34879"/>
    <cellStyle name="40% - Accent4 3 3 3 2 2 8" xfId="34880"/>
    <cellStyle name="40% - Accent4 3 3 3 2 2 9" xfId="34881"/>
    <cellStyle name="40% - Accent4 3 3 3 2 3" xfId="34882"/>
    <cellStyle name="40% - Accent4 3 3 3 2 3 2" xfId="34883"/>
    <cellStyle name="40% - Accent4 3 3 3 2 3 2 2" xfId="34884"/>
    <cellStyle name="40% - Accent4 3 3 3 2 3 2 3" xfId="34885"/>
    <cellStyle name="40% - Accent4 3 3 3 2 3 3" xfId="34886"/>
    <cellStyle name="40% - Accent4 3 3 3 2 3 3 2" xfId="34887"/>
    <cellStyle name="40% - Accent4 3 3 3 2 3 4" xfId="34888"/>
    <cellStyle name="40% - Accent4 3 3 3 2 3 5" xfId="34889"/>
    <cellStyle name="40% - Accent4 3 3 3 2 3 6" xfId="34890"/>
    <cellStyle name="40% - Accent4 3 3 3 2 3 7" xfId="34891"/>
    <cellStyle name="40% - Accent4 3 3 3 2 3 8" xfId="34892"/>
    <cellStyle name="40% - Accent4 3 3 3 2 3 9" xfId="34893"/>
    <cellStyle name="40% - Accent4 3 3 3 2 4" xfId="34894"/>
    <cellStyle name="40% - Accent4 3 3 3 2 4 2" xfId="34895"/>
    <cellStyle name="40% - Accent4 3 3 3 2 4 2 2" xfId="34896"/>
    <cellStyle name="40% - Accent4 3 3 3 2 4 2 3" xfId="34897"/>
    <cellStyle name="40% - Accent4 3 3 3 2 4 3" xfId="34898"/>
    <cellStyle name="40% - Accent4 3 3 3 2 4 3 2" xfId="34899"/>
    <cellStyle name="40% - Accent4 3 3 3 2 4 4" xfId="34900"/>
    <cellStyle name="40% - Accent4 3 3 3 2 4 5" xfId="34901"/>
    <cellStyle name="40% - Accent4 3 3 3 2 4 6" xfId="34902"/>
    <cellStyle name="40% - Accent4 3 3 3 2 4 7" xfId="34903"/>
    <cellStyle name="40% - Accent4 3 3 3 2 4 8" xfId="34904"/>
    <cellStyle name="40% - Accent4 3 3 3 2 4 9" xfId="34905"/>
    <cellStyle name="40% - Accent4 3 3 3 2 5" xfId="34906"/>
    <cellStyle name="40% - Accent4 3 3 3 2 5 2" xfId="34907"/>
    <cellStyle name="40% - Accent4 3 3 3 2 5 3" xfId="34908"/>
    <cellStyle name="40% - Accent4 3 3 3 2 6" xfId="34909"/>
    <cellStyle name="40% - Accent4 3 3 3 2 6 2" xfId="34910"/>
    <cellStyle name="40% - Accent4 3 3 3 2 7" xfId="34911"/>
    <cellStyle name="40% - Accent4 3 3 3 2 8" xfId="34912"/>
    <cellStyle name="40% - Accent4 3 3 3 2 9" xfId="34913"/>
    <cellStyle name="40% - Accent4 3 3 3 3" xfId="34914"/>
    <cellStyle name="40% - Accent4 3 3 3 3 2" xfId="34915"/>
    <cellStyle name="40% - Accent4 3 3 3 3 2 2" xfId="34916"/>
    <cellStyle name="40% - Accent4 3 3 3 3 2 3" xfId="34917"/>
    <cellStyle name="40% - Accent4 3 3 3 3 3" xfId="34918"/>
    <cellStyle name="40% - Accent4 3 3 3 3 3 2" xfId="34919"/>
    <cellStyle name="40% - Accent4 3 3 3 3 4" xfId="34920"/>
    <cellStyle name="40% - Accent4 3 3 3 3 5" xfId="34921"/>
    <cellStyle name="40% - Accent4 3 3 3 3 6" xfId="34922"/>
    <cellStyle name="40% - Accent4 3 3 3 3 7" xfId="34923"/>
    <cellStyle name="40% - Accent4 3 3 3 3 8" xfId="34924"/>
    <cellStyle name="40% - Accent4 3 3 3 3 9" xfId="34925"/>
    <cellStyle name="40% - Accent4 3 3 3 4" xfId="34926"/>
    <cellStyle name="40% - Accent4 3 3 3 4 2" xfId="34927"/>
    <cellStyle name="40% - Accent4 3 3 3 4 2 2" xfId="34928"/>
    <cellStyle name="40% - Accent4 3 3 3 4 2 3" xfId="34929"/>
    <cellStyle name="40% - Accent4 3 3 3 4 3" xfId="34930"/>
    <cellStyle name="40% - Accent4 3 3 3 4 3 2" xfId="34931"/>
    <cellStyle name="40% - Accent4 3 3 3 4 4" xfId="34932"/>
    <cellStyle name="40% - Accent4 3 3 3 4 5" xfId="34933"/>
    <cellStyle name="40% - Accent4 3 3 3 4 6" xfId="34934"/>
    <cellStyle name="40% - Accent4 3 3 3 4 7" xfId="34935"/>
    <cellStyle name="40% - Accent4 3 3 3 4 8" xfId="34936"/>
    <cellStyle name="40% - Accent4 3 3 3 4 9" xfId="34937"/>
    <cellStyle name="40% - Accent4 3 3 3 5" xfId="34938"/>
    <cellStyle name="40% - Accent4 3 3 3 5 2" xfId="34939"/>
    <cellStyle name="40% - Accent4 3 3 3 5 2 2" xfId="34940"/>
    <cellStyle name="40% - Accent4 3 3 3 5 2 3" xfId="34941"/>
    <cellStyle name="40% - Accent4 3 3 3 5 3" xfId="34942"/>
    <cellStyle name="40% - Accent4 3 3 3 5 3 2" xfId="34943"/>
    <cellStyle name="40% - Accent4 3 3 3 5 4" xfId="34944"/>
    <cellStyle name="40% - Accent4 3 3 3 5 5" xfId="34945"/>
    <cellStyle name="40% - Accent4 3 3 3 5 6" xfId="34946"/>
    <cellStyle name="40% - Accent4 3 3 3 5 7" xfId="34947"/>
    <cellStyle name="40% - Accent4 3 3 3 5 8" xfId="34948"/>
    <cellStyle name="40% - Accent4 3 3 3 5 9" xfId="34949"/>
    <cellStyle name="40% - Accent4 3 3 3 6" xfId="34950"/>
    <cellStyle name="40% - Accent4 3 3 3 6 2" xfId="34951"/>
    <cellStyle name="40% - Accent4 3 3 3 6 3" xfId="34952"/>
    <cellStyle name="40% - Accent4 3 3 3 7" xfId="34953"/>
    <cellStyle name="40% - Accent4 3 3 3 7 2" xfId="34954"/>
    <cellStyle name="40% - Accent4 3 3 3 8" xfId="34955"/>
    <cellStyle name="40% - Accent4 3 3 3 9" xfId="34956"/>
    <cellStyle name="40% - Accent4 3 3 4" xfId="34957"/>
    <cellStyle name="40% - Accent4 3 3 4 10" xfId="34958"/>
    <cellStyle name="40% - Accent4 3 3 4 11" xfId="34959"/>
    <cellStyle name="40% - Accent4 3 3 4 12" xfId="34960"/>
    <cellStyle name="40% - Accent4 3 3 4 2" xfId="34961"/>
    <cellStyle name="40% - Accent4 3 3 4 2 2" xfId="34962"/>
    <cellStyle name="40% - Accent4 3 3 4 2 2 2" xfId="34963"/>
    <cellStyle name="40% - Accent4 3 3 4 2 2 3" xfId="34964"/>
    <cellStyle name="40% - Accent4 3 3 4 2 3" xfId="34965"/>
    <cellStyle name="40% - Accent4 3 3 4 2 3 2" xfId="34966"/>
    <cellStyle name="40% - Accent4 3 3 4 2 4" xfId="34967"/>
    <cellStyle name="40% - Accent4 3 3 4 2 5" xfId="34968"/>
    <cellStyle name="40% - Accent4 3 3 4 2 6" xfId="34969"/>
    <cellStyle name="40% - Accent4 3 3 4 2 7" xfId="34970"/>
    <cellStyle name="40% - Accent4 3 3 4 2 8" xfId="34971"/>
    <cellStyle name="40% - Accent4 3 3 4 2 9" xfId="34972"/>
    <cellStyle name="40% - Accent4 3 3 4 3" xfId="34973"/>
    <cellStyle name="40% - Accent4 3 3 4 3 2" xfId="34974"/>
    <cellStyle name="40% - Accent4 3 3 4 3 2 2" xfId="34975"/>
    <cellStyle name="40% - Accent4 3 3 4 3 2 3" xfId="34976"/>
    <cellStyle name="40% - Accent4 3 3 4 3 3" xfId="34977"/>
    <cellStyle name="40% - Accent4 3 3 4 3 3 2" xfId="34978"/>
    <cellStyle name="40% - Accent4 3 3 4 3 4" xfId="34979"/>
    <cellStyle name="40% - Accent4 3 3 4 3 5" xfId="34980"/>
    <cellStyle name="40% - Accent4 3 3 4 3 6" xfId="34981"/>
    <cellStyle name="40% - Accent4 3 3 4 3 7" xfId="34982"/>
    <cellStyle name="40% - Accent4 3 3 4 3 8" xfId="34983"/>
    <cellStyle name="40% - Accent4 3 3 4 3 9" xfId="34984"/>
    <cellStyle name="40% - Accent4 3 3 4 4" xfId="34985"/>
    <cellStyle name="40% - Accent4 3 3 4 4 2" xfId="34986"/>
    <cellStyle name="40% - Accent4 3 3 4 4 2 2" xfId="34987"/>
    <cellStyle name="40% - Accent4 3 3 4 4 2 3" xfId="34988"/>
    <cellStyle name="40% - Accent4 3 3 4 4 3" xfId="34989"/>
    <cellStyle name="40% - Accent4 3 3 4 4 3 2" xfId="34990"/>
    <cellStyle name="40% - Accent4 3 3 4 4 4" xfId="34991"/>
    <cellStyle name="40% - Accent4 3 3 4 4 5" xfId="34992"/>
    <cellStyle name="40% - Accent4 3 3 4 4 6" xfId="34993"/>
    <cellStyle name="40% - Accent4 3 3 4 4 7" xfId="34994"/>
    <cellStyle name="40% - Accent4 3 3 4 4 8" xfId="34995"/>
    <cellStyle name="40% - Accent4 3 3 4 4 9" xfId="34996"/>
    <cellStyle name="40% - Accent4 3 3 4 5" xfId="34997"/>
    <cellStyle name="40% - Accent4 3 3 4 5 2" xfId="34998"/>
    <cellStyle name="40% - Accent4 3 3 4 5 3" xfId="34999"/>
    <cellStyle name="40% - Accent4 3 3 4 6" xfId="35000"/>
    <cellStyle name="40% - Accent4 3 3 4 6 2" xfId="35001"/>
    <cellStyle name="40% - Accent4 3 3 4 7" xfId="35002"/>
    <cellStyle name="40% - Accent4 3 3 4 8" xfId="35003"/>
    <cellStyle name="40% - Accent4 3 3 4 9" xfId="35004"/>
    <cellStyle name="40% - Accent4 3 3 5" xfId="35005"/>
    <cellStyle name="40% - Accent4 3 3 5 2" xfId="35006"/>
    <cellStyle name="40% - Accent4 3 3 5 2 2" xfId="35007"/>
    <cellStyle name="40% - Accent4 3 3 5 2 3" xfId="35008"/>
    <cellStyle name="40% - Accent4 3 3 5 3" xfId="35009"/>
    <cellStyle name="40% - Accent4 3 3 5 3 2" xfId="35010"/>
    <cellStyle name="40% - Accent4 3 3 5 4" xfId="35011"/>
    <cellStyle name="40% - Accent4 3 3 5 5" xfId="35012"/>
    <cellStyle name="40% - Accent4 3 3 5 6" xfId="35013"/>
    <cellStyle name="40% - Accent4 3 3 5 7" xfId="35014"/>
    <cellStyle name="40% - Accent4 3 3 5 8" xfId="35015"/>
    <cellStyle name="40% - Accent4 3 3 5 9" xfId="35016"/>
    <cellStyle name="40% - Accent4 3 3 6" xfId="35017"/>
    <cellStyle name="40% - Accent4 3 3 6 2" xfId="35018"/>
    <cellStyle name="40% - Accent4 3 3 6 2 2" xfId="35019"/>
    <cellStyle name="40% - Accent4 3 3 6 2 3" xfId="35020"/>
    <cellStyle name="40% - Accent4 3 3 6 3" xfId="35021"/>
    <cellStyle name="40% - Accent4 3 3 6 3 2" xfId="35022"/>
    <cellStyle name="40% - Accent4 3 3 6 4" xfId="35023"/>
    <cellStyle name="40% - Accent4 3 3 6 5" xfId="35024"/>
    <cellStyle name="40% - Accent4 3 3 6 6" xfId="35025"/>
    <cellStyle name="40% - Accent4 3 3 6 7" xfId="35026"/>
    <cellStyle name="40% - Accent4 3 3 6 8" xfId="35027"/>
    <cellStyle name="40% - Accent4 3 3 6 9" xfId="35028"/>
    <cellStyle name="40% - Accent4 3 3 7" xfId="35029"/>
    <cellStyle name="40% - Accent4 3 3 7 2" xfId="35030"/>
    <cellStyle name="40% - Accent4 3 3 7 2 2" xfId="35031"/>
    <cellStyle name="40% - Accent4 3 3 7 2 3" xfId="35032"/>
    <cellStyle name="40% - Accent4 3 3 7 3" xfId="35033"/>
    <cellStyle name="40% - Accent4 3 3 7 3 2" xfId="35034"/>
    <cellStyle name="40% - Accent4 3 3 7 4" xfId="35035"/>
    <cellStyle name="40% - Accent4 3 3 7 5" xfId="35036"/>
    <cellStyle name="40% - Accent4 3 3 7 6" xfId="35037"/>
    <cellStyle name="40% - Accent4 3 3 7 7" xfId="35038"/>
    <cellStyle name="40% - Accent4 3 3 7 8" xfId="35039"/>
    <cellStyle name="40% - Accent4 3 3 7 9" xfId="35040"/>
    <cellStyle name="40% - Accent4 3 3 8" xfId="35041"/>
    <cellStyle name="40% - Accent4 3 3 8 2" xfId="35042"/>
    <cellStyle name="40% - Accent4 3 3 8 3" xfId="35043"/>
    <cellStyle name="40% - Accent4 3 3 9" xfId="35044"/>
    <cellStyle name="40% - Accent4 3 3 9 2" xfId="35045"/>
    <cellStyle name="40% - Accent4 3 4" xfId="35046"/>
    <cellStyle name="40% - Accent4 3 4 10" xfId="35047"/>
    <cellStyle name="40% - Accent4 3 4 11" xfId="35048"/>
    <cellStyle name="40% - Accent4 3 4 12" xfId="35049"/>
    <cellStyle name="40% - Accent4 3 4 13" xfId="35050"/>
    <cellStyle name="40% - Accent4 3 4 14" xfId="35051"/>
    <cellStyle name="40% - Accent4 3 4 15" xfId="35052"/>
    <cellStyle name="40% - Accent4 3 4 2" xfId="35053"/>
    <cellStyle name="40% - Accent4 3 4 2 10" xfId="35054"/>
    <cellStyle name="40% - Accent4 3 4 2 11" xfId="35055"/>
    <cellStyle name="40% - Accent4 3 4 2 12" xfId="35056"/>
    <cellStyle name="40% - Accent4 3 4 2 13" xfId="35057"/>
    <cellStyle name="40% - Accent4 3 4 2 2" xfId="35058"/>
    <cellStyle name="40% - Accent4 3 4 2 2 10" xfId="35059"/>
    <cellStyle name="40% - Accent4 3 4 2 2 11" xfId="35060"/>
    <cellStyle name="40% - Accent4 3 4 2 2 12" xfId="35061"/>
    <cellStyle name="40% - Accent4 3 4 2 2 2" xfId="35062"/>
    <cellStyle name="40% - Accent4 3 4 2 2 2 2" xfId="35063"/>
    <cellStyle name="40% - Accent4 3 4 2 2 2 2 2" xfId="35064"/>
    <cellStyle name="40% - Accent4 3 4 2 2 2 2 3" xfId="35065"/>
    <cellStyle name="40% - Accent4 3 4 2 2 2 3" xfId="35066"/>
    <cellStyle name="40% - Accent4 3 4 2 2 2 3 2" xfId="35067"/>
    <cellStyle name="40% - Accent4 3 4 2 2 2 4" xfId="35068"/>
    <cellStyle name="40% - Accent4 3 4 2 2 2 5" xfId="35069"/>
    <cellStyle name="40% - Accent4 3 4 2 2 2 6" xfId="35070"/>
    <cellStyle name="40% - Accent4 3 4 2 2 2 7" xfId="35071"/>
    <cellStyle name="40% - Accent4 3 4 2 2 2 8" xfId="35072"/>
    <cellStyle name="40% - Accent4 3 4 2 2 2 9" xfId="35073"/>
    <cellStyle name="40% - Accent4 3 4 2 2 3" xfId="35074"/>
    <cellStyle name="40% - Accent4 3 4 2 2 3 2" xfId="35075"/>
    <cellStyle name="40% - Accent4 3 4 2 2 3 2 2" xfId="35076"/>
    <cellStyle name="40% - Accent4 3 4 2 2 3 2 3" xfId="35077"/>
    <cellStyle name="40% - Accent4 3 4 2 2 3 3" xfId="35078"/>
    <cellStyle name="40% - Accent4 3 4 2 2 3 3 2" xfId="35079"/>
    <cellStyle name="40% - Accent4 3 4 2 2 3 4" xfId="35080"/>
    <cellStyle name="40% - Accent4 3 4 2 2 3 5" xfId="35081"/>
    <cellStyle name="40% - Accent4 3 4 2 2 3 6" xfId="35082"/>
    <cellStyle name="40% - Accent4 3 4 2 2 3 7" xfId="35083"/>
    <cellStyle name="40% - Accent4 3 4 2 2 3 8" xfId="35084"/>
    <cellStyle name="40% - Accent4 3 4 2 2 3 9" xfId="35085"/>
    <cellStyle name="40% - Accent4 3 4 2 2 4" xfId="35086"/>
    <cellStyle name="40% - Accent4 3 4 2 2 4 2" xfId="35087"/>
    <cellStyle name="40% - Accent4 3 4 2 2 4 2 2" xfId="35088"/>
    <cellStyle name="40% - Accent4 3 4 2 2 4 2 3" xfId="35089"/>
    <cellStyle name="40% - Accent4 3 4 2 2 4 3" xfId="35090"/>
    <cellStyle name="40% - Accent4 3 4 2 2 4 3 2" xfId="35091"/>
    <cellStyle name="40% - Accent4 3 4 2 2 4 4" xfId="35092"/>
    <cellStyle name="40% - Accent4 3 4 2 2 4 5" xfId="35093"/>
    <cellStyle name="40% - Accent4 3 4 2 2 4 6" xfId="35094"/>
    <cellStyle name="40% - Accent4 3 4 2 2 4 7" xfId="35095"/>
    <cellStyle name="40% - Accent4 3 4 2 2 4 8" xfId="35096"/>
    <cellStyle name="40% - Accent4 3 4 2 2 4 9" xfId="35097"/>
    <cellStyle name="40% - Accent4 3 4 2 2 5" xfId="35098"/>
    <cellStyle name="40% - Accent4 3 4 2 2 5 2" xfId="35099"/>
    <cellStyle name="40% - Accent4 3 4 2 2 5 3" xfId="35100"/>
    <cellStyle name="40% - Accent4 3 4 2 2 6" xfId="35101"/>
    <cellStyle name="40% - Accent4 3 4 2 2 6 2" xfId="35102"/>
    <cellStyle name="40% - Accent4 3 4 2 2 7" xfId="35103"/>
    <cellStyle name="40% - Accent4 3 4 2 2 8" xfId="35104"/>
    <cellStyle name="40% - Accent4 3 4 2 2 9" xfId="35105"/>
    <cellStyle name="40% - Accent4 3 4 2 3" xfId="35106"/>
    <cellStyle name="40% - Accent4 3 4 2 3 2" xfId="35107"/>
    <cellStyle name="40% - Accent4 3 4 2 3 2 2" xfId="35108"/>
    <cellStyle name="40% - Accent4 3 4 2 3 2 3" xfId="35109"/>
    <cellStyle name="40% - Accent4 3 4 2 3 3" xfId="35110"/>
    <cellStyle name="40% - Accent4 3 4 2 3 3 2" xfId="35111"/>
    <cellStyle name="40% - Accent4 3 4 2 3 4" xfId="35112"/>
    <cellStyle name="40% - Accent4 3 4 2 3 5" xfId="35113"/>
    <cellStyle name="40% - Accent4 3 4 2 3 6" xfId="35114"/>
    <cellStyle name="40% - Accent4 3 4 2 3 7" xfId="35115"/>
    <cellStyle name="40% - Accent4 3 4 2 3 8" xfId="35116"/>
    <cellStyle name="40% - Accent4 3 4 2 3 9" xfId="35117"/>
    <cellStyle name="40% - Accent4 3 4 2 4" xfId="35118"/>
    <cellStyle name="40% - Accent4 3 4 2 4 2" xfId="35119"/>
    <cellStyle name="40% - Accent4 3 4 2 4 2 2" xfId="35120"/>
    <cellStyle name="40% - Accent4 3 4 2 4 2 3" xfId="35121"/>
    <cellStyle name="40% - Accent4 3 4 2 4 3" xfId="35122"/>
    <cellStyle name="40% - Accent4 3 4 2 4 3 2" xfId="35123"/>
    <cellStyle name="40% - Accent4 3 4 2 4 4" xfId="35124"/>
    <cellStyle name="40% - Accent4 3 4 2 4 5" xfId="35125"/>
    <cellStyle name="40% - Accent4 3 4 2 4 6" xfId="35126"/>
    <cellStyle name="40% - Accent4 3 4 2 4 7" xfId="35127"/>
    <cellStyle name="40% - Accent4 3 4 2 4 8" xfId="35128"/>
    <cellStyle name="40% - Accent4 3 4 2 4 9" xfId="35129"/>
    <cellStyle name="40% - Accent4 3 4 2 5" xfId="35130"/>
    <cellStyle name="40% - Accent4 3 4 2 5 2" xfId="35131"/>
    <cellStyle name="40% - Accent4 3 4 2 5 2 2" xfId="35132"/>
    <cellStyle name="40% - Accent4 3 4 2 5 2 3" xfId="35133"/>
    <cellStyle name="40% - Accent4 3 4 2 5 3" xfId="35134"/>
    <cellStyle name="40% - Accent4 3 4 2 5 3 2" xfId="35135"/>
    <cellStyle name="40% - Accent4 3 4 2 5 4" xfId="35136"/>
    <cellStyle name="40% - Accent4 3 4 2 5 5" xfId="35137"/>
    <cellStyle name="40% - Accent4 3 4 2 5 6" xfId="35138"/>
    <cellStyle name="40% - Accent4 3 4 2 5 7" xfId="35139"/>
    <cellStyle name="40% - Accent4 3 4 2 5 8" xfId="35140"/>
    <cellStyle name="40% - Accent4 3 4 2 5 9" xfId="35141"/>
    <cellStyle name="40% - Accent4 3 4 2 6" xfId="35142"/>
    <cellStyle name="40% - Accent4 3 4 2 6 2" xfId="35143"/>
    <cellStyle name="40% - Accent4 3 4 2 6 3" xfId="35144"/>
    <cellStyle name="40% - Accent4 3 4 2 7" xfId="35145"/>
    <cellStyle name="40% - Accent4 3 4 2 7 2" xfId="35146"/>
    <cellStyle name="40% - Accent4 3 4 2 8" xfId="35147"/>
    <cellStyle name="40% - Accent4 3 4 2 9" xfId="35148"/>
    <cellStyle name="40% - Accent4 3 4 3" xfId="35149"/>
    <cellStyle name="40% - Accent4 3 4 3 10" xfId="35150"/>
    <cellStyle name="40% - Accent4 3 4 3 11" xfId="35151"/>
    <cellStyle name="40% - Accent4 3 4 3 12" xfId="35152"/>
    <cellStyle name="40% - Accent4 3 4 3 13" xfId="35153"/>
    <cellStyle name="40% - Accent4 3 4 3 2" xfId="35154"/>
    <cellStyle name="40% - Accent4 3 4 3 2 10" xfId="35155"/>
    <cellStyle name="40% - Accent4 3 4 3 2 11" xfId="35156"/>
    <cellStyle name="40% - Accent4 3 4 3 2 12" xfId="35157"/>
    <cellStyle name="40% - Accent4 3 4 3 2 2" xfId="35158"/>
    <cellStyle name="40% - Accent4 3 4 3 2 2 2" xfId="35159"/>
    <cellStyle name="40% - Accent4 3 4 3 2 2 2 2" xfId="35160"/>
    <cellStyle name="40% - Accent4 3 4 3 2 2 2 3" xfId="35161"/>
    <cellStyle name="40% - Accent4 3 4 3 2 2 3" xfId="35162"/>
    <cellStyle name="40% - Accent4 3 4 3 2 2 3 2" xfId="35163"/>
    <cellStyle name="40% - Accent4 3 4 3 2 2 4" xfId="35164"/>
    <cellStyle name="40% - Accent4 3 4 3 2 2 5" xfId="35165"/>
    <cellStyle name="40% - Accent4 3 4 3 2 2 6" xfId="35166"/>
    <cellStyle name="40% - Accent4 3 4 3 2 2 7" xfId="35167"/>
    <cellStyle name="40% - Accent4 3 4 3 2 2 8" xfId="35168"/>
    <cellStyle name="40% - Accent4 3 4 3 2 2 9" xfId="35169"/>
    <cellStyle name="40% - Accent4 3 4 3 2 3" xfId="35170"/>
    <cellStyle name="40% - Accent4 3 4 3 2 3 2" xfId="35171"/>
    <cellStyle name="40% - Accent4 3 4 3 2 3 2 2" xfId="35172"/>
    <cellStyle name="40% - Accent4 3 4 3 2 3 2 3" xfId="35173"/>
    <cellStyle name="40% - Accent4 3 4 3 2 3 3" xfId="35174"/>
    <cellStyle name="40% - Accent4 3 4 3 2 3 3 2" xfId="35175"/>
    <cellStyle name="40% - Accent4 3 4 3 2 3 4" xfId="35176"/>
    <cellStyle name="40% - Accent4 3 4 3 2 3 5" xfId="35177"/>
    <cellStyle name="40% - Accent4 3 4 3 2 3 6" xfId="35178"/>
    <cellStyle name="40% - Accent4 3 4 3 2 3 7" xfId="35179"/>
    <cellStyle name="40% - Accent4 3 4 3 2 3 8" xfId="35180"/>
    <cellStyle name="40% - Accent4 3 4 3 2 3 9" xfId="35181"/>
    <cellStyle name="40% - Accent4 3 4 3 2 4" xfId="35182"/>
    <cellStyle name="40% - Accent4 3 4 3 2 4 2" xfId="35183"/>
    <cellStyle name="40% - Accent4 3 4 3 2 4 2 2" xfId="35184"/>
    <cellStyle name="40% - Accent4 3 4 3 2 4 2 3" xfId="35185"/>
    <cellStyle name="40% - Accent4 3 4 3 2 4 3" xfId="35186"/>
    <cellStyle name="40% - Accent4 3 4 3 2 4 3 2" xfId="35187"/>
    <cellStyle name="40% - Accent4 3 4 3 2 4 4" xfId="35188"/>
    <cellStyle name="40% - Accent4 3 4 3 2 4 5" xfId="35189"/>
    <cellStyle name="40% - Accent4 3 4 3 2 4 6" xfId="35190"/>
    <cellStyle name="40% - Accent4 3 4 3 2 4 7" xfId="35191"/>
    <cellStyle name="40% - Accent4 3 4 3 2 4 8" xfId="35192"/>
    <cellStyle name="40% - Accent4 3 4 3 2 4 9" xfId="35193"/>
    <cellStyle name="40% - Accent4 3 4 3 2 5" xfId="35194"/>
    <cellStyle name="40% - Accent4 3 4 3 2 5 2" xfId="35195"/>
    <cellStyle name="40% - Accent4 3 4 3 2 5 3" xfId="35196"/>
    <cellStyle name="40% - Accent4 3 4 3 2 6" xfId="35197"/>
    <cellStyle name="40% - Accent4 3 4 3 2 6 2" xfId="35198"/>
    <cellStyle name="40% - Accent4 3 4 3 2 7" xfId="35199"/>
    <cellStyle name="40% - Accent4 3 4 3 2 8" xfId="35200"/>
    <cellStyle name="40% - Accent4 3 4 3 2 9" xfId="35201"/>
    <cellStyle name="40% - Accent4 3 4 3 3" xfId="35202"/>
    <cellStyle name="40% - Accent4 3 4 3 3 2" xfId="35203"/>
    <cellStyle name="40% - Accent4 3 4 3 3 2 2" xfId="35204"/>
    <cellStyle name="40% - Accent4 3 4 3 3 2 3" xfId="35205"/>
    <cellStyle name="40% - Accent4 3 4 3 3 3" xfId="35206"/>
    <cellStyle name="40% - Accent4 3 4 3 3 3 2" xfId="35207"/>
    <cellStyle name="40% - Accent4 3 4 3 3 4" xfId="35208"/>
    <cellStyle name="40% - Accent4 3 4 3 3 5" xfId="35209"/>
    <cellStyle name="40% - Accent4 3 4 3 3 6" xfId="35210"/>
    <cellStyle name="40% - Accent4 3 4 3 3 7" xfId="35211"/>
    <cellStyle name="40% - Accent4 3 4 3 3 8" xfId="35212"/>
    <cellStyle name="40% - Accent4 3 4 3 3 9" xfId="35213"/>
    <cellStyle name="40% - Accent4 3 4 3 4" xfId="35214"/>
    <cellStyle name="40% - Accent4 3 4 3 4 2" xfId="35215"/>
    <cellStyle name="40% - Accent4 3 4 3 4 2 2" xfId="35216"/>
    <cellStyle name="40% - Accent4 3 4 3 4 2 3" xfId="35217"/>
    <cellStyle name="40% - Accent4 3 4 3 4 3" xfId="35218"/>
    <cellStyle name="40% - Accent4 3 4 3 4 3 2" xfId="35219"/>
    <cellStyle name="40% - Accent4 3 4 3 4 4" xfId="35220"/>
    <cellStyle name="40% - Accent4 3 4 3 4 5" xfId="35221"/>
    <cellStyle name="40% - Accent4 3 4 3 4 6" xfId="35222"/>
    <cellStyle name="40% - Accent4 3 4 3 4 7" xfId="35223"/>
    <cellStyle name="40% - Accent4 3 4 3 4 8" xfId="35224"/>
    <cellStyle name="40% - Accent4 3 4 3 4 9" xfId="35225"/>
    <cellStyle name="40% - Accent4 3 4 3 5" xfId="35226"/>
    <cellStyle name="40% - Accent4 3 4 3 5 2" xfId="35227"/>
    <cellStyle name="40% - Accent4 3 4 3 5 2 2" xfId="35228"/>
    <cellStyle name="40% - Accent4 3 4 3 5 2 3" xfId="35229"/>
    <cellStyle name="40% - Accent4 3 4 3 5 3" xfId="35230"/>
    <cellStyle name="40% - Accent4 3 4 3 5 3 2" xfId="35231"/>
    <cellStyle name="40% - Accent4 3 4 3 5 4" xfId="35232"/>
    <cellStyle name="40% - Accent4 3 4 3 5 5" xfId="35233"/>
    <cellStyle name="40% - Accent4 3 4 3 5 6" xfId="35234"/>
    <cellStyle name="40% - Accent4 3 4 3 5 7" xfId="35235"/>
    <cellStyle name="40% - Accent4 3 4 3 5 8" xfId="35236"/>
    <cellStyle name="40% - Accent4 3 4 3 5 9" xfId="35237"/>
    <cellStyle name="40% - Accent4 3 4 3 6" xfId="35238"/>
    <cellStyle name="40% - Accent4 3 4 3 6 2" xfId="35239"/>
    <cellStyle name="40% - Accent4 3 4 3 6 3" xfId="35240"/>
    <cellStyle name="40% - Accent4 3 4 3 7" xfId="35241"/>
    <cellStyle name="40% - Accent4 3 4 3 7 2" xfId="35242"/>
    <cellStyle name="40% - Accent4 3 4 3 8" xfId="35243"/>
    <cellStyle name="40% - Accent4 3 4 3 9" xfId="35244"/>
    <cellStyle name="40% - Accent4 3 4 4" xfId="35245"/>
    <cellStyle name="40% - Accent4 3 4 4 10" xfId="35246"/>
    <cellStyle name="40% - Accent4 3 4 4 11" xfId="35247"/>
    <cellStyle name="40% - Accent4 3 4 4 12" xfId="35248"/>
    <cellStyle name="40% - Accent4 3 4 4 2" xfId="35249"/>
    <cellStyle name="40% - Accent4 3 4 4 2 2" xfId="35250"/>
    <cellStyle name="40% - Accent4 3 4 4 2 2 2" xfId="35251"/>
    <cellStyle name="40% - Accent4 3 4 4 2 2 3" xfId="35252"/>
    <cellStyle name="40% - Accent4 3 4 4 2 3" xfId="35253"/>
    <cellStyle name="40% - Accent4 3 4 4 2 3 2" xfId="35254"/>
    <cellStyle name="40% - Accent4 3 4 4 2 4" xfId="35255"/>
    <cellStyle name="40% - Accent4 3 4 4 2 5" xfId="35256"/>
    <cellStyle name="40% - Accent4 3 4 4 2 6" xfId="35257"/>
    <cellStyle name="40% - Accent4 3 4 4 2 7" xfId="35258"/>
    <cellStyle name="40% - Accent4 3 4 4 2 8" xfId="35259"/>
    <cellStyle name="40% - Accent4 3 4 4 2 9" xfId="35260"/>
    <cellStyle name="40% - Accent4 3 4 4 3" xfId="35261"/>
    <cellStyle name="40% - Accent4 3 4 4 3 2" xfId="35262"/>
    <cellStyle name="40% - Accent4 3 4 4 3 2 2" xfId="35263"/>
    <cellStyle name="40% - Accent4 3 4 4 3 2 3" xfId="35264"/>
    <cellStyle name="40% - Accent4 3 4 4 3 3" xfId="35265"/>
    <cellStyle name="40% - Accent4 3 4 4 3 3 2" xfId="35266"/>
    <cellStyle name="40% - Accent4 3 4 4 3 4" xfId="35267"/>
    <cellStyle name="40% - Accent4 3 4 4 3 5" xfId="35268"/>
    <cellStyle name="40% - Accent4 3 4 4 3 6" xfId="35269"/>
    <cellStyle name="40% - Accent4 3 4 4 3 7" xfId="35270"/>
    <cellStyle name="40% - Accent4 3 4 4 3 8" xfId="35271"/>
    <cellStyle name="40% - Accent4 3 4 4 3 9" xfId="35272"/>
    <cellStyle name="40% - Accent4 3 4 4 4" xfId="35273"/>
    <cellStyle name="40% - Accent4 3 4 4 4 2" xfId="35274"/>
    <cellStyle name="40% - Accent4 3 4 4 4 2 2" xfId="35275"/>
    <cellStyle name="40% - Accent4 3 4 4 4 2 3" xfId="35276"/>
    <cellStyle name="40% - Accent4 3 4 4 4 3" xfId="35277"/>
    <cellStyle name="40% - Accent4 3 4 4 4 3 2" xfId="35278"/>
    <cellStyle name="40% - Accent4 3 4 4 4 4" xfId="35279"/>
    <cellStyle name="40% - Accent4 3 4 4 4 5" xfId="35280"/>
    <cellStyle name="40% - Accent4 3 4 4 4 6" xfId="35281"/>
    <cellStyle name="40% - Accent4 3 4 4 4 7" xfId="35282"/>
    <cellStyle name="40% - Accent4 3 4 4 4 8" xfId="35283"/>
    <cellStyle name="40% - Accent4 3 4 4 4 9" xfId="35284"/>
    <cellStyle name="40% - Accent4 3 4 4 5" xfId="35285"/>
    <cellStyle name="40% - Accent4 3 4 4 5 2" xfId="35286"/>
    <cellStyle name="40% - Accent4 3 4 4 5 3" xfId="35287"/>
    <cellStyle name="40% - Accent4 3 4 4 6" xfId="35288"/>
    <cellStyle name="40% - Accent4 3 4 4 6 2" xfId="35289"/>
    <cellStyle name="40% - Accent4 3 4 4 7" xfId="35290"/>
    <cellStyle name="40% - Accent4 3 4 4 8" xfId="35291"/>
    <cellStyle name="40% - Accent4 3 4 4 9" xfId="35292"/>
    <cellStyle name="40% - Accent4 3 4 5" xfId="35293"/>
    <cellStyle name="40% - Accent4 3 4 5 2" xfId="35294"/>
    <cellStyle name="40% - Accent4 3 4 5 2 2" xfId="35295"/>
    <cellStyle name="40% - Accent4 3 4 5 2 3" xfId="35296"/>
    <cellStyle name="40% - Accent4 3 4 5 3" xfId="35297"/>
    <cellStyle name="40% - Accent4 3 4 5 3 2" xfId="35298"/>
    <cellStyle name="40% - Accent4 3 4 5 4" xfId="35299"/>
    <cellStyle name="40% - Accent4 3 4 5 5" xfId="35300"/>
    <cellStyle name="40% - Accent4 3 4 5 6" xfId="35301"/>
    <cellStyle name="40% - Accent4 3 4 5 7" xfId="35302"/>
    <cellStyle name="40% - Accent4 3 4 5 8" xfId="35303"/>
    <cellStyle name="40% - Accent4 3 4 5 9" xfId="35304"/>
    <cellStyle name="40% - Accent4 3 4 6" xfId="35305"/>
    <cellStyle name="40% - Accent4 3 4 6 2" xfId="35306"/>
    <cellStyle name="40% - Accent4 3 4 6 2 2" xfId="35307"/>
    <cellStyle name="40% - Accent4 3 4 6 2 3" xfId="35308"/>
    <cellStyle name="40% - Accent4 3 4 6 3" xfId="35309"/>
    <cellStyle name="40% - Accent4 3 4 6 3 2" xfId="35310"/>
    <cellStyle name="40% - Accent4 3 4 6 4" xfId="35311"/>
    <cellStyle name="40% - Accent4 3 4 6 5" xfId="35312"/>
    <cellStyle name="40% - Accent4 3 4 6 6" xfId="35313"/>
    <cellStyle name="40% - Accent4 3 4 6 7" xfId="35314"/>
    <cellStyle name="40% - Accent4 3 4 6 8" xfId="35315"/>
    <cellStyle name="40% - Accent4 3 4 6 9" xfId="35316"/>
    <cellStyle name="40% - Accent4 3 4 7" xfId="35317"/>
    <cellStyle name="40% - Accent4 3 4 7 2" xfId="35318"/>
    <cellStyle name="40% - Accent4 3 4 7 2 2" xfId="35319"/>
    <cellStyle name="40% - Accent4 3 4 7 2 3" xfId="35320"/>
    <cellStyle name="40% - Accent4 3 4 7 3" xfId="35321"/>
    <cellStyle name="40% - Accent4 3 4 7 3 2" xfId="35322"/>
    <cellStyle name="40% - Accent4 3 4 7 4" xfId="35323"/>
    <cellStyle name="40% - Accent4 3 4 7 5" xfId="35324"/>
    <cellStyle name="40% - Accent4 3 4 7 6" xfId="35325"/>
    <cellStyle name="40% - Accent4 3 4 7 7" xfId="35326"/>
    <cellStyle name="40% - Accent4 3 4 7 8" xfId="35327"/>
    <cellStyle name="40% - Accent4 3 4 7 9" xfId="35328"/>
    <cellStyle name="40% - Accent4 3 4 8" xfId="35329"/>
    <cellStyle name="40% - Accent4 3 4 8 2" xfId="35330"/>
    <cellStyle name="40% - Accent4 3 4 8 3" xfId="35331"/>
    <cellStyle name="40% - Accent4 3 4 9" xfId="35332"/>
    <cellStyle name="40% - Accent4 3 4 9 2" xfId="35333"/>
    <cellStyle name="40% - Accent4 3 5" xfId="35334"/>
    <cellStyle name="40% - Accent4 3 5 10" xfId="35335"/>
    <cellStyle name="40% - Accent4 3 5 11" xfId="35336"/>
    <cellStyle name="40% - Accent4 3 5 12" xfId="35337"/>
    <cellStyle name="40% - Accent4 3 5 13" xfId="35338"/>
    <cellStyle name="40% - Accent4 3 5 14" xfId="35339"/>
    <cellStyle name="40% - Accent4 3 5 15" xfId="35340"/>
    <cellStyle name="40% - Accent4 3 5 2" xfId="35341"/>
    <cellStyle name="40% - Accent4 3 5 2 10" xfId="35342"/>
    <cellStyle name="40% - Accent4 3 5 2 11" xfId="35343"/>
    <cellStyle name="40% - Accent4 3 5 2 12" xfId="35344"/>
    <cellStyle name="40% - Accent4 3 5 2 13" xfId="35345"/>
    <cellStyle name="40% - Accent4 3 5 2 2" xfId="35346"/>
    <cellStyle name="40% - Accent4 3 5 2 2 10" xfId="35347"/>
    <cellStyle name="40% - Accent4 3 5 2 2 11" xfId="35348"/>
    <cellStyle name="40% - Accent4 3 5 2 2 12" xfId="35349"/>
    <cellStyle name="40% - Accent4 3 5 2 2 2" xfId="35350"/>
    <cellStyle name="40% - Accent4 3 5 2 2 2 2" xfId="35351"/>
    <cellStyle name="40% - Accent4 3 5 2 2 2 2 2" xfId="35352"/>
    <cellStyle name="40% - Accent4 3 5 2 2 2 2 3" xfId="35353"/>
    <cellStyle name="40% - Accent4 3 5 2 2 2 3" xfId="35354"/>
    <cellStyle name="40% - Accent4 3 5 2 2 2 3 2" xfId="35355"/>
    <cellStyle name="40% - Accent4 3 5 2 2 2 4" xfId="35356"/>
    <cellStyle name="40% - Accent4 3 5 2 2 2 5" xfId="35357"/>
    <cellStyle name="40% - Accent4 3 5 2 2 2 6" xfId="35358"/>
    <cellStyle name="40% - Accent4 3 5 2 2 2 7" xfId="35359"/>
    <cellStyle name="40% - Accent4 3 5 2 2 2 8" xfId="35360"/>
    <cellStyle name="40% - Accent4 3 5 2 2 2 9" xfId="35361"/>
    <cellStyle name="40% - Accent4 3 5 2 2 3" xfId="35362"/>
    <cellStyle name="40% - Accent4 3 5 2 2 3 2" xfId="35363"/>
    <cellStyle name="40% - Accent4 3 5 2 2 3 2 2" xfId="35364"/>
    <cellStyle name="40% - Accent4 3 5 2 2 3 2 3" xfId="35365"/>
    <cellStyle name="40% - Accent4 3 5 2 2 3 3" xfId="35366"/>
    <cellStyle name="40% - Accent4 3 5 2 2 3 3 2" xfId="35367"/>
    <cellStyle name="40% - Accent4 3 5 2 2 3 4" xfId="35368"/>
    <cellStyle name="40% - Accent4 3 5 2 2 3 5" xfId="35369"/>
    <cellStyle name="40% - Accent4 3 5 2 2 3 6" xfId="35370"/>
    <cellStyle name="40% - Accent4 3 5 2 2 3 7" xfId="35371"/>
    <cellStyle name="40% - Accent4 3 5 2 2 3 8" xfId="35372"/>
    <cellStyle name="40% - Accent4 3 5 2 2 3 9" xfId="35373"/>
    <cellStyle name="40% - Accent4 3 5 2 2 4" xfId="35374"/>
    <cellStyle name="40% - Accent4 3 5 2 2 4 2" xfId="35375"/>
    <cellStyle name="40% - Accent4 3 5 2 2 4 2 2" xfId="35376"/>
    <cellStyle name="40% - Accent4 3 5 2 2 4 2 3" xfId="35377"/>
    <cellStyle name="40% - Accent4 3 5 2 2 4 3" xfId="35378"/>
    <cellStyle name="40% - Accent4 3 5 2 2 4 3 2" xfId="35379"/>
    <cellStyle name="40% - Accent4 3 5 2 2 4 4" xfId="35380"/>
    <cellStyle name="40% - Accent4 3 5 2 2 4 5" xfId="35381"/>
    <cellStyle name="40% - Accent4 3 5 2 2 4 6" xfId="35382"/>
    <cellStyle name="40% - Accent4 3 5 2 2 4 7" xfId="35383"/>
    <cellStyle name="40% - Accent4 3 5 2 2 4 8" xfId="35384"/>
    <cellStyle name="40% - Accent4 3 5 2 2 4 9" xfId="35385"/>
    <cellStyle name="40% - Accent4 3 5 2 2 5" xfId="35386"/>
    <cellStyle name="40% - Accent4 3 5 2 2 5 2" xfId="35387"/>
    <cellStyle name="40% - Accent4 3 5 2 2 5 3" xfId="35388"/>
    <cellStyle name="40% - Accent4 3 5 2 2 6" xfId="35389"/>
    <cellStyle name="40% - Accent4 3 5 2 2 6 2" xfId="35390"/>
    <cellStyle name="40% - Accent4 3 5 2 2 7" xfId="35391"/>
    <cellStyle name="40% - Accent4 3 5 2 2 8" xfId="35392"/>
    <cellStyle name="40% - Accent4 3 5 2 2 9" xfId="35393"/>
    <cellStyle name="40% - Accent4 3 5 2 3" xfId="35394"/>
    <cellStyle name="40% - Accent4 3 5 2 3 2" xfId="35395"/>
    <cellStyle name="40% - Accent4 3 5 2 3 2 2" xfId="35396"/>
    <cellStyle name="40% - Accent4 3 5 2 3 2 3" xfId="35397"/>
    <cellStyle name="40% - Accent4 3 5 2 3 3" xfId="35398"/>
    <cellStyle name="40% - Accent4 3 5 2 3 3 2" xfId="35399"/>
    <cellStyle name="40% - Accent4 3 5 2 3 4" xfId="35400"/>
    <cellStyle name="40% - Accent4 3 5 2 3 5" xfId="35401"/>
    <cellStyle name="40% - Accent4 3 5 2 3 6" xfId="35402"/>
    <cellStyle name="40% - Accent4 3 5 2 3 7" xfId="35403"/>
    <cellStyle name="40% - Accent4 3 5 2 3 8" xfId="35404"/>
    <cellStyle name="40% - Accent4 3 5 2 3 9" xfId="35405"/>
    <cellStyle name="40% - Accent4 3 5 2 4" xfId="35406"/>
    <cellStyle name="40% - Accent4 3 5 2 4 2" xfId="35407"/>
    <cellStyle name="40% - Accent4 3 5 2 4 2 2" xfId="35408"/>
    <cellStyle name="40% - Accent4 3 5 2 4 2 3" xfId="35409"/>
    <cellStyle name="40% - Accent4 3 5 2 4 3" xfId="35410"/>
    <cellStyle name="40% - Accent4 3 5 2 4 3 2" xfId="35411"/>
    <cellStyle name="40% - Accent4 3 5 2 4 4" xfId="35412"/>
    <cellStyle name="40% - Accent4 3 5 2 4 5" xfId="35413"/>
    <cellStyle name="40% - Accent4 3 5 2 4 6" xfId="35414"/>
    <cellStyle name="40% - Accent4 3 5 2 4 7" xfId="35415"/>
    <cellStyle name="40% - Accent4 3 5 2 4 8" xfId="35416"/>
    <cellStyle name="40% - Accent4 3 5 2 4 9" xfId="35417"/>
    <cellStyle name="40% - Accent4 3 5 2 5" xfId="35418"/>
    <cellStyle name="40% - Accent4 3 5 2 5 2" xfId="35419"/>
    <cellStyle name="40% - Accent4 3 5 2 5 2 2" xfId="35420"/>
    <cellStyle name="40% - Accent4 3 5 2 5 2 3" xfId="35421"/>
    <cellStyle name="40% - Accent4 3 5 2 5 3" xfId="35422"/>
    <cellStyle name="40% - Accent4 3 5 2 5 3 2" xfId="35423"/>
    <cellStyle name="40% - Accent4 3 5 2 5 4" xfId="35424"/>
    <cellStyle name="40% - Accent4 3 5 2 5 5" xfId="35425"/>
    <cellStyle name="40% - Accent4 3 5 2 5 6" xfId="35426"/>
    <cellStyle name="40% - Accent4 3 5 2 5 7" xfId="35427"/>
    <cellStyle name="40% - Accent4 3 5 2 5 8" xfId="35428"/>
    <cellStyle name="40% - Accent4 3 5 2 5 9" xfId="35429"/>
    <cellStyle name="40% - Accent4 3 5 2 6" xfId="35430"/>
    <cellStyle name="40% - Accent4 3 5 2 6 2" xfId="35431"/>
    <cellStyle name="40% - Accent4 3 5 2 6 3" xfId="35432"/>
    <cellStyle name="40% - Accent4 3 5 2 7" xfId="35433"/>
    <cellStyle name="40% - Accent4 3 5 2 7 2" xfId="35434"/>
    <cellStyle name="40% - Accent4 3 5 2 8" xfId="35435"/>
    <cellStyle name="40% - Accent4 3 5 2 9" xfId="35436"/>
    <cellStyle name="40% - Accent4 3 5 3" xfId="35437"/>
    <cellStyle name="40% - Accent4 3 5 3 10" xfId="35438"/>
    <cellStyle name="40% - Accent4 3 5 3 11" xfId="35439"/>
    <cellStyle name="40% - Accent4 3 5 3 12" xfId="35440"/>
    <cellStyle name="40% - Accent4 3 5 3 13" xfId="35441"/>
    <cellStyle name="40% - Accent4 3 5 3 2" xfId="35442"/>
    <cellStyle name="40% - Accent4 3 5 3 2 10" xfId="35443"/>
    <cellStyle name="40% - Accent4 3 5 3 2 11" xfId="35444"/>
    <cellStyle name="40% - Accent4 3 5 3 2 12" xfId="35445"/>
    <cellStyle name="40% - Accent4 3 5 3 2 2" xfId="35446"/>
    <cellStyle name="40% - Accent4 3 5 3 2 2 2" xfId="35447"/>
    <cellStyle name="40% - Accent4 3 5 3 2 2 2 2" xfId="35448"/>
    <cellStyle name="40% - Accent4 3 5 3 2 2 2 3" xfId="35449"/>
    <cellStyle name="40% - Accent4 3 5 3 2 2 3" xfId="35450"/>
    <cellStyle name="40% - Accent4 3 5 3 2 2 3 2" xfId="35451"/>
    <cellStyle name="40% - Accent4 3 5 3 2 2 4" xfId="35452"/>
    <cellStyle name="40% - Accent4 3 5 3 2 2 5" xfId="35453"/>
    <cellStyle name="40% - Accent4 3 5 3 2 2 6" xfId="35454"/>
    <cellStyle name="40% - Accent4 3 5 3 2 2 7" xfId="35455"/>
    <cellStyle name="40% - Accent4 3 5 3 2 2 8" xfId="35456"/>
    <cellStyle name="40% - Accent4 3 5 3 2 2 9" xfId="35457"/>
    <cellStyle name="40% - Accent4 3 5 3 2 3" xfId="35458"/>
    <cellStyle name="40% - Accent4 3 5 3 2 3 2" xfId="35459"/>
    <cellStyle name="40% - Accent4 3 5 3 2 3 2 2" xfId="35460"/>
    <cellStyle name="40% - Accent4 3 5 3 2 3 2 3" xfId="35461"/>
    <cellStyle name="40% - Accent4 3 5 3 2 3 3" xfId="35462"/>
    <cellStyle name="40% - Accent4 3 5 3 2 3 3 2" xfId="35463"/>
    <cellStyle name="40% - Accent4 3 5 3 2 3 4" xfId="35464"/>
    <cellStyle name="40% - Accent4 3 5 3 2 3 5" xfId="35465"/>
    <cellStyle name="40% - Accent4 3 5 3 2 3 6" xfId="35466"/>
    <cellStyle name="40% - Accent4 3 5 3 2 3 7" xfId="35467"/>
    <cellStyle name="40% - Accent4 3 5 3 2 3 8" xfId="35468"/>
    <cellStyle name="40% - Accent4 3 5 3 2 3 9" xfId="35469"/>
    <cellStyle name="40% - Accent4 3 5 3 2 4" xfId="35470"/>
    <cellStyle name="40% - Accent4 3 5 3 2 4 2" xfId="35471"/>
    <cellStyle name="40% - Accent4 3 5 3 2 4 2 2" xfId="35472"/>
    <cellStyle name="40% - Accent4 3 5 3 2 4 2 3" xfId="35473"/>
    <cellStyle name="40% - Accent4 3 5 3 2 4 3" xfId="35474"/>
    <cellStyle name="40% - Accent4 3 5 3 2 4 3 2" xfId="35475"/>
    <cellStyle name="40% - Accent4 3 5 3 2 4 4" xfId="35476"/>
    <cellStyle name="40% - Accent4 3 5 3 2 4 5" xfId="35477"/>
    <cellStyle name="40% - Accent4 3 5 3 2 4 6" xfId="35478"/>
    <cellStyle name="40% - Accent4 3 5 3 2 4 7" xfId="35479"/>
    <cellStyle name="40% - Accent4 3 5 3 2 4 8" xfId="35480"/>
    <cellStyle name="40% - Accent4 3 5 3 2 4 9" xfId="35481"/>
    <cellStyle name="40% - Accent4 3 5 3 2 5" xfId="35482"/>
    <cellStyle name="40% - Accent4 3 5 3 2 5 2" xfId="35483"/>
    <cellStyle name="40% - Accent4 3 5 3 2 5 3" xfId="35484"/>
    <cellStyle name="40% - Accent4 3 5 3 2 6" xfId="35485"/>
    <cellStyle name="40% - Accent4 3 5 3 2 6 2" xfId="35486"/>
    <cellStyle name="40% - Accent4 3 5 3 2 7" xfId="35487"/>
    <cellStyle name="40% - Accent4 3 5 3 2 8" xfId="35488"/>
    <cellStyle name="40% - Accent4 3 5 3 2 9" xfId="35489"/>
    <cellStyle name="40% - Accent4 3 5 3 3" xfId="35490"/>
    <cellStyle name="40% - Accent4 3 5 3 3 2" xfId="35491"/>
    <cellStyle name="40% - Accent4 3 5 3 3 2 2" xfId="35492"/>
    <cellStyle name="40% - Accent4 3 5 3 3 2 3" xfId="35493"/>
    <cellStyle name="40% - Accent4 3 5 3 3 3" xfId="35494"/>
    <cellStyle name="40% - Accent4 3 5 3 3 3 2" xfId="35495"/>
    <cellStyle name="40% - Accent4 3 5 3 3 4" xfId="35496"/>
    <cellStyle name="40% - Accent4 3 5 3 3 5" xfId="35497"/>
    <cellStyle name="40% - Accent4 3 5 3 3 6" xfId="35498"/>
    <cellStyle name="40% - Accent4 3 5 3 3 7" xfId="35499"/>
    <cellStyle name="40% - Accent4 3 5 3 3 8" xfId="35500"/>
    <cellStyle name="40% - Accent4 3 5 3 3 9" xfId="35501"/>
    <cellStyle name="40% - Accent4 3 5 3 4" xfId="35502"/>
    <cellStyle name="40% - Accent4 3 5 3 4 2" xfId="35503"/>
    <cellStyle name="40% - Accent4 3 5 3 4 2 2" xfId="35504"/>
    <cellStyle name="40% - Accent4 3 5 3 4 2 3" xfId="35505"/>
    <cellStyle name="40% - Accent4 3 5 3 4 3" xfId="35506"/>
    <cellStyle name="40% - Accent4 3 5 3 4 3 2" xfId="35507"/>
    <cellStyle name="40% - Accent4 3 5 3 4 4" xfId="35508"/>
    <cellStyle name="40% - Accent4 3 5 3 4 5" xfId="35509"/>
    <cellStyle name="40% - Accent4 3 5 3 4 6" xfId="35510"/>
    <cellStyle name="40% - Accent4 3 5 3 4 7" xfId="35511"/>
    <cellStyle name="40% - Accent4 3 5 3 4 8" xfId="35512"/>
    <cellStyle name="40% - Accent4 3 5 3 4 9" xfId="35513"/>
    <cellStyle name="40% - Accent4 3 5 3 5" xfId="35514"/>
    <cellStyle name="40% - Accent4 3 5 3 5 2" xfId="35515"/>
    <cellStyle name="40% - Accent4 3 5 3 5 2 2" xfId="35516"/>
    <cellStyle name="40% - Accent4 3 5 3 5 2 3" xfId="35517"/>
    <cellStyle name="40% - Accent4 3 5 3 5 3" xfId="35518"/>
    <cellStyle name="40% - Accent4 3 5 3 5 3 2" xfId="35519"/>
    <cellStyle name="40% - Accent4 3 5 3 5 4" xfId="35520"/>
    <cellStyle name="40% - Accent4 3 5 3 5 5" xfId="35521"/>
    <cellStyle name="40% - Accent4 3 5 3 5 6" xfId="35522"/>
    <cellStyle name="40% - Accent4 3 5 3 5 7" xfId="35523"/>
    <cellStyle name="40% - Accent4 3 5 3 5 8" xfId="35524"/>
    <cellStyle name="40% - Accent4 3 5 3 5 9" xfId="35525"/>
    <cellStyle name="40% - Accent4 3 5 3 6" xfId="35526"/>
    <cellStyle name="40% - Accent4 3 5 3 6 2" xfId="35527"/>
    <cellStyle name="40% - Accent4 3 5 3 6 3" xfId="35528"/>
    <cellStyle name="40% - Accent4 3 5 3 7" xfId="35529"/>
    <cellStyle name="40% - Accent4 3 5 3 7 2" xfId="35530"/>
    <cellStyle name="40% - Accent4 3 5 3 8" xfId="35531"/>
    <cellStyle name="40% - Accent4 3 5 3 9" xfId="35532"/>
    <cellStyle name="40% - Accent4 3 5 4" xfId="35533"/>
    <cellStyle name="40% - Accent4 3 5 4 10" xfId="35534"/>
    <cellStyle name="40% - Accent4 3 5 4 11" xfId="35535"/>
    <cellStyle name="40% - Accent4 3 5 4 12" xfId="35536"/>
    <cellStyle name="40% - Accent4 3 5 4 2" xfId="35537"/>
    <cellStyle name="40% - Accent4 3 5 4 2 2" xfId="35538"/>
    <cellStyle name="40% - Accent4 3 5 4 2 2 2" xfId="35539"/>
    <cellStyle name="40% - Accent4 3 5 4 2 2 3" xfId="35540"/>
    <cellStyle name="40% - Accent4 3 5 4 2 3" xfId="35541"/>
    <cellStyle name="40% - Accent4 3 5 4 2 3 2" xfId="35542"/>
    <cellStyle name="40% - Accent4 3 5 4 2 4" xfId="35543"/>
    <cellStyle name="40% - Accent4 3 5 4 2 5" xfId="35544"/>
    <cellStyle name="40% - Accent4 3 5 4 2 6" xfId="35545"/>
    <cellStyle name="40% - Accent4 3 5 4 2 7" xfId="35546"/>
    <cellStyle name="40% - Accent4 3 5 4 2 8" xfId="35547"/>
    <cellStyle name="40% - Accent4 3 5 4 2 9" xfId="35548"/>
    <cellStyle name="40% - Accent4 3 5 4 3" xfId="35549"/>
    <cellStyle name="40% - Accent4 3 5 4 3 2" xfId="35550"/>
    <cellStyle name="40% - Accent4 3 5 4 3 2 2" xfId="35551"/>
    <cellStyle name="40% - Accent4 3 5 4 3 2 3" xfId="35552"/>
    <cellStyle name="40% - Accent4 3 5 4 3 3" xfId="35553"/>
    <cellStyle name="40% - Accent4 3 5 4 3 3 2" xfId="35554"/>
    <cellStyle name="40% - Accent4 3 5 4 3 4" xfId="35555"/>
    <cellStyle name="40% - Accent4 3 5 4 3 5" xfId="35556"/>
    <cellStyle name="40% - Accent4 3 5 4 3 6" xfId="35557"/>
    <cellStyle name="40% - Accent4 3 5 4 3 7" xfId="35558"/>
    <cellStyle name="40% - Accent4 3 5 4 3 8" xfId="35559"/>
    <cellStyle name="40% - Accent4 3 5 4 3 9" xfId="35560"/>
    <cellStyle name="40% - Accent4 3 5 4 4" xfId="35561"/>
    <cellStyle name="40% - Accent4 3 5 4 4 2" xfId="35562"/>
    <cellStyle name="40% - Accent4 3 5 4 4 2 2" xfId="35563"/>
    <cellStyle name="40% - Accent4 3 5 4 4 2 3" xfId="35564"/>
    <cellStyle name="40% - Accent4 3 5 4 4 3" xfId="35565"/>
    <cellStyle name="40% - Accent4 3 5 4 4 3 2" xfId="35566"/>
    <cellStyle name="40% - Accent4 3 5 4 4 4" xfId="35567"/>
    <cellStyle name="40% - Accent4 3 5 4 4 5" xfId="35568"/>
    <cellStyle name="40% - Accent4 3 5 4 4 6" xfId="35569"/>
    <cellStyle name="40% - Accent4 3 5 4 4 7" xfId="35570"/>
    <cellStyle name="40% - Accent4 3 5 4 4 8" xfId="35571"/>
    <cellStyle name="40% - Accent4 3 5 4 4 9" xfId="35572"/>
    <cellStyle name="40% - Accent4 3 5 4 5" xfId="35573"/>
    <cellStyle name="40% - Accent4 3 5 4 5 2" xfId="35574"/>
    <cellStyle name="40% - Accent4 3 5 4 5 3" xfId="35575"/>
    <cellStyle name="40% - Accent4 3 5 4 6" xfId="35576"/>
    <cellStyle name="40% - Accent4 3 5 4 6 2" xfId="35577"/>
    <cellStyle name="40% - Accent4 3 5 4 7" xfId="35578"/>
    <cellStyle name="40% - Accent4 3 5 4 8" xfId="35579"/>
    <cellStyle name="40% - Accent4 3 5 4 9" xfId="35580"/>
    <cellStyle name="40% - Accent4 3 5 5" xfId="35581"/>
    <cellStyle name="40% - Accent4 3 5 5 2" xfId="35582"/>
    <cellStyle name="40% - Accent4 3 5 5 2 2" xfId="35583"/>
    <cellStyle name="40% - Accent4 3 5 5 2 3" xfId="35584"/>
    <cellStyle name="40% - Accent4 3 5 5 3" xfId="35585"/>
    <cellStyle name="40% - Accent4 3 5 5 3 2" xfId="35586"/>
    <cellStyle name="40% - Accent4 3 5 5 4" xfId="35587"/>
    <cellStyle name="40% - Accent4 3 5 5 5" xfId="35588"/>
    <cellStyle name="40% - Accent4 3 5 5 6" xfId="35589"/>
    <cellStyle name="40% - Accent4 3 5 5 7" xfId="35590"/>
    <cellStyle name="40% - Accent4 3 5 5 8" xfId="35591"/>
    <cellStyle name="40% - Accent4 3 5 5 9" xfId="35592"/>
    <cellStyle name="40% - Accent4 3 5 6" xfId="35593"/>
    <cellStyle name="40% - Accent4 3 5 6 2" xfId="35594"/>
    <cellStyle name="40% - Accent4 3 5 6 2 2" xfId="35595"/>
    <cellStyle name="40% - Accent4 3 5 6 2 3" xfId="35596"/>
    <cellStyle name="40% - Accent4 3 5 6 3" xfId="35597"/>
    <cellStyle name="40% - Accent4 3 5 6 3 2" xfId="35598"/>
    <cellStyle name="40% - Accent4 3 5 6 4" xfId="35599"/>
    <cellStyle name="40% - Accent4 3 5 6 5" xfId="35600"/>
    <cellStyle name="40% - Accent4 3 5 6 6" xfId="35601"/>
    <cellStyle name="40% - Accent4 3 5 6 7" xfId="35602"/>
    <cellStyle name="40% - Accent4 3 5 6 8" xfId="35603"/>
    <cellStyle name="40% - Accent4 3 5 6 9" xfId="35604"/>
    <cellStyle name="40% - Accent4 3 5 7" xfId="35605"/>
    <cellStyle name="40% - Accent4 3 5 7 2" xfId="35606"/>
    <cellStyle name="40% - Accent4 3 5 7 2 2" xfId="35607"/>
    <cellStyle name="40% - Accent4 3 5 7 2 3" xfId="35608"/>
    <cellStyle name="40% - Accent4 3 5 7 3" xfId="35609"/>
    <cellStyle name="40% - Accent4 3 5 7 3 2" xfId="35610"/>
    <cellStyle name="40% - Accent4 3 5 7 4" xfId="35611"/>
    <cellStyle name="40% - Accent4 3 5 7 5" xfId="35612"/>
    <cellStyle name="40% - Accent4 3 5 7 6" xfId="35613"/>
    <cellStyle name="40% - Accent4 3 5 7 7" xfId="35614"/>
    <cellStyle name="40% - Accent4 3 5 7 8" xfId="35615"/>
    <cellStyle name="40% - Accent4 3 5 7 9" xfId="35616"/>
    <cellStyle name="40% - Accent4 3 5 8" xfId="35617"/>
    <cellStyle name="40% - Accent4 3 5 8 2" xfId="35618"/>
    <cellStyle name="40% - Accent4 3 5 8 3" xfId="35619"/>
    <cellStyle name="40% - Accent4 3 5 9" xfId="35620"/>
    <cellStyle name="40% - Accent4 3 5 9 2" xfId="35621"/>
    <cellStyle name="40% - Accent4 3 6" xfId="35622"/>
    <cellStyle name="40% - Accent4 3 6 10" xfId="35623"/>
    <cellStyle name="40% - Accent4 3 6 11" xfId="35624"/>
    <cellStyle name="40% - Accent4 3 6 12" xfId="35625"/>
    <cellStyle name="40% - Accent4 3 6 13" xfId="35626"/>
    <cellStyle name="40% - Accent4 3 6 14" xfId="35627"/>
    <cellStyle name="40% - Accent4 3 6 15" xfId="35628"/>
    <cellStyle name="40% - Accent4 3 6 2" xfId="35629"/>
    <cellStyle name="40% - Accent4 3 6 2 10" xfId="35630"/>
    <cellStyle name="40% - Accent4 3 6 2 11" xfId="35631"/>
    <cellStyle name="40% - Accent4 3 6 2 12" xfId="35632"/>
    <cellStyle name="40% - Accent4 3 6 2 13" xfId="35633"/>
    <cellStyle name="40% - Accent4 3 6 2 2" xfId="35634"/>
    <cellStyle name="40% - Accent4 3 6 2 2 10" xfId="35635"/>
    <cellStyle name="40% - Accent4 3 6 2 2 11" xfId="35636"/>
    <cellStyle name="40% - Accent4 3 6 2 2 12" xfId="35637"/>
    <cellStyle name="40% - Accent4 3 6 2 2 2" xfId="35638"/>
    <cellStyle name="40% - Accent4 3 6 2 2 2 2" xfId="35639"/>
    <cellStyle name="40% - Accent4 3 6 2 2 2 2 2" xfId="35640"/>
    <cellStyle name="40% - Accent4 3 6 2 2 2 2 3" xfId="35641"/>
    <cellStyle name="40% - Accent4 3 6 2 2 2 3" xfId="35642"/>
    <cellStyle name="40% - Accent4 3 6 2 2 2 3 2" xfId="35643"/>
    <cellStyle name="40% - Accent4 3 6 2 2 2 4" xfId="35644"/>
    <cellStyle name="40% - Accent4 3 6 2 2 2 5" xfId="35645"/>
    <cellStyle name="40% - Accent4 3 6 2 2 2 6" xfId="35646"/>
    <cellStyle name="40% - Accent4 3 6 2 2 2 7" xfId="35647"/>
    <cellStyle name="40% - Accent4 3 6 2 2 2 8" xfId="35648"/>
    <cellStyle name="40% - Accent4 3 6 2 2 2 9" xfId="35649"/>
    <cellStyle name="40% - Accent4 3 6 2 2 3" xfId="35650"/>
    <cellStyle name="40% - Accent4 3 6 2 2 3 2" xfId="35651"/>
    <cellStyle name="40% - Accent4 3 6 2 2 3 2 2" xfId="35652"/>
    <cellStyle name="40% - Accent4 3 6 2 2 3 2 3" xfId="35653"/>
    <cellStyle name="40% - Accent4 3 6 2 2 3 3" xfId="35654"/>
    <cellStyle name="40% - Accent4 3 6 2 2 3 3 2" xfId="35655"/>
    <cellStyle name="40% - Accent4 3 6 2 2 3 4" xfId="35656"/>
    <cellStyle name="40% - Accent4 3 6 2 2 3 5" xfId="35657"/>
    <cellStyle name="40% - Accent4 3 6 2 2 3 6" xfId="35658"/>
    <cellStyle name="40% - Accent4 3 6 2 2 3 7" xfId="35659"/>
    <cellStyle name="40% - Accent4 3 6 2 2 3 8" xfId="35660"/>
    <cellStyle name="40% - Accent4 3 6 2 2 3 9" xfId="35661"/>
    <cellStyle name="40% - Accent4 3 6 2 2 4" xfId="35662"/>
    <cellStyle name="40% - Accent4 3 6 2 2 4 2" xfId="35663"/>
    <cellStyle name="40% - Accent4 3 6 2 2 4 2 2" xfId="35664"/>
    <cellStyle name="40% - Accent4 3 6 2 2 4 2 3" xfId="35665"/>
    <cellStyle name="40% - Accent4 3 6 2 2 4 3" xfId="35666"/>
    <cellStyle name="40% - Accent4 3 6 2 2 4 3 2" xfId="35667"/>
    <cellStyle name="40% - Accent4 3 6 2 2 4 4" xfId="35668"/>
    <cellStyle name="40% - Accent4 3 6 2 2 4 5" xfId="35669"/>
    <cellStyle name="40% - Accent4 3 6 2 2 4 6" xfId="35670"/>
    <cellStyle name="40% - Accent4 3 6 2 2 4 7" xfId="35671"/>
    <cellStyle name="40% - Accent4 3 6 2 2 4 8" xfId="35672"/>
    <cellStyle name="40% - Accent4 3 6 2 2 4 9" xfId="35673"/>
    <cellStyle name="40% - Accent4 3 6 2 2 5" xfId="35674"/>
    <cellStyle name="40% - Accent4 3 6 2 2 5 2" xfId="35675"/>
    <cellStyle name="40% - Accent4 3 6 2 2 5 3" xfId="35676"/>
    <cellStyle name="40% - Accent4 3 6 2 2 6" xfId="35677"/>
    <cellStyle name="40% - Accent4 3 6 2 2 6 2" xfId="35678"/>
    <cellStyle name="40% - Accent4 3 6 2 2 7" xfId="35679"/>
    <cellStyle name="40% - Accent4 3 6 2 2 8" xfId="35680"/>
    <cellStyle name="40% - Accent4 3 6 2 2 9" xfId="35681"/>
    <cellStyle name="40% - Accent4 3 6 2 3" xfId="35682"/>
    <cellStyle name="40% - Accent4 3 6 2 3 2" xfId="35683"/>
    <cellStyle name="40% - Accent4 3 6 2 3 2 2" xfId="35684"/>
    <cellStyle name="40% - Accent4 3 6 2 3 2 3" xfId="35685"/>
    <cellStyle name="40% - Accent4 3 6 2 3 3" xfId="35686"/>
    <cellStyle name="40% - Accent4 3 6 2 3 3 2" xfId="35687"/>
    <cellStyle name="40% - Accent4 3 6 2 3 4" xfId="35688"/>
    <cellStyle name="40% - Accent4 3 6 2 3 5" xfId="35689"/>
    <cellStyle name="40% - Accent4 3 6 2 3 6" xfId="35690"/>
    <cellStyle name="40% - Accent4 3 6 2 3 7" xfId="35691"/>
    <cellStyle name="40% - Accent4 3 6 2 3 8" xfId="35692"/>
    <cellStyle name="40% - Accent4 3 6 2 3 9" xfId="35693"/>
    <cellStyle name="40% - Accent4 3 6 2 4" xfId="35694"/>
    <cellStyle name="40% - Accent4 3 6 2 4 2" xfId="35695"/>
    <cellStyle name="40% - Accent4 3 6 2 4 2 2" xfId="35696"/>
    <cellStyle name="40% - Accent4 3 6 2 4 2 3" xfId="35697"/>
    <cellStyle name="40% - Accent4 3 6 2 4 3" xfId="35698"/>
    <cellStyle name="40% - Accent4 3 6 2 4 3 2" xfId="35699"/>
    <cellStyle name="40% - Accent4 3 6 2 4 4" xfId="35700"/>
    <cellStyle name="40% - Accent4 3 6 2 4 5" xfId="35701"/>
    <cellStyle name="40% - Accent4 3 6 2 4 6" xfId="35702"/>
    <cellStyle name="40% - Accent4 3 6 2 4 7" xfId="35703"/>
    <cellStyle name="40% - Accent4 3 6 2 4 8" xfId="35704"/>
    <cellStyle name="40% - Accent4 3 6 2 4 9" xfId="35705"/>
    <cellStyle name="40% - Accent4 3 6 2 5" xfId="35706"/>
    <cellStyle name="40% - Accent4 3 6 2 5 2" xfId="35707"/>
    <cellStyle name="40% - Accent4 3 6 2 5 2 2" xfId="35708"/>
    <cellStyle name="40% - Accent4 3 6 2 5 2 3" xfId="35709"/>
    <cellStyle name="40% - Accent4 3 6 2 5 3" xfId="35710"/>
    <cellStyle name="40% - Accent4 3 6 2 5 3 2" xfId="35711"/>
    <cellStyle name="40% - Accent4 3 6 2 5 4" xfId="35712"/>
    <cellStyle name="40% - Accent4 3 6 2 5 5" xfId="35713"/>
    <cellStyle name="40% - Accent4 3 6 2 5 6" xfId="35714"/>
    <cellStyle name="40% - Accent4 3 6 2 5 7" xfId="35715"/>
    <cellStyle name="40% - Accent4 3 6 2 5 8" xfId="35716"/>
    <cellStyle name="40% - Accent4 3 6 2 5 9" xfId="35717"/>
    <cellStyle name="40% - Accent4 3 6 2 6" xfId="35718"/>
    <cellStyle name="40% - Accent4 3 6 2 6 2" xfId="35719"/>
    <cellStyle name="40% - Accent4 3 6 2 6 3" xfId="35720"/>
    <cellStyle name="40% - Accent4 3 6 2 7" xfId="35721"/>
    <cellStyle name="40% - Accent4 3 6 2 7 2" xfId="35722"/>
    <cellStyle name="40% - Accent4 3 6 2 8" xfId="35723"/>
    <cellStyle name="40% - Accent4 3 6 2 9" xfId="35724"/>
    <cellStyle name="40% - Accent4 3 6 3" xfId="35725"/>
    <cellStyle name="40% - Accent4 3 6 3 10" xfId="35726"/>
    <cellStyle name="40% - Accent4 3 6 3 11" xfId="35727"/>
    <cellStyle name="40% - Accent4 3 6 3 12" xfId="35728"/>
    <cellStyle name="40% - Accent4 3 6 3 13" xfId="35729"/>
    <cellStyle name="40% - Accent4 3 6 3 2" xfId="35730"/>
    <cellStyle name="40% - Accent4 3 6 3 2 10" xfId="35731"/>
    <cellStyle name="40% - Accent4 3 6 3 2 11" xfId="35732"/>
    <cellStyle name="40% - Accent4 3 6 3 2 12" xfId="35733"/>
    <cellStyle name="40% - Accent4 3 6 3 2 2" xfId="35734"/>
    <cellStyle name="40% - Accent4 3 6 3 2 2 2" xfId="35735"/>
    <cellStyle name="40% - Accent4 3 6 3 2 2 2 2" xfId="35736"/>
    <cellStyle name="40% - Accent4 3 6 3 2 2 2 3" xfId="35737"/>
    <cellStyle name="40% - Accent4 3 6 3 2 2 3" xfId="35738"/>
    <cellStyle name="40% - Accent4 3 6 3 2 2 3 2" xfId="35739"/>
    <cellStyle name="40% - Accent4 3 6 3 2 2 4" xfId="35740"/>
    <cellStyle name="40% - Accent4 3 6 3 2 2 5" xfId="35741"/>
    <cellStyle name="40% - Accent4 3 6 3 2 2 6" xfId="35742"/>
    <cellStyle name="40% - Accent4 3 6 3 2 2 7" xfId="35743"/>
    <cellStyle name="40% - Accent4 3 6 3 2 2 8" xfId="35744"/>
    <cellStyle name="40% - Accent4 3 6 3 2 2 9" xfId="35745"/>
    <cellStyle name="40% - Accent4 3 6 3 2 3" xfId="35746"/>
    <cellStyle name="40% - Accent4 3 6 3 2 3 2" xfId="35747"/>
    <cellStyle name="40% - Accent4 3 6 3 2 3 2 2" xfId="35748"/>
    <cellStyle name="40% - Accent4 3 6 3 2 3 2 3" xfId="35749"/>
    <cellStyle name="40% - Accent4 3 6 3 2 3 3" xfId="35750"/>
    <cellStyle name="40% - Accent4 3 6 3 2 3 3 2" xfId="35751"/>
    <cellStyle name="40% - Accent4 3 6 3 2 3 4" xfId="35752"/>
    <cellStyle name="40% - Accent4 3 6 3 2 3 5" xfId="35753"/>
    <cellStyle name="40% - Accent4 3 6 3 2 3 6" xfId="35754"/>
    <cellStyle name="40% - Accent4 3 6 3 2 3 7" xfId="35755"/>
    <cellStyle name="40% - Accent4 3 6 3 2 3 8" xfId="35756"/>
    <cellStyle name="40% - Accent4 3 6 3 2 3 9" xfId="35757"/>
    <cellStyle name="40% - Accent4 3 6 3 2 4" xfId="35758"/>
    <cellStyle name="40% - Accent4 3 6 3 2 4 2" xfId="35759"/>
    <cellStyle name="40% - Accent4 3 6 3 2 4 2 2" xfId="35760"/>
    <cellStyle name="40% - Accent4 3 6 3 2 4 2 3" xfId="35761"/>
    <cellStyle name="40% - Accent4 3 6 3 2 4 3" xfId="35762"/>
    <cellStyle name="40% - Accent4 3 6 3 2 4 3 2" xfId="35763"/>
    <cellStyle name="40% - Accent4 3 6 3 2 4 4" xfId="35764"/>
    <cellStyle name="40% - Accent4 3 6 3 2 4 5" xfId="35765"/>
    <cellStyle name="40% - Accent4 3 6 3 2 4 6" xfId="35766"/>
    <cellStyle name="40% - Accent4 3 6 3 2 4 7" xfId="35767"/>
    <cellStyle name="40% - Accent4 3 6 3 2 4 8" xfId="35768"/>
    <cellStyle name="40% - Accent4 3 6 3 2 4 9" xfId="35769"/>
    <cellStyle name="40% - Accent4 3 6 3 2 5" xfId="35770"/>
    <cellStyle name="40% - Accent4 3 6 3 2 5 2" xfId="35771"/>
    <cellStyle name="40% - Accent4 3 6 3 2 5 3" xfId="35772"/>
    <cellStyle name="40% - Accent4 3 6 3 2 6" xfId="35773"/>
    <cellStyle name="40% - Accent4 3 6 3 2 6 2" xfId="35774"/>
    <cellStyle name="40% - Accent4 3 6 3 2 7" xfId="35775"/>
    <cellStyle name="40% - Accent4 3 6 3 2 8" xfId="35776"/>
    <cellStyle name="40% - Accent4 3 6 3 2 9" xfId="35777"/>
    <cellStyle name="40% - Accent4 3 6 3 3" xfId="35778"/>
    <cellStyle name="40% - Accent4 3 6 3 3 2" xfId="35779"/>
    <cellStyle name="40% - Accent4 3 6 3 3 2 2" xfId="35780"/>
    <cellStyle name="40% - Accent4 3 6 3 3 2 3" xfId="35781"/>
    <cellStyle name="40% - Accent4 3 6 3 3 3" xfId="35782"/>
    <cellStyle name="40% - Accent4 3 6 3 3 3 2" xfId="35783"/>
    <cellStyle name="40% - Accent4 3 6 3 3 4" xfId="35784"/>
    <cellStyle name="40% - Accent4 3 6 3 3 5" xfId="35785"/>
    <cellStyle name="40% - Accent4 3 6 3 3 6" xfId="35786"/>
    <cellStyle name="40% - Accent4 3 6 3 3 7" xfId="35787"/>
    <cellStyle name="40% - Accent4 3 6 3 3 8" xfId="35788"/>
    <cellStyle name="40% - Accent4 3 6 3 3 9" xfId="35789"/>
    <cellStyle name="40% - Accent4 3 6 3 4" xfId="35790"/>
    <cellStyle name="40% - Accent4 3 6 3 4 2" xfId="35791"/>
    <cellStyle name="40% - Accent4 3 6 3 4 2 2" xfId="35792"/>
    <cellStyle name="40% - Accent4 3 6 3 4 2 3" xfId="35793"/>
    <cellStyle name="40% - Accent4 3 6 3 4 3" xfId="35794"/>
    <cellStyle name="40% - Accent4 3 6 3 4 3 2" xfId="35795"/>
    <cellStyle name="40% - Accent4 3 6 3 4 4" xfId="35796"/>
    <cellStyle name="40% - Accent4 3 6 3 4 5" xfId="35797"/>
    <cellStyle name="40% - Accent4 3 6 3 4 6" xfId="35798"/>
    <cellStyle name="40% - Accent4 3 6 3 4 7" xfId="35799"/>
    <cellStyle name="40% - Accent4 3 6 3 4 8" xfId="35800"/>
    <cellStyle name="40% - Accent4 3 6 3 4 9" xfId="35801"/>
    <cellStyle name="40% - Accent4 3 6 3 5" xfId="35802"/>
    <cellStyle name="40% - Accent4 3 6 3 5 2" xfId="35803"/>
    <cellStyle name="40% - Accent4 3 6 3 5 2 2" xfId="35804"/>
    <cellStyle name="40% - Accent4 3 6 3 5 2 3" xfId="35805"/>
    <cellStyle name="40% - Accent4 3 6 3 5 3" xfId="35806"/>
    <cellStyle name="40% - Accent4 3 6 3 5 3 2" xfId="35807"/>
    <cellStyle name="40% - Accent4 3 6 3 5 4" xfId="35808"/>
    <cellStyle name="40% - Accent4 3 6 3 5 5" xfId="35809"/>
    <cellStyle name="40% - Accent4 3 6 3 5 6" xfId="35810"/>
    <cellStyle name="40% - Accent4 3 6 3 5 7" xfId="35811"/>
    <cellStyle name="40% - Accent4 3 6 3 5 8" xfId="35812"/>
    <cellStyle name="40% - Accent4 3 6 3 5 9" xfId="35813"/>
    <cellStyle name="40% - Accent4 3 6 3 6" xfId="35814"/>
    <cellStyle name="40% - Accent4 3 6 3 6 2" xfId="35815"/>
    <cellStyle name="40% - Accent4 3 6 3 6 3" xfId="35816"/>
    <cellStyle name="40% - Accent4 3 6 3 7" xfId="35817"/>
    <cellStyle name="40% - Accent4 3 6 3 7 2" xfId="35818"/>
    <cellStyle name="40% - Accent4 3 6 3 8" xfId="35819"/>
    <cellStyle name="40% - Accent4 3 6 3 9" xfId="35820"/>
    <cellStyle name="40% - Accent4 3 6 4" xfId="35821"/>
    <cellStyle name="40% - Accent4 3 6 4 10" xfId="35822"/>
    <cellStyle name="40% - Accent4 3 6 4 11" xfId="35823"/>
    <cellStyle name="40% - Accent4 3 6 4 12" xfId="35824"/>
    <cellStyle name="40% - Accent4 3 6 4 2" xfId="35825"/>
    <cellStyle name="40% - Accent4 3 6 4 2 2" xfId="35826"/>
    <cellStyle name="40% - Accent4 3 6 4 2 2 2" xfId="35827"/>
    <cellStyle name="40% - Accent4 3 6 4 2 2 3" xfId="35828"/>
    <cellStyle name="40% - Accent4 3 6 4 2 3" xfId="35829"/>
    <cellStyle name="40% - Accent4 3 6 4 2 3 2" xfId="35830"/>
    <cellStyle name="40% - Accent4 3 6 4 2 4" xfId="35831"/>
    <cellStyle name="40% - Accent4 3 6 4 2 5" xfId="35832"/>
    <cellStyle name="40% - Accent4 3 6 4 2 6" xfId="35833"/>
    <cellStyle name="40% - Accent4 3 6 4 2 7" xfId="35834"/>
    <cellStyle name="40% - Accent4 3 6 4 2 8" xfId="35835"/>
    <cellStyle name="40% - Accent4 3 6 4 2 9" xfId="35836"/>
    <cellStyle name="40% - Accent4 3 6 4 3" xfId="35837"/>
    <cellStyle name="40% - Accent4 3 6 4 3 2" xfId="35838"/>
    <cellStyle name="40% - Accent4 3 6 4 3 2 2" xfId="35839"/>
    <cellStyle name="40% - Accent4 3 6 4 3 2 3" xfId="35840"/>
    <cellStyle name="40% - Accent4 3 6 4 3 3" xfId="35841"/>
    <cellStyle name="40% - Accent4 3 6 4 3 3 2" xfId="35842"/>
    <cellStyle name="40% - Accent4 3 6 4 3 4" xfId="35843"/>
    <cellStyle name="40% - Accent4 3 6 4 3 5" xfId="35844"/>
    <cellStyle name="40% - Accent4 3 6 4 3 6" xfId="35845"/>
    <cellStyle name="40% - Accent4 3 6 4 3 7" xfId="35846"/>
    <cellStyle name="40% - Accent4 3 6 4 3 8" xfId="35847"/>
    <cellStyle name="40% - Accent4 3 6 4 3 9" xfId="35848"/>
    <cellStyle name="40% - Accent4 3 6 4 4" xfId="35849"/>
    <cellStyle name="40% - Accent4 3 6 4 4 2" xfId="35850"/>
    <cellStyle name="40% - Accent4 3 6 4 4 2 2" xfId="35851"/>
    <cellStyle name="40% - Accent4 3 6 4 4 2 3" xfId="35852"/>
    <cellStyle name="40% - Accent4 3 6 4 4 3" xfId="35853"/>
    <cellStyle name="40% - Accent4 3 6 4 4 3 2" xfId="35854"/>
    <cellStyle name="40% - Accent4 3 6 4 4 4" xfId="35855"/>
    <cellStyle name="40% - Accent4 3 6 4 4 5" xfId="35856"/>
    <cellStyle name="40% - Accent4 3 6 4 4 6" xfId="35857"/>
    <cellStyle name="40% - Accent4 3 6 4 4 7" xfId="35858"/>
    <cellStyle name="40% - Accent4 3 6 4 4 8" xfId="35859"/>
    <cellStyle name="40% - Accent4 3 6 4 4 9" xfId="35860"/>
    <cellStyle name="40% - Accent4 3 6 4 5" xfId="35861"/>
    <cellStyle name="40% - Accent4 3 6 4 5 2" xfId="35862"/>
    <cellStyle name="40% - Accent4 3 6 4 5 3" xfId="35863"/>
    <cellStyle name="40% - Accent4 3 6 4 6" xfId="35864"/>
    <cellStyle name="40% - Accent4 3 6 4 6 2" xfId="35865"/>
    <cellStyle name="40% - Accent4 3 6 4 7" xfId="35866"/>
    <cellStyle name="40% - Accent4 3 6 4 8" xfId="35867"/>
    <cellStyle name="40% - Accent4 3 6 4 9" xfId="35868"/>
    <cellStyle name="40% - Accent4 3 6 5" xfId="35869"/>
    <cellStyle name="40% - Accent4 3 6 5 2" xfId="35870"/>
    <cellStyle name="40% - Accent4 3 6 5 2 2" xfId="35871"/>
    <cellStyle name="40% - Accent4 3 6 5 2 3" xfId="35872"/>
    <cellStyle name="40% - Accent4 3 6 5 3" xfId="35873"/>
    <cellStyle name="40% - Accent4 3 6 5 3 2" xfId="35874"/>
    <cellStyle name="40% - Accent4 3 6 5 4" xfId="35875"/>
    <cellStyle name="40% - Accent4 3 6 5 5" xfId="35876"/>
    <cellStyle name="40% - Accent4 3 6 5 6" xfId="35877"/>
    <cellStyle name="40% - Accent4 3 6 5 7" xfId="35878"/>
    <cellStyle name="40% - Accent4 3 6 5 8" xfId="35879"/>
    <cellStyle name="40% - Accent4 3 6 5 9" xfId="35880"/>
    <cellStyle name="40% - Accent4 3 6 6" xfId="35881"/>
    <cellStyle name="40% - Accent4 3 6 6 2" xfId="35882"/>
    <cellStyle name="40% - Accent4 3 6 6 2 2" xfId="35883"/>
    <cellStyle name="40% - Accent4 3 6 6 2 3" xfId="35884"/>
    <cellStyle name="40% - Accent4 3 6 6 3" xfId="35885"/>
    <cellStyle name="40% - Accent4 3 6 6 3 2" xfId="35886"/>
    <cellStyle name="40% - Accent4 3 6 6 4" xfId="35887"/>
    <cellStyle name="40% - Accent4 3 6 6 5" xfId="35888"/>
    <cellStyle name="40% - Accent4 3 6 6 6" xfId="35889"/>
    <cellStyle name="40% - Accent4 3 6 6 7" xfId="35890"/>
    <cellStyle name="40% - Accent4 3 6 6 8" xfId="35891"/>
    <cellStyle name="40% - Accent4 3 6 6 9" xfId="35892"/>
    <cellStyle name="40% - Accent4 3 6 7" xfId="35893"/>
    <cellStyle name="40% - Accent4 3 6 7 2" xfId="35894"/>
    <cellStyle name="40% - Accent4 3 6 7 2 2" xfId="35895"/>
    <cellStyle name="40% - Accent4 3 6 7 2 3" xfId="35896"/>
    <cellStyle name="40% - Accent4 3 6 7 3" xfId="35897"/>
    <cellStyle name="40% - Accent4 3 6 7 3 2" xfId="35898"/>
    <cellStyle name="40% - Accent4 3 6 7 4" xfId="35899"/>
    <cellStyle name="40% - Accent4 3 6 7 5" xfId="35900"/>
    <cellStyle name="40% - Accent4 3 6 7 6" xfId="35901"/>
    <cellStyle name="40% - Accent4 3 6 7 7" xfId="35902"/>
    <cellStyle name="40% - Accent4 3 6 7 8" xfId="35903"/>
    <cellStyle name="40% - Accent4 3 6 7 9" xfId="35904"/>
    <cellStyle name="40% - Accent4 3 6 8" xfId="35905"/>
    <cellStyle name="40% - Accent4 3 6 8 2" xfId="35906"/>
    <cellStyle name="40% - Accent4 3 6 8 3" xfId="35907"/>
    <cellStyle name="40% - Accent4 3 6 9" xfId="35908"/>
    <cellStyle name="40% - Accent4 3 6 9 2" xfId="35909"/>
    <cellStyle name="40% - Accent4 3 7" xfId="35910"/>
    <cellStyle name="40% - Accent4 3 7 10" xfId="35911"/>
    <cellStyle name="40% - Accent4 3 7 11" xfId="35912"/>
    <cellStyle name="40% - Accent4 3 7 12" xfId="35913"/>
    <cellStyle name="40% - Accent4 3 7 13" xfId="35914"/>
    <cellStyle name="40% - Accent4 3 7 2" xfId="35915"/>
    <cellStyle name="40% - Accent4 3 7 2 10" xfId="35916"/>
    <cellStyle name="40% - Accent4 3 7 2 11" xfId="35917"/>
    <cellStyle name="40% - Accent4 3 7 2 12" xfId="35918"/>
    <cellStyle name="40% - Accent4 3 7 2 2" xfId="35919"/>
    <cellStyle name="40% - Accent4 3 7 2 2 2" xfId="35920"/>
    <cellStyle name="40% - Accent4 3 7 2 2 2 2" xfId="35921"/>
    <cellStyle name="40% - Accent4 3 7 2 2 2 3" xfId="35922"/>
    <cellStyle name="40% - Accent4 3 7 2 2 3" xfId="35923"/>
    <cellStyle name="40% - Accent4 3 7 2 2 3 2" xfId="35924"/>
    <cellStyle name="40% - Accent4 3 7 2 2 4" xfId="35925"/>
    <cellStyle name="40% - Accent4 3 7 2 2 5" xfId="35926"/>
    <cellStyle name="40% - Accent4 3 7 2 2 6" xfId="35927"/>
    <cellStyle name="40% - Accent4 3 7 2 2 7" xfId="35928"/>
    <cellStyle name="40% - Accent4 3 7 2 2 8" xfId="35929"/>
    <cellStyle name="40% - Accent4 3 7 2 2 9" xfId="35930"/>
    <cellStyle name="40% - Accent4 3 7 2 3" xfId="35931"/>
    <cellStyle name="40% - Accent4 3 7 2 3 2" xfId="35932"/>
    <cellStyle name="40% - Accent4 3 7 2 3 2 2" xfId="35933"/>
    <cellStyle name="40% - Accent4 3 7 2 3 2 3" xfId="35934"/>
    <cellStyle name="40% - Accent4 3 7 2 3 3" xfId="35935"/>
    <cellStyle name="40% - Accent4 3 7 2 3 3 2" xfId="35936"/>
    <cellStyle name="40% - Accent4 3 7 2 3 4" xfId="35937"/>
    <cellStyle name="40% - Accent4 3 7 2 3 5" xfId="35938"/>
    <cellStyle name="40% - Accent4 3 7 2 3 6" xfId="35939"/>
    <cellStyle name="40% - Accent4 3 7 2 3 7" xfId="35940"/>
    <cellStyle name="40% - Accent4 3 7 2 3 8" xfId="35941"/>
    <cellStyle name="40% - Accent4 3 7 2 3 9" xfId="35942"/>
    <cellStyle name="40% - Accent4 3 7 2 4" xfId="35943"/>
    <cellStyle name="40% - Accent4 3 7 2 4 2" xfId="35944"/>
    <cellStyle name="40% - Accent4 3 7 2 4 2 2" xfId="35945"/>
    <cellStyle name="40% - Accent4 3 7 2 4 2 3" xfId="35946"/>
    <cellStyle name="40% - Accent4 3 7 2 4 3" xfId="35947"/>
    <cellStyle name="40% - Accent4 3 7 2 4 3 2" xfId="35948"/>
    <cellStyle name="40% - Accent4 3 7 2 4 4" xfId="35949"/>
    <cellStyle name="40% - Accent4 3 7 2 4 5" xfId="35950"/>
    <cellStyle name="40% - Accent4 3 7 2 4 6" xfId="35951"/>
    <cellStyle name="40% - Accent4 3 7 2 4 7" xfId="35952"/>
    <cellStyle name="40% - Accent4 3 7 2 4 8" xfId="35953"/>
    <cellStyle name="40% - Accent4 3 7 2 4 9" xfId="35954"/>
    <cellStyle name="40% - Accent4 3 7 2 5" xfId="35955"/>
    <cellStyle name="40% - Accent4 3 7 2 5 2" xfId="35956"/>
    <cellStyle name="40% - Accent4 3 7 2 5 3" xfId="35957"/>
    <cellStyle name="40% - Accent4 3 7 2 6" xfId="35958"/>
    <cellStyle name="40% - Accent4 3 7 2 6 2" xfId="35959"/>
    <cellStyle name="40% - Accent4 3 7 2 7" xfId="35960"/>
    <cellStyle name="40% - Accent4 3 7 2 8" xfId="35961"/>
    <cellStyle name="40% - Accent4 3 7 2 9" xfId="35962"/>
    <cellStyle name="40% - Accent4 3 7 3" xfId="35963"/>
    <cellStyle name="40% - Accent4 3 7 3 2" xfId="35964"/>
    <cellStyle name="40% - Accent4 3 7 3 2 2" xfId="35965"/>
    <cellStyle name="40% - Accent4 3 7 3 2 3" xfId="35966"/>
    <cellStyle name="40% - Accent4 3 7 3 3" xfId="35967"/>
    <cellStyle name="40% - Accent4 3 7 3 3 2" xfId="35968"/>
    <cellStyle name="40% - Accent4 3 7 3 4" xfId="35969"/>
    <cellStyle name="40% - Accent4 3 7 3 5" xfId="35970"/>
    <cellStyle name="40% - Accent4 3 7 3 6" xfId="35971"/>
    <cellStyle name="40% - Accent4 3 7 3 7" xfId="35972"/>
    <cellStyle name="40% - Accent4 3 7 3 8" xfId="35973"/>
    <cellStyle name="40% - Accent4 3 7 3 9" xfId="35974"/>
    <cellStyle name="40% - Accent4 3 7 4" xfId="35975"/>
    <cellStyle name="40% - Accent4 3 7 4 2" xfId="35976"/>
    <cellStyle name="40% - Accent4 3 7 4 2 2" xfId="35977"/>
    <cellStyle name="40% - Accent4 3 7 4 2 3" xfId="35978"/>
    <cellStyle name="40% - Accent4 3 7 4 3" xfId="35979"/>
    <cellStyle name="40% - Accent4 3 7 4 3 2" xfId="35980"/>
    <cellStyle name="40% - Accent4 3 7 4 4" xfId="35981"/>
    <cellStyle name="40% - Accent4 3 7 4 5" xfId="35982"/>
    <cellStyle name="40% - Accent4 3 7 4 6" xfId="35983"/>
    <cellStyle name="40% - Accent4 3 7 4 7" xfId="35984"/>
    <cellStyle name="40% - Accent4 3 7 4 8" xfId="35985"/>
    <cellStyle name="40% - Accent4 3 7 4 9" xfId="35986"/>
    <cellStyle name="40% - Accent4 3 7 5" xfId="35987"/>
    <cellStyle name="40% - Accent4 3 7 5 2" xfId="35988"/>
    <cellStyle name="40% - Accent4 3 7 5 2 2" xfId="35989"/>
    <cellStyle name="40% - Accent4 3 7 5 2 3" xfId="35990"/>
    <cellStyle name="40% - Accent4 3 7 5 3" xfId="35991"/>
    <cellStyle name="40% - Accent4 3 7 5 3 2" xfId="35992"/>
    <cellStyle name="40% - Accent4 3 7 5 4" xfId="35993"/>
    <cellStyle name="40% - Accent4 3 7 5 5" xfId="35994"/>
    <cellStyle name="40% - Accent4 3 7 5 6" xfId="35995"/>
    <cellStyle name="40% - Accent4 3 7 5 7" xfId="35996"/>
    <cellStyle name="40% - Accent4 3 7 5 8" xfId="35997"/>
    <cellStyle name="40% - Accent4 3 7 5 9" xfId="35998"/>
    <cellStyle name="40% - Accent4 3 7 6" xfId="35999"/>
    <cellStyle name="40% - Accent4 3 7 6 2" xfId="36000"/>
    <cellStyle name="40% - Accent4 3 7 6 3" xfId="36001"/>
    <cellStyle name="40% - Accent4 3 7 7" xfId="36002"/>
    <cellStyle name="40% - Accent4 3 7 7 2" xfId="36003"/>
    <cellStyle name="40% - Accent4 3 7 8" xfId="36004"/>
    <cellStyle name="40% - Accent4 3 7 9" xfId="36005"/>
    <cellStyle name="40% - Accent4 3 8" xfId="36006"/>
    <cellStyle name="40% - Accent4 3 8 10" xfId="36007"/>
    <cellStyle name="40% - Accent4 3 8 11" xfId="36008"/>
    <cellStyle name="40% - Accent4 3 8 12" xfId="36009"/>
    <cellStyle name="40% - Accent4 3 8 13" xfId="36010"/>
    <cellStyle name="40% - Accent4 3 8 2" xfId="36011"/>
    <cellStyle name="40% - Accent4 3 8 2 10" xfId="36012"/>
    <cellStyle name="40% - Accent4 3 8 2 11" xfId="36013"/>
    <cellStyle name="40% - Accent4 3 8 2 12" xfId="36014"/>
    <cellStyle name="40% - Accent4 3 8 2 2" xfId="36015"/>
    <cellStyle name="40% - Accent4 3 8 2 2 2" xfId="36016"/>
    <cellStyle name="40% - Accent4 3 8 2 2 2 2" xfId="36017"/>
    <cellStyle name="40% - Accent4 3 8 2 2 2 3" xfId="36018"/>
    <cellStyle name="40% - Accent4 3 8 2 2 3" xfId="36019"/>
    <cellStyle name="40% - Accent4 3 8 2 2 3 2" xfId="36020"/>
    <cellStyle name="40% - Accent4 3 8 2 2 4" xfId="36021"/>
    <cellStyle name="40% - Accent4 3 8 2 2 5" xfId="36022"/>
    <cellStyle name="40% - Accent4 3 8 2 2 6" xfId="36023"/>
    <cellStyle name="40% - Accent4 3 8 2 2 7" xfId="36024"/>
    <cellStyle name="40% - Accent4 3 8 2 2 8" xfId="36025"/>
    <cellStyle name="40% - Accent4 3 8 2 2 9" xfId="36026"/>
    <cellStyle name="40% - Accent4 3 8 2 3" xfId="36027"/>
    <cellStyle name="40% - Accent4 3 8 2 3 2" xfId="36028"/>
    <cellStyle name="40% - Accent4 3 8 2 3 2 2" xfId="36029"/>
    <cellStyle name="40% - Accent4 3 8 2 3 2 3" xfId="36030"/>
    <cellStyle name="40% - Accent4 3 8 2 3 3" xfId="36031"/>
    <cellStyle name="40% - Accent4 3 8 2 3 3 2" xfId="36032"/>
    <cellStyle name="40% - Accent4 3 8 2 3 4" xfId="36033"/>
    <cellStyle name="40% - Accent4 3 8 2 3 5" xfId="36034"/>
    <cellStyle name="40% - Accent4 3 8 2 3 6" xfId="36035"/>
    <cellStyle name="40% - Accent4 3 8 2 3 7" xfId="36036"/>
    <cellStyle name="40% - Accent4 3 8 2 3 8" xfId="36037"/>
    <cellStyle name="40% - Accent4 3 8 2 3 9" xfId="36038"/>
    <cellStyle name="40% - Accent4 3 8 2 4" xfId="36039"/>
    <cellStyle name="40% - Accent4 3 8 2 4 2" xfId="36040"/>
    <cellStyle name="40% - Accent4 3 8 2 4 2 2" xfId="36041"/>
    <cellStyle name="40% - Accent4 3 8 2 4 2 3" xfId="36042"/>
    <cellStyle name="40% - Accent4 3 8 2 4 3" xfId="36043"/>
    <cellStyle name="40% - Accent4 3 8 2 4 3 2" xfId="36044"/>
    <cellStyle name="40% - Accent4 3 8 2 4 4" xfId="36045"/>
    <cellStyle name="40% - Accent4 3 8 2 4 5" xfId="36046"/>
    <cellStyle name="40% - Accent4 3 8 2 4 6" xfId="36047"/>
    <cellStyle name="40% - Accent4 3 8 2 4 7" xfId="36048"/>
    <cellStyle name="40% - Accent4 3 8 2 4 8" xfId="36049"/>
    <cellStyle name="40% - Accent4 3 8 2 4 9" xfId="36050"/>
    <cellStyle name="40% - Accent4 3 8 2 5" xfId="36051"/>
    <cellStyle name="40% - Accent4 3 8 2 5 2" xfId="36052"/>
    <cellStyle name="40% - Accent4 3 8 2 5 3" xfId="36053"/>
    <cellStyle name="40% - Accent4 3 8 2 6" xfId="36054"/>
    <cellStyle name="40% - Accent4 3 8 2 6 2" xfId="36055"/>
    <cellStyle name="40% - Accent4 3 8 2 7" xfId="36056"/>
    <cellStyle name="40% - Accent4 3 8 2 8" xfId="36057"/>
    <cellStyle name="40% - Accent4 3 8 2 9" xfId="36058"/>
    <cellStyle name="40% - Accent4 3 8 3" xfId="36059"/>
    <cellStyle name="40% - Accent4 3 8 3 2" xfId="36060"/>
    <cellStyle name="40% - Accent4 3 8 3 2 2" xfId="36061"/>
    <cellStyle name="40% - Accent4 3 8 3 2 3" xfId="36062"/>
    <cellStyle name="40% - Accent4 3 8 3 3" xfId="36063"/>
    <cellStyle name="40% - Accent4 3 8 3 3 2" xfId="36064"/>
    <cellStyle name="40% - Accent4 3 8 3 4" xfId="36065"/>
    <cellStyle name="40% - Accent4 3 8 3 5" xfId="36066"/>
    <cellStyle name="40% - Accent4 3 8 3 6" xfId="36067"/>
    <cellStyle name="40% - Accent4 3 8 3 7" xfId="36068"/>
    <cellStyle name="40% - Accent4 3 8 3 8" xfId="36069"/>
    <cellStyle name="40% - Accent4 3 8 3 9" xfId="36070"/>
    <cellStyle name="40% - Accent4 3 8 4" xfId="36071"/>
    <cellStyle name="40% - Accent4 3 8 4 2" xfId="36072"/>
    <cellStyle name="40% - Accent4 3 8 4 2 2" xfId="36073"/>
    <cellStyle name="40% - Accent4 3 8 4 2 3" xfId="36074"/>
    <cellStyle name="40% - Accent4 3 8 4 3" xfId="36075"/>
    <cellStyle name="40% - Accent4 3 8 4 3 2" xfId="36076"/>
    <cellStyle name="40% - Accent4 3 8 4 4" xfId="36077"/>
    <cellStyle name="40% - Accent4 3 8 4 5" xfId="36078"/>
    <cellStyle name="40% - Accent4 3 8 4 6" xfId="36079"/>
    <cellStyle name="40% - Accent4 3 8 4 7" xfId="36080"/>
    <cellStyle name="40% - Accent4 3 8 4 8" xfId="36081"/>
    <cellStyle name="40% - Accent4 3 8 4 9" xfId="36082"/>
    <cellStyle name="40% - Accent4 3 8 5" xfId="36083"/>
    <cellStyle name="40% - Accent4 3 8 5 2" xfId="36084"/>
    <cellStyle name="40% - Accent4 3 8 5 2 2" xfId="36085"/>
    <cellStyle name="40% - Accent4 3 8 5 2 3" xfId="36086"/>
    <cellStyle name="40% - Accent4 3 8 5 3" xfId="36087"/>
    <cellStyle name="40% - Accent4 3 8 5 3 2" xfId="36088"/>
    <cellStyle name="40% - Accent4 3 8 5 4" xfId="36089"/>
    <cellStyle name="40% - Accent4 3 8 5 5" xfId="36090"/>
    <cellStyle name="40% - Accent4 3 8 5 6" xfId="36091"/>
    <cellStyle name="40% - Accent4 3 8 5 7" xfId="36092"/>
    <cellStyle name="40% - Accent4 3 8 5 8" xfId="36093"/>
    <cellStyle name="40% - Accent4 3 8 5 9" xfId="36094"/>
    <cellStyle name="40% - Accent4 3 8 6" xfId="36095"/>
    <cellStyle name="40% - Accent4 3 8 6 2" xfId="36096"/>
    <cellStyle name="40% - Accent4 3 8 6 3" xfId="36097"/>
    <cellStyle name="40% - Accent4 3 8 7" xfId="36098"/>
    <cellStyle name="40% - Accent4 3 8 7 2" xfId="36099"/>
    <cellStyle name="40% - Accent4 3 8 8" xfId="36100"/>
    <cellStyle name="40% - Accent4 3 8 9" xfId="36101"/>
    <cellStyle name="40% - Accent4 3 9" xfId="36102"/>
    <cellStyle name="40% - Accent4 3 9 10" xfId="36103"/>
    <cellStyle name="40% - Accent4 3 9 11" xfId="36104"/>
    <cellStyle name="40% - Accent4 3 9 12" xfId="36105"/>
    <cellStyle name="40% - Accent4 3 9 2" xfId="36106"/>
    <cellStyle name="40% - Accent4 3 9 2 2" xfId="36107"/>
    <cellStyle name="40% - Accent4 3 9 2 2 2" xfId="36108"/>
    <cellStyle name="40% - Accent4 3 9 2 2 3" xfId="36109"/>
    <cellStyle name="40% - Accent4 3 9 2 3" xfId="36110"/>
    <cellStyle name="40% - Accent4 3 9 2 3 2" xfId="36111"/>
    <cellStyle name="40% - Accent4 3 9 2 4" xfId="36112"/>
    <cellStyle name="40% - Accent4 3 9 2 5" xfId="36113"/>
    <cellStyle name="40% - Accent4 3 9 2 6" xfId="36114"/>
    <cellStyle name="40% - Accent4 3 9 2 7" xfId="36115"/>
    <cellStyle name="40% - Accent4 3 9 2 8" xfId="36116"/>
    <cellStyle name="40% - Accent4 3 9 2 9" xfId="36117"/>
    <cellStyle name="40% - Accent4 3 9 3" xfId="36118"/>
    <cellStyle name="40% - Accent4 3 9 3 2" xfId="36119"/>
    <cellStyle name="40% - Accent4 3 9 3 2 2" xfId="36120"/>
    <cellStyle name="40% - Accent4 3 9 3 2 3" xfId="36121"/>
    <cellStyle name="40% - Accent4 3 9 3 3" xfId="36122"/>
    <cellStyle name="40% - Accent4 3 9 3 3 2" xfId="36123"/>
    <cellStyle name="40% - Accent4 3 9 3 4" xfId="36124"/>
    <cellStyle name="40% - Accent4 3 9 3 5" xfId="36125"/>
    <cellStyle name="40% - Accent4 3 9 3 6" xfId="36126"/>
    <cellStyle name="40% - Accent4 3 9 3 7" xfId="36127"/>
    <cellStyle name="40% - Accent4 3 9 3 8" xfId="36128"/>
    <cellStyle name="40% - Accent4 3 9 3 9" xfId="36129"/>
    <cellStyle name="40% - Accent4 3 9 4" xfId="36130"/>
    <cellStyle name="40% - Accent4 3 9 4 2" xfId="36131"/>
    <cellStyle name="40% - Accent4 3 9 4 2 2" xfId="36132"/>
    <cellStyle name="40% - Accent4 3 9 4 2 3" xfId="36133"/>
    <cellStyle name="40% - Accent4 3 9 4 3" xfId="36134"/>
    <cellStyle name="40% - Accent4 3 9 4 3 2" xfId="36135"/>
    <cellStyle name="40% - Accent4 3 9 4 4" xfId="36136"/>
    <cellStyle name="40% - Accent4 3 9 4 5" xfId="36137"/>
    <cellStyle name="40% - Accent4 3 9 4 6" xfId="36138"/>
    <cellStyle name="40% - Accent4 3 9 4 7" xfId="36139"/>
    <cellStyle name="40% - Accent4 3 9 4 8" xfId="36140"/>
    <cellStyle name="40% - Accent4 3 9 4 9" xfId="36141"/>
    <cellStyle name="40% - Accent4 3 9 5" xfId="36142"/>
    <cellStyle name="40% - Accent4 3 9 5 2" xfId="36143"/>
    <cellStyle name="40% - Accent4 3 9 5 3" xfId="36144"/>
    <cellStyle name="40% - Accent4 3 9 6" xfId="36145"/>
    <cellStyle name="40% - Accent4 3 9 6 2" xfId="36146"/>
    <cellStyle name="40% - Accent4 3 9 7" xfId="36147"/>
    <cellStyle name="40% - Accent4 3 9 8" xfId="36148"/>
    <cellStyle name="40% - Accent4 3 9 9" xfId="36149"/>
    <cellStyle name="40% - Accent4 4" xfId="36150"/>
    <cellStyle name="40% - Accent4 4 2" xfId="36151"/>
    <cellStyle name="40% - Accent4 4 3" xfId="58980"/>
    <cellStyle name="40% - Accent4 4 4" xfId="58981"/>
    <cellStyle name="40% - Accent4 5" xfId="58"/>
    <cellStyle name="40% - Accent4 5 2" xfId="36152"/>
    <cellStyle name="40% - Accent4 5 3" xfId="58982"/>
    <cellStyle name="40% - Accent4 5 4" xfId="58983"/>
    <cellStyle name="40% - Accent4 6" xfId="36153"/>
    <cellStyle name="40% - Accent4 6 2" xfId="36154"/>
    <cellStyle name="40% - Accent4 6 3" xfId="58984"/>
    <cellStyle name="40% - Accent4 6 4" xfId="58985"/>
    <cellStyle name="40% - Accent4 7" xfId="36155"/>
    <cellStyle name="40% - Accent4 7 2" xfId="36156"/>
    <cellStyle name="40% - Accent4 7 3" xfId="36157"/>
    <cellStyle name="40% - Accent4 7 4" xfId="58986"/>
    <cellStyle name="40% - Accent4 8" xfId="59"/>
    <cellStyle name="40% - Accent4 8 2" xfId="58987"/>
    <cellStyle name="40% - Accent4 8 3" xfId="58988"/>
    <cellStyle name="40% - Accent4 8 4" xfId="58989"/>
    <cellStyle name="40% - Accent4 9" xfId="36158"/>
    <cellStyle name="40% - Accent4 9 2" xfId="58990"/>
    <cellStyle name="40% - Accent4 9 3" xfId="58991"/>
    <cellStyle name="40% - Accent5 10" xfId="36159"/>
    <cellStyle name="40% - Accent5 11" xfId="36160"/>
    <cellStyle name="40% - Accent5 12" xfId="36161"/>
    <cellStyle name="40% - Accent5 2" xfId="36162"/>
    <cellStyle name="40% - Accent5 2 10" xfId="36163"/>
    <cellStyle name="40% - Accent5 2 10 2" xfId="36164"/>
    <cellStyle name="40% - Accent5 2 10 2 2" xfId="36165"/>
    <cellStyle name="40% - Accent5 2 10 2 3" xfId="36166"/>
    <cellStyle name="40% - Accent5 2 10 3" xfId="36167"/>
    <cellStyle name="40% - Accent5 2 10 3 2" xfId="36168"/>
    <cellStyle name="40% - Accent5 2 10 4" xfId="36169"/>
    <cellStyle name="40% - Accent5 2 10 5" xfId="36170"/>
    <cellStyle name="40% - Accent5 2 10 6" xfId="36171"/>
    <cellStyle name="40% - Accent5 2 10 7" xfId="36172"/>
    <cellStyle name="40% - Accent5 2 10 8" xfId="36173"/>
    <cellStyle name="40% - Accent5 2 10 9" xfId="36174"/>
    <cellStyle name="40% - Accent5 2 11" xfId="36175"/>
    <cellStyle name="40% - Accent5 2 11 2" xfId="36176"/>
    <cellStyle name="40% - Accent5 2 11 2 2" xfId="36177"/>
    <cellStyle name="40% - Accent5 2 11 2 3" xfId="36178"/>
    <cellStyle name="40% - Accent5 2 11 3" xfId="36179"/>
    <cellStyle name="40% - Accent5 2 11 3 2" xfId="36180"/>
    <cellStyle name="40% - Accent5 2 11 4" xfId="36181"/>
    <cellStyle name="40% - Accent5 2 11 5" xfId="36182"/>
    <cellStyle name="40% - Accent5 2 11 6" xfId="36183"/>
    <cellStyle name="40% - Accent5 2 11 7" xfId="36184"/>
    <cellStyle name="40% - Accent5 2 11 8" xfId="36185"/>
    <cellStyle name="40% - Accent5 2 11 9" xfId="36186"/>
    <cellStyle name="40% - Accent5 2 12" xfId="36187"/>
    <cellStyle name="40% - Accent5 2 12 2" xfId="36188"/>
    <cellStyle name="40% - Accent5 2 12 2 2" xfId="36189"/>
    <cellStyle name="40% - Accent5 2 12 2 3" xfId="36190"/>
    <cellStyle name="40% - Accent5 2 12 3" xfId="36191"/>
    <cellStyle name="40% - Accent5 2 12 3 2" xfId="36192"/>
    <cellStyle name="40% - Accent5 2 12 4" xfId="36193"/>
    <cellStyle name="40% - Accent5 2 12 5" xfId="36194"/>
    <cellStyle name="40% - Accent5 2 12 6" xfId="36195"/>
    <cellStyle name="40% - Accent5 2 12 7" xfId="36196"/>
    <cellStyle name="40% - Accent5 2 12 8" xfId="36197"/>
    <cellStyle name="40% - Accent5 2 12 9" xfId="36198"/>
    <cellStyle name="40% - Accent5 2 13" xfId="36199"/>
    <cellStyle name="40% - Accent5 2 13 2" xfId="36200"/>
    <cellStyle name="40% - Accent5 2 14" xfId="36201"/>
    <cellStyle name="40% - Accent5 2 14 2" xfId="36202"/>
    <cellStyle name="40% - Accent5 2 15" xfId="36203"/>
    <cellStyle name="40% - Accent5 2 16" xfId="36204"/>
    <cellStyle name="40% - Accent5 2 17" xfId="36205"/>
    <cellStyle name="40% - Accent5 2 18" xfId="36206"/>
    <cellStyle name="40% - Accent5 2 19" xfId="36207"/>
    <cellStyle name="40% - Accent5 2 2" xfId="36208"/>
    <cellStyle name="40% - Accent5 2 2 10" xfId="36209"/>
    <cellStyle name="40% - Accent5 2 2 11" xfId="36210"/>
    <cellStyle name="40% - Accent5 2 2 12" xfId="36211"/>
    <cellStyle name="40% - Accent5 2 2 13" xfId="36212"/>
    <cellStyle name="40% - Accent5 2 2 14" xfId="36213"/>
    <cellStyle name="40% - Accent5 2 2 15" xfId="36214"/>
    <cellStyle name="40% - Accent5 2 2 2" xfId="36215"/>
    <cellStyle name="40% - Accent5 2 2 2 10" xfId="36216"/>
    <cellStyle name="40% - Accent5 2 2 2 11" xfId="36217"/>
    <cellStyle name="40% - Accent5 2 2 2 12" xfId="36218"/>
    <cellStyle name="40% - Accent5 2 2 2 13" xfId="36219"/>
    <cellStyle name="40% - Accent5 2 2 2 2" xfId="36220"/>
    <cellStyle name="40% - Accent5 2 2 2 2 10" xfId="36221"/>
    <cellStyle name="40% - Accent5 2 2 2 2 11" xfId="36222"/>
    <cellStyle name="40% - Accent5 2 2 2 2 12" xfId="36223"/>
    <cellStyle name="40% - Accent5 2 2 2 2 2" xfId="36224"/>
    <cellStyle name="40% - Accent5 2 2 2 2 2 2" xfId="36225"/>
    <cellStyle name="40% - Accent5 2 2 2 2 2 2 2" xfId="36226"/>
    <cellStyle name="40% - Accent5 2 2 2 2 2 2 3" xfId="36227"/>
    <cellStyle name="40% - Accent5 2 2 2 2 2 3" xfId="36228"/>
    <cellStyle name="40% - Accent5 2 2 2 2 2 3 2" xfId="36229"/>
    <cellStyle name="40% - Accent5 2 2 2 2 2 4" xfId="36230"/>
    <cellStyle name="40% - Accent5 2 2 2 2 2 5" xfId="36231"/>
    <cellStyle name="40% - Accent5 2 2 2 2 2 6" xfId="36232"/>
    <cellStyle name="40% - Accent5 2 2 2 2 2 7" xfId="36233"/>
    <cellStyle name="40% - Accent5 2 2 2 2 2 8" xfId="36234"/>
    <cellStyle name="40% - Accent5 2 2 2 2 2 9" xfId="36235"/>
    <cellStyle name="40% - Accent5 2 2 2 2 3" xfId="36236"/>
    <cellStyle name="40% - Accent5 2 2 2 2 3 2" xfId="36237"/>
    <cellStyle name="40% - Accent5 2 2 2 2 3 2 2" xfId="36238"/>
    <cellStyle name="40% - Accent5 2 2 2 2 3 2 3" xfId="36239"/>
    <cellStyle name="40% - Accent5 2 2 2 2 3 3" xfId="36240"/>
    <cellStyle name="40% - Accent5 2 2 2 2 3 3 2" xfId="36241"/>
    <cellStyle name="40% - Accent5 2 2 2 2 3 4" xfId="36242"/>
    <cellStyle name="40% - Accent5 2 2 2 2 3 5" xfId="36243"/>
    <cellStyle name="40% - Accent5 2 2 2 2 3 6" xfId="36244"/>
    <cellStyle name="40% - Accent5 2 2 2 2 3 7" xfId="36245"/>
    <cellStyle name="40% - Accent5 2 2 2 2 3 8" xfId="36246"/>
    <cellStyle name="40% - Accent5 2 2 2 2 3 9" xfId="36247"/>
    <cellStyle name="40% - Accent5 2 2 2 2 4" xfId="36248"/>
    <cellStyle name="40% - Accent5 2 2 2 2 4 2" xfId="36249"/>
    <cellStyle name="40% - Accent5 2 2 2 2 4 2 2" xfId="36250"/>
    <cellStyle name="40% - Accent5 2 2 2 2 4 2 3" xfId="36251"/>
    <cellStyle name="40% - Accent5 2 2 2 2 4 3" xfId="36252"/>
    <cellStyle name="40% - Accent5 2 2 2 2 4 3 2" xfId="36253"/>
    <cellStyle name="40% - Accent5 2 2 2 2 4 4" xfId="36254"/>
    <cellStyle name="40% - Accent5 2 2 2 2 4 5" xfId="36255"/>
    <cellStyle name="40% - Accent5 2 2 2 2 4 6" xfId="36256"/>
    <cellStyle name="40% - Accent5 2 2 2 2 4 7" xfId="36257"/>
    <cellStyle name="40% - Accent5 2 2 2 2 4 8" xfId="36258"/>
    <cellStyle name="40% - Accent5 2 2 2 2 4 9" xfId="36259"/>
    <cellStyle name="40% - Accent5 2 2 2 2 5" xfId="36260"/>
    <cellStyle name="40% - Accent5 2 2 2 2 5 2" xfId="36261"/>
    <cellStyle name="40% - Accent5 2 2 2 2 5 3" xfId="36262"/>
    <cellStyle name="40% - Accent5 2 2 2 2 6" xfId="36263"/>
    <cellStyle name="40% - Accent5 2 2 2 2 6 2" xfId="36264"/>
    <cellStyle name="40% - Accent5 2 2 2 2 7" xfId="36265"/>
    <cellStyle name="40% - Accent5 2 2 2 2 8" xfId="36266"/>
    <cellStyle name="40% - Accent5 2 2 2 2 9" xfId="36267"/>
    <cellStyle name="40% - Accent5 2 2 2 3" xfId="36268"/>
    <cellStyle name="40% - Accent5 2 2 2 3 2" xfId="36269"/>
    <cellStyle name="40% - Accent5 2 2 2 3 2 2" xfId="36270"/>
    <cellStyle name="40% - Accent5 2 2 2 3 2 3" xfId="36271"/>
    <cellStyle name="40% - Accent5 2 2 2 3 3" xfId="36272"/>
    <cellStyle name="40% - Accent5 2 2 2 3 3 2" xfId="36273"/>
    <cellStyle name="40% - Accent5 2 2 2 3 4" xfId="36274"/>
    <cellStyle name="40% - Accent5 2 2 2 3 5" xfId="36275"/>
    <cellStyle name="40% - Accent5 2 2 2 3 6" xfId="36276"/>
    <cellStyle name="40% - Accent5 2 2 2 3 7" xfId="36277"/>
    <cellStyle name="40% - Accent5 2 2 2 3 8" xfId="36278"/>
    <cellStyle name="40% - Accent5 2 2 2 3 9" xfId="36279"/>
    <cellStyle name="40% - Accent5 2 2 2 4" xfId="36280"/>
    <cellStyle name="40% - Accent5 2 2 2 4 2" xfId="36281"/>
    <cellStyle name="40% - Accent5 2 2 2 4 2 2" xfId="36282"/>
    <cellStyle name="40% - Accent5 2 2 2 4 2 3" xfId="36283"/>
    <cellStyle name="40% - Accent5 2 2 2 4 3" xfId="36284"/>
    <cellStyle name="40% - Accent5 2 2 2 4 3 2" xfId="36285"/>
    <cellStyle name="40% - Accent5 2 2 2 4 4" xfId="36286"/>
    <cellStyle name="40% - Accent5 2 2 2 4 5" xfId="36287"/>
    <cellStyle name="40% - Accent5 2 2 2 4 6" xfId="36288"/>
    <cellStyle name="40% - Accent5 2 2 2 4 7" xfId="36289"/>
    <cellStyle name="40% - Accent5 2 2 2 4 8" xfId="36290"/>
    <cellStyle name="40% - Accent5 2 2 2 4 9" xfId="36291"/>
    <cellStyle name="40% - Accent5 2 2 2 5" xfId="36292"/>
    <cellStyle name="40% - Accent5 2 2 2 5 2" xfId="36293"/>
    <cellStyle name="40% - Accent5 2 2 2 5 2 2" xfId="36294"/>
    <cellStyle name="40% - Accent5 2 2 2 5 2 3" xfId="36295"/>
    <cellStyle name="40% - Accent5 2 2 2 5 3" xfId="36296"/>
    <cellStyle name="40% - Accent5 2 2 2 5 3 2" xfId="36297"/>
    <cellStyle name="40% - Accent5 2 2 2 5 4" xfId="36298"/>
    <cellStyle name="40% - Accent5 2 2 2 5 5" xfId="36299"/>
    <cellStyle name="40% - Accent5 2 2 2 5 6" xfId="36300"/>
    <cellStyle name="40% - Accent5 2 2 2 5 7" xfId="36301"/>
    <cellStyle name="40% - Accent5 2 2 2 5 8" xfId="36302"/>
    <cellStyle name="40% - Accent5 2 2 2 5 9" xfId="36303"/>
    <cellStyle name="40% - Accent5 2 2 2 6" xfId="36304"/>
    <cellStyle name="40% - Accent5 2 2 2 6 2" xfId="36305"/>
    <cellStyle name="40% - Accent5 2 2 2 6 3" xfId="36306"/>
    <cellStyle name="40% - Accent5 2 2 2 7" xfId="36307"/>
    <cellStyle name="40% - Accent5 2 2 2 7 2" xfId="36308"/>
    <cellStyle name="40% - Accent5 2 2 2 8" xfId="36309"/>
    <cellStyle name="40% - Accent5 2 2 2 9" xfId="36310"/>
    <cellStyle name="40% - Accent5 2 2 3" xfId="36311"/>
    <cellStyle name="40% - Accent5 2 2 3 10" xfId="36312"/>
    <cellStyle name="40% - Accent5 2 2 3 11" xfId="36313"/>
    <cellStyle name="40% - Accent5 2 2 3 12" xfId="36314"/>
    <cellStyle name="40% - Accent5 2 2 3 13" xfId="36315"/>
    <cellStyle name="40% - Accent5 2 2 3 2" xfId="36316"/>
    <cellStyle name="40% - Accent5 2 2 3 2 10" xfId="36317"/>
    <cellStyle name="40% - Accent5 2 2 3 2 11" xfId="36318"/>
    <cellStyle name="40% - Accent5 2 2 3 2 12" xfId="36319"/>
    <cellStyle name="40% - Accent5 2 2 3 2 2" xfId="36320"/>
    <cellStyle name="40% - Accent5 2 2 3 2 2 2" xfId="36321"/>
    <cellStyle name="40% - Accent5 2 2 3 2 2 2 2" xfId="36322"/>
    <cellStyle name="40% - Accent5 2 2 3 2 2 2 3" xfId="36323"/>
    <cellStyle name="40% - Accent5 2 2 3 2 2 3" xfId="36324"/>
    <cellStyle name="40% - Accent5 2 2 3 2 2 3 2" xfId="36325"/>
    <cellStyle name="40% - Accent5 2 2 3 2 2 4" xfId="36326"/>
    <cellStyle name="40% - Accent5 2 2 3 2 2 5" xfId="36327"/>
    <cellStyle name="40% - Accent5 2 2 3 2 2 6" xfId="36328"/>
    <cellStyle name="40% - Accent5 2 2 3 2 2 7" xfId="36329"/>
    <cellStyle name="40% - Accent5 2 2 3 2 2 8" xfId="36330"/>
    <cellStyle name="40% - Accent5 2 2 3 2 2 9" xfId="36331"/>
    <cellStyle name="40% - Accent5 2 2 3 2 3" xfId="36332"/>
    <cellStyle name="40% - Accent5 2 2 3 2 3 2" xfId="36333"/>
    <cellStyle name="40% - Accent5 2 2 3 2 3 2 2" xfId="36334"/>
    <cellStyle name="40% - Accent5 2 2 3 2 3 2 3" xfId="36335"/>
    <cellStyle name="40% - Accent5 2 2 3 2 3 3" xfId="36336"/>
    <cellStyle name="40% - Accent5 2 2 3 2 3 3 2" xfId="36337"/>
    <cellStyle name="40% - Accent5 2 2 3 2 3 4" xfId="36338"/>
    <cellStyle name="40% - Accent5 2 2 3 2 3 5" xfId="36339"/>
    <cellStyle name="40% - Accent5 2 2 3 2 3 6" xfId="36340"/>
    <cellStyle name="40% - Accent5 2 2 3 2 3 7" xfId="36341"/>
    <cellStyle name="40% - Accent5 2 2 3 2 3 8" xfId="36342"/>
    <cellStyle name="40% - Accent5 2 2 3 2 3 9" xfId="36343"/>
    <cellStyle name="40% - Accent5 2 2 3 2 4" xfId="36344"/>
    <cellStyle name="40% - Accent5 2 2 3 2 4 2" xfId="36345"/>
    <cellStyle name="40% - Accent5 2 2 3 2 4 2 2" xfId="36346"/>
    <cellStyle name="40% - Accent5 2 2 3 2 4 2 3" xfId="36347"/>
    <cellStyle name="40% - Accent5 2 2 3 2 4 3" xfId="36348"/>
    <cellStyle name="40% - Accent5 2 2 3 2 4 3 2" xfId="36349"/>
    <cellStyle name="40% - Accent5 2 2 3 2 4 4" xfId="36350"/>
    <cellStyle name="40% - Accent5 2 2 3 2 4 5" xfId="36351"/>
    <cellStyle name="40% - Accent5 2 2 3 2 4 6" xfId="36352"/>
    <cellStyle name="40% - Accent5 2 2 3 2 4 7" xfId="36353"/>
    <cellStyle name="40% - Accent5 2 2 3 2 4 8" xfId="36354"/>
    <cellStyle name="40% - Accent5 2 2 3 2 4 9" xfId="36355"/>
    <cellStyle name="40% - Accent5 2 2 3 2 5" xfId="36356"/>
    <cellStyle name="40% - Accent5 2 2 3 2 5 2" xfId="36357"/>
    <cellStyle name="40% - Accent5 2 2 3 2 5 3" xfId="36358"/>
    <cellStyle name="40% - Accent5 2 2 3 2 6" xfId="36359"/>
    <cellStyle name="40% - Accent5 2 2 3 2 6 2" xfId="36360"/>
    <cellStyle name="40% - Accent5 2 2 3 2 7" xfId="36361"/>
    <cellStyle name="40% - Accent5 2 2 3 2 8" xfId="36362"/>
    <cellStyle name="40% - Accent5 2 2 3 2 9" xfId="36363"/>
    <cellStyle name="40% - Accent5 2 2 3 3" xfId="36364"/>
    <cellStyle name="40% - Accent5 2 2 3 3 2" xfId="36365"/>
    <cellStyle name="40% - Accent5 2 2 3 3 2 2" xfId="36366"/>
    <cellStyle name="40% - Accent5 2 2 3 3 2 3" xfId="36367"/>
    <cellStyle name="40% - Accent5 2 2 3 3 3" xfId="36368"/>
    <cellStyle name="40% - Accent5 2 2 3 3 3 2" xfId="36369"/>
    <cellStyle name="40% - Accent5 2 2 3 3 4" xfId="36370"/>
    <cellStyle name="40% - Accent5 2 2 3 3 5" xfId="36371"/>
    <cellStyle name="40% - Accent5 2 2 3 3 6" xfId="36372"/>
    <cellStyle name="40% - Accent5 2 2 3 3 7" xfId="36373"/>
    <cellStyle name="40% - Accent5 2 2 3 3 8" xfId="36374"/>
    <cellStyle name="40% - Accent5 2 2 3 3 9" xfId="36375"/>
    <cellStyle name="40% - Accent5 2 2 3 4" xfId="36376"/>
    <cellStyle name="40% - Accent5 2 2 3 4 2" xfId="36377"/>
    <cellStyle name="40% - Accent5 2 2 3 4 2 2" xfId="36378"/>
    <cellStyle name="40% - Accent5 2 2 3 4 2 3" xfId="36379"/>
    <cellStyle name="40% - Accent5 2 2 3 4 3" xfId="36380"/>
    <cellStyle name="40% - Accent5 2 2 3 4 3 2" xfId="36381"/>
    <cellStyle name="40% - Accent5 2 2 3 4 4" xfId="36382"/>
    <cellStyle name="40% - Accent5 2 2 3 4 5" xfId="36383"/>
    <cellStyle name="40% - Accent5 2 2 3 4 6" xfId="36384"/>
    <cellStyle name="40% - Accent5 2 2 3 4 7" xfId="36385"/>
    <cellStyle name="40% - Accent5 2 2 3 4 8" xfId="36386"/>
    <cellStyle name="40% - Accent5 2 2 3 4 9" xfId="36387"/>
    <cellStyle name="40% - Accent5 2 2 3 5" xfId="36388"/>
    <cellStyle name="40% - Accent5 2 2 3 5 2" xfId="36389"/>
    <cellStyle name="40% - Accent5 2 2 3 5 2 2" xfId="36390"/>
    <cellStyle name="40% - Accent5 2 2 3 5 2 3" xfId="36391"/>
    <cellStyle name="40% - Accent5 2 2 3 5 3" xfId="36392"/>
    <cellStyle name="40% - Accent5 2 2 3 5 3 2" xfId="36393"/>
    <cellStyle name="40% - Accent5 2 2 3 5 4" xfId="36394"/>
    <cellStyle name="40% - Accent5 2 2 3 5 5" xfId="36395"/>
    <cellStyle name="40% - Accent5 2 2 3 5 6" xfId="36396"/>
    <cellStyle name="40% - Accent5 2 2 3 5 7" xfId="36397"/>
    <cellStyle name="40% - Accent5 2 2 3 5 8" xfId="36398"/>
    <cellStyle name="40% - Accent5 2 2 3 5 9" xfId="36399"/>
    <cellStyle name="40% - Accent5 2 2 3 6" xfId="36400"/>
    <cellStyle name="40% - Accent5 2 2 3 6 2" xfId="36401"/>
    <cellStyle name="40% - Accent5 2 2 3 6 3" xfId="36402"/>
    <cellStyle name="40% - Accent5 2 2 3 7" xfId="36403"/>
    <cellStyle name="40% - Accent5 2 2 3 7 2" xfId="36404"/>
    <cellStyle name="40% - Accent5 2 2 3 8" xfId="36405"/>
    <cellStyle name="40% - Accent5 2 2 3 9" xfId="36406"/>
    <cellStyle name="40% - Accent5 2 2 4" xfId="36407"/>
    <cellStyle name="40% - Accent5 2 2 4 10" xfId="36408"/>
    <cellStyle name="40% - Accent5 2 2 4 11" xfId="36409"/>
    <cellStyle name="40% - Accent5 2 2 4 12" xfId="36410"/>
    <cellStyle name="40% - Accent5 2 2 4 2" xfId="36411"/>
    <cellStyle name="40% - Accent5 2 2 4 2 2" xfId="36412"/>
    <cellStyle name="40% - Accent5 2 2 4 2 2 2" xfId="36413"/>
    <cellStyle name="40% - Accent5 2 2 4 2 2 3" xfId="36414"/>
    <cellStyle name="40% - Accent5 2 2 4 2 3" xfId="36415"/>
    <cellStyle name="40% - Accent5 2 2 4 2 3 2" xfId="36416"/>
    <cellStyle name="40% - Accent5 2 2 4 2 4" xfId="36417"/>
    <cellStyle name="40% - Accent5 2 2 4 2 5" xfId="36418"/>
    <cellStyle name="40% - Accent5 2 2 4 2 6" xfId="36419"/>
    <cellStyle name="40% - Accent5 2 2 4 2 7" xfId="36420"/>
    <cellStyle name="40% - Accent5 2 2 4 2 8" xfId="36421"/>
    <cellStyle name="40% - Accent5 2 2 4 2 9" xfId="36422"/>
    <cellStyle name="40% - Accent5 2 2 4 3" xfId="36423"/>
    <cellStyle name="40% - Accent5 2 2 4 3 2" xfId="36424"/>
    <cellStyle name="40% - Accent5 2 2 4 3 2 2" xfId="36425"/>
    <cellStyle name="40% - Accent5 2 2 4 3 2 3" xfId="36426"/>
    <cellStyle name="40% - Accent5 2 2 4 3 3" xfId="36427"/>
    <cellStyle name="40% - Accent5 2 2 4 3 3 2" xfId="36428"/>
    <cellStyle name="40% - Accent5 2 2 4 3 4" xfId="36429"/>
    <cellStyle name="40% - Accent5 2 2 4 3 5" xfId="36430"/>
    <cellStyle name="40% - Accent5 2 2 4 3 6" xfId="36431"/>
    <cellStyle name="40% - Accent5 2 2 4 3 7" xfId="36432"/>
    <cellStyle name="40% - Accent5 2 2 4 3 8" xfId="36433"/>
    <cellStyle name="40% - Accent5 2 2 4 3 9" xfId="36434"/>
    <cellStyle name="40% - Accent5 2 2 4 4" xfId="36435"/>
    <cellStyle name="40% - Accent5 2 2 4 4 2" xfId="36436"/>
    <cellStyle name="40% - Accent5 2 2 4 4 2 2" xfId="36437"/>
    <cellStyle name="40% - Accent5 2 2 4 4 2 3" xfId="36438"/>
    <cellStyle name="40% - Accent5 2 2 4 4 3" xfId="36439"/>
    <cellStyle name="40% - Accent5 2 2 4 4 3 2" xfId="36440"/>
    <cellStyle name="40% - Accent5 2 2 4 4 4" xfId="36441"/>
    <cellStyle name="40% - Accent5 2 2 4 4 5" xfId="36442"/>
    <cellStyle name="40% - Accent5 2 2 4 4 6" xfId="36443"/>
    <cellStyle name="40% - Accent5 2 2 4 4 7" xfId="36444"/>
    <cellStyle name="40% - Accent5 2 2 4 4 8" xfId="36445"/>
    <cellStyle name="40% - Accent5 2 2 4 4 9" xfId="36446"/>
    <cellStyle name="40% - Accent5 2 2 4 5" xfId="36447"/>
    <cellStyle name="40% - Accent5 2 2 4 5 2" xfId="36448"/>
    <cellStyle name="40% - Accent5 2 2 4 5 3" xfId="36449"/>
    <cellStyle name="40% - Accent5 2 2 4 6" xfId="36450"/>
    <cellStyle name="40% - Accent5 2 2 4 6 2" xfId="36451"/>
    <cellStyle name="40% - Accent5 2 2 4 7" xfId="36452"/>
    <cellStyle name="40% - Accent5 2 2 4 8" xfId="36453"/>
    <cellStyle name="40% - Accent5 2 2 4 9" xfId="36454"/>
    <cellStyle name="40% - Accent5 2 2 5" xfId="36455"/>
    <cellStyle name="40% - Accent5 2 2 5 2" xfId="36456"/>
    <cellStyle name="40% - Accent5 2 2 5 2 2" xfId="36457"/>
    <cellStyle name="40% - Accent5 2 2 5 2 3" xfId="36458"/>
    <cellStyle name="40% - Accent5 2 2 5 3" xfId="36459"/>
    <cellStyle name="40% - Accent5 2 2 5 3 2" xfId="36460"/>
    <cellStyle name="40% - Accent5 2 2 5 4" xfId="36461"/>
    <cellStyle name="40% - Accent5 2 2 5 5" xfId="36462"/>
    <cellStyle name="40% - Accent5 2 2 5 6" xfId="36463"/>
    <cellStyle name="40% - Accent5 2 2 5 7" xfId="36464"/>
    <cellStyle name="40% - Accent5 2 2 5 8" xfId="36465"/>
    <cellStyle name="40% - Accent5 2 2 5 9" xfId="36466"/>
    <cellStyle name="40% - Accent5 2 2 6" xfId="36467"/>
    <cellStyle name="40% - Accent5 2 2 6 2" xfId="36468"/>
    <cellStyle name="40% - Accent5 2 2 6 2 2" xfId="36469"/>
    <cellStyle name="40% - Accent5 2 2 6 2 3" xfId="36470"/>
    <cellStyle name="40% - Accent5 2 2 6 3" xfId="36471"/>
    <cellStyle name="40% - Accent5 2 2 6 3 2" xfId="36472"/>
    <cellStyle name="40% - Accent5 2 2 6 4" xfId="36473"/>
    <cellStyle name="40% - Accent5 2 2 6 5" xfId="36474"/>
    <cellStyle name="40% - Accent5 2 2 6 6" xfId="36475"/>
    <cellStyle name="40% - Accent5 2 2 6 7" xfId="36476"/>
    <cellStyle name="40% - Accent5 2 2 6 8" xfId="36477"/>
    <cellStyle name="40% - Accent5 2 2 6 9" xfId="36478"/>
    <cellStyle name="40% - Accent5 2 2 7" xfId="36479"/>
    <cellStyle name="40% - Accent5 2 2 7 2" xfId="36480"/>
    <cellStyle name="40% - Accent5 2 2 7 2 2" xfId="36481"/>
    <cellStyle name="40% - Accent5 2 2 7 2 3" xfId="36482"/>
    <cellStyle name="40% - Accent5 2 2 7 3" xfId="36483"/>
    <cellStyle name="40% - Accent5 2 2 7 3 2" xfId="36484"/>
    <cellStyle name="40% - Accent5 2 2 7 4" xfId="36485"/>
    <cellStyle name="40% - Accent5 2 2 7 5" xfId="36486"/>
    <cellStyle name="40% - Accent5 2 2 7 6" xfId="36487"/>
    <cellStyle name="40% - Accent5 2 2 7 7" xfId="36488"/>
    <cellStyle name="40% - Accent5 2 2 7 8" xfId="36489"/>
    <cellStyle name="40% - Accent5 2 2 7 9" xfId="36490"/>
    <cellStyle name="40% - Accent5 2 2 8" xfId="36491"/>
    <cellStyle name="40% - Accent5 2 2 8 2" xfId="36492"/>
    <cellStyle name="40% - Accent5 2 2 8 3" xfId="36493"/>
    <cellStyle name="40% - Accent5 2 2 9" xfId="36494"/>
    <cellStyle name="40% - Accent5 2 2 9 2" xfId="36495"/>
    <cellStyle name="40% - Accent5 2 3" xfId="36496"/>
    <cellStyle name="40% - Accent5 2 3 10" xfId="36497"/>
    <cellStyle name="40% - Accent5 2 3 11" xfId="36498"/>
    <cellStyle name="40% - Accent5 2 3 12" xfId="36499"/>
    <cellStyle name="40% - Accent5 2 3 13" xfId="36500"/>
    <cellStyle name="40% - Accent5 2 3 14" xfId="36501"/>
    <cellStyle name="40% - Accent5 2 3 15" xfId="36502"/>
    <cellStyle name="40% - Accent5 2 3 2" xfId="36503"/>
    <cellStyle name="40% - Accent5 2 3 2 10" xfId="36504"/>
    <cellStyle name="40% - Accent5 2 3 2 11" xfId="36505"/>
    <cellStyle name="40% - Accent5 2 3 2 12" xfId="36506"/>
    <cellStyle name="40% - Accent5 2 3 2 13" xfId="36507"/>
    <cellStyle name="40% - Accent5 2 3 2 2" xfId="36508"/>
    <cellStyle name="40% - Accent5 2 3 2 2 10" xfId="36509"/>
    <cellStyle name="40% - Accent5 2 3 2 2 11" xfId="36510"/>
    <cellStyle name="40% - Accent5 2 3 2 2 12" xfId="36511"/>
    <cellStyle name="40% - Accent5 2 3 2 2 2" xfId="36512"/>
    <cellStyle name="40% - Accent5 2 3 2 2 2 2" xfId="36513"/>
    <cellStyle name="40% - Accent5 2 3 2 2 2 2 2" xfId="36514"/>
    <cellStyle name="40% - Accent5 2 3 2 2 2 2 3" xfId="36515"/>
    <cellStyle name="40% - Accent5 2 3 2 2 2 3" xfId="36516"/>
    <cellStyle name="40% - Accent5 2 3 2 2 2 3 2" xfId="36517"/>
    <cellStyle name="40% - Accent5 2 3 2 2 2 4" xfId="36518"/>
    <cellStyle name="40% - Accent5 2 3 2 2 2 5" xfId="36519"/>
    <cellStyle name="40% - Accent5 2 3 2 2 2 6" xfId="36520"/>
    <cellStyle name="40% - Accent5 2 3 2 2 2 7" xfId="36521"/>
    <cellStyle name="40% - Accent5 2 3 2 2 2 8" xfId="36522"/>
    <cellStyle name="40% - Accent5 2 3 2 2 2 9" xfId="36523"/>
    <cellStyle name="40% - Accent5 2 3 2 2 3" xfId="36524"/>
    <cellStyle name="40% - Accent5 2 3 2 2 3 2" xfId="36525"/>
    <cellStyle name="40% - Accent5 2 3 2 2 3 2 2" xfId="36526"/>
    <cellStyle name="40% - Accent5 2 3 2 2 3 2 3" xfId="36527"/>
    <cellStyle name="40% - Accent5 2 3 2 2 3 3" xfId="36528"/>
    <cellStyle name="40% - Accent5 2 3 2 2 3 3 2" xfId="36529"/>
    <cellStyle name="40% - Accent5 2 3 2 2 3 4" xfId="36530"/>
    <cellStyle name="40% - Accent5 2 3 2 2 3 5" xfId="36531"/>
    <cellStyle name="40% - Accent5 2 3 2 2 3 6" xfId="36532"/>
    <cellStyle name="40% - Accent5 2 3 2 2 3 7" xfId="36533"/>
    <cellStyle name="40% - Accent5 2 3 2 2 3 8" xfId="36534"/>
    <cellStyle name="40% - Accent5 2 3 2 2 3 9" xfId="36535"/>
    <cellStyle name="40% - Accent5 2 3 2 2 4" xfId="36536"/>
    <cellStyle name="40% - Accent5 2 3 2 2 4 2" xfId="36537"/>
    <cellStyle name="40% - Accent5 2 3 2 2 4 2 2" xfId="36538"/>
    <cellStyle name="40% - Accent5 2 3 2 2 4 2 3" xfId="36539"/>
    <cellStyle name="40% - Accent5 2 3 2 2 4 3" xfId="36540"/>
    <cellStyle name="40% - Accent5 2 3 2 2 4 3 2" xfId="36541"/>
    <cellStyle name="40% - Accent5 2 3 2 2 4 4" xfId="36542"/>
    <cellStyle name="40% - Accent5 2 3 2 2 4 5" xfId="36543"/>
    <cellStyle name="40% - Accent5 2 3 2 2 4 6" xfId="36544"/>
    <cellStyle name="40% - Accent5 2 3 2 2 4 7" xfId="36545"/>
    <cellStyle name="40% - Accent5 2 3 2 2 4 8" xfId="36546"/>
    <cellStyle name="40% - Accent5 2 3 2 2 4 9" xfId="36547"/>
    <cellStyle name="40% - Accent5 2 3 2 2 5" xfId="36548"/>
    <cellStyle name="40% - Accent5 2 3 2 2 5 2" xfId="36549"/>
    <cellStyle name="40% - Accent5 2 3 2 2 5 3" xfId="36550"/>
    <cellStyle name="40% - Accent5 2 3 2 2 6" xfId="36551"/>
    <cellStyle name="40% - Accent5 2 3 2 2 6 2" xfId="36552"/>
    <cellStyle name="40% - Accent5 2 3 2 2 7" xfId="36553"/>
    <cellStyle name="40% - Accent5 2 3 2 2 8" xfId="36554"/>
    <cellStyle name="40% - Accent5 2 3 2 2 9" xfId="36555"/>
    <cellStyle name="40% - Accent5 2 3 2 3" xfId="36556"/>
    <cellStyle name="40% - Accent5 2 3 2 3 2" xfId="36557"/>
    <cellStyle name="40% - Accent5 2 3 2 3 2 2" xfId="36558"/>
    <cellStyle name="40% - Accent5 2 3 2 3 2 3" xfId="36559"/>
    <cellStyle name="40% - Accent5 2 3 2 3 3" xfId="36560"/>
    <cellStyle name="40% - Accent5 2 3 2 3 3 2" xfId="36561"/>
    <cellStyle name="40% - Accent5 2 3 2 3 4" xfId="36562"/>
    <cellStyle name="40% - Accent5 2 3 2 3 5" xfId="36563"/>
    <cellStyle name="40% - Accent5 2 3 2 3 6" xfId="36564"/>
    <cellStyle name="40% - Accent5 2 3 2 3 7" xfId="36565"/>
    <cellStyle name="40% - Accent5 2 3 2 3 8" xfId="36566"/>
    <cellStyle name="40% - Accent5 2 3 2 3 9" xfId="36567"/>
    <cellStyle name="40% - Accent5 2 3 2 4" xfId="36568"/>
    <cellStyle name="40% - Accent5 2 3 2 4 2" xfId="36569"/>
    <cellStyle name="40% - Accent5 2 3 2 4 2 2" xfId="36570"/>
    <cellStyle name="40% - Accent5 2 3 2 4 2 3" xfId="36571"/>
    <cellStyle name="40% - Accent5 2 3 2 4 3" xfId="36572"/>
    <cellStyle name="40% - Accent5 2 3 2 4 3 2" xfId="36573"/>
    <cellStyle name="40% - Accent5 2 3 2 4 4" xfId="36574"/>
    <cellStyle name="40% - Accent5 2 3 2 4 5" xfId="36575"/>
    <cellStyle name="40% - Accent5 2 3 2 4 6" xfId="36576"/>
    <cellStyle name="40% - Accent5 2 3 2 4 7" xfId="36577"/>
    <cellStyle name="40% - Accent5 2 3 2 4 8" xfId="36578"/>
    <cellStyle name="40% - Accent5 2 3 2 4 9" xfId="36579"/>
    <cellStyle name="40% - Accent5 2 3 2 5" xfId="36580"/>
    <cellStyle name="40% - Accent5 2 3 2 5 2" xfId="36581"/>
    <cellStyle name="40% - Accent5 2 3 2 5 2 2" xfId="36582"/>
    <cellStyle name="40% - Accent5 2 3 2 5 2 3" xfId="36583"/>
    <cellStyle name="40% - Accent5 2 3 2 5 3" xfId="36584"/>
    <cellStyle name="40% - Accent5 2 3 2 5 3 2" xfId="36585"/>
    <cellStyle name="40% - Accent5 2 3 2 5 4" xfId="36586"/>
    <cellStyle name="40% - Accent5 2 3 2 5 5" xfId="36587"/>
    <cellStyle name="40% - Accent5 2 3 2 5 6" xfId="36588"/>
    <cellStyle name="40% - Accent5 2 3 2 5 7" xfId="36589"/>
    <cellStyle name="40% - Accent5 2 3 2 5 8" xfId="36590"/>
    <cellStyle name="40% - Accent5 2 3 2 5 9" xfId="36591"/>
    <cellStyle name="40% - Accent5 2 3 2 6" xfId="36592"/>
    <cellStyle name="40% - Accent5 2 3 2 6 2" xfId="36593"/>
    <cellStyle name="40% - Accent5 2 3 2 6 3" xfId="36594"/>
    <cellStyle name="40% - Accent5 2 3 2 7" xfId="36595"/>
    <cellStyle name="40% - Accent5 2 3 2 7 2" xfId="36596"/>
    <cellStyle name="40% - Accent5 2 3 2 8" xfId="36597"/>
    <cellStyle name="40% - Accent5 2 3 2 9" xfId="36598"/>
    <cellStyle name="40% - Accent5 2 3 3" xfId="36599"/>
    <cellStyle name="40% - Accent5 2 3 3 10" xfId="36600"/>
    <cellStyle name="40% - Accent5 2 3 3 11" xfId="36601"/>
    <cellStyle name="40% - Accent5 2 3 3 12" xfId="36602"/>
    <cellStyle name="40% - Accent5 2 3 3 13" xfId="36603"/>
    <cellStyle name="40% - Accent5 2 3 3 2" xfId="36604"/>
    <cellStyle name="40% - Accent5 2 3 3 2 10" xfId="36605"/>
    <cellStyle name="40% - Accent5 2 3 3 2 11" xfId="36606"/>
    <cellStyle name="40% - Accent5 2 3 3 2 12" xfId="36607"/>
    <cellStyle name="40% - Accent5 2 3 3 2 2" xfId="36608"/>
    <cellStyle name="40% - Accent5 2 3 3 2 2 2" xfId="36609"/>
    <cellStyle name="40% - Accent5 2 3 3 2 2 2 2" xfId="36610"/>
    <cellStyle name="40% - Accent5 2 3 3 2 2 2 3" xfId="36611"/>
    <cellStyle name="40% - Accent5 2 3 3 2 2 3" xfId="36612"/>
    <cellStyle name="40% - Accent5 2 3 3 2 2 3 2" xfId="36613"/>
    <cellStyle name="40% - Accent5 2 3 3 2 2 4" xfId="36614"/>
    <cellStyle name="40% - Accent5 2 3 3 2 2 5" xfId="36615"/>
    <cellStyle name="40% - Accent5 2 3 3 2 2 6" xfId="36616"/>
    <cellStyle name="40% - Accent5 2 3 3 2 2 7" xfId="36617"/>
    <cellStyle name="40% - Accent5 2 3 3 2 2 8" xfId="36618"/>
    <cellStyle name="40% - Accent5 2 3 3 2 2 9" xfId="36619"/>
    <cellStyle name="40% - Accent5 2 3 3 2 3" xfId="36620"/>
    <cellStyle name="40% - Accent5 2 3 3 2 3 2" xfId="36621"/>
    <cellStyle name="40% - Accent5 2 3 3 2 3 2 2" xfId="36622"/>
    <cellStyle name="40% - Accent5 2 3 3 2 3 2 3" xfId="36623"/>
    <cellStyle name="40% - Accent5 2 3 3 2 3 3" xfId="36624"/>
    <cellStyle name="40% - Accent5 2 3 3 2 3 3 2" xfId="36625"/>
    <cellStyle name="40% - Accent5 2 3 3 2 3 4" xfId="36626"/>
    <cellStyle name="40% - Accent5 2 3 3 2 3 5" xfId="36627"/>
    <cellStyle name="40% - Accent5 2 3 3 2 3 6" xfId="36628"/>
    <cellStyle name="40% - Accent5 2 3 3 2 3 7" xfId="36629"/>
    <cellStyle name="40% - Accent5 2 3 3 2 3 8" xfId="36630"/>
    <cellStyle name="40% - Accent5 2 3 3 2 3 9" xfId="36631"/>
    <cellStyle name="40% - Accent5 2 3 3 2 4" xfId="36632"/>
    <cellStyle name="40% - Accent5 2 3 3 2 4 2" xfId="36633"/>
    <cellStyle name="40% - Accent5 2 3 3 2 4 2 2" xfId="36634"/>
    <cellStyle name="40% - Accent5 2 3 3 2 4 2 3" xfId="36635"/>
    <cellStyle name="40% - Accent5 2 3 3 2 4 3" xfId="36636"/>
    <cellStyle name="40% - Accent5 2 3 3 2 4 3 2" xfId="36637"/>
    <cellStyle name="40% - Accent5 2 3 3 2 4 4" xfId="36638"/>
    <cellStyle name="40% - Accent5 2 3 3 2 4 5" xfId="36639"/>
    <cellStyle name="40% - Accent5 2 3 3 2 4 6" xfId="36640"/>
    <cellStyle name="40% - Accent5 2 3 3 2 4 7" xfId="36641"/>
    <cellStyle name="40% - Accent5 2 3 3 2 4 8" xfId="36642"/>
    <cellStyle name="40% - Accent5 2 3 3 2 4 9" xfId="36643"/>
    <cellStyle name="40% - Accent5 2 3 3 2 5" xfId="36644"/>
    <cellStyle name="40% - Accent5 2 3 3 2 5 2" xfId="36645"/>
    <cellStyle name="40% - Accent5 2 3 3 2 5 3" xfId="36646"/>
    <cellStyle name="40% - Accent5 2 3 3 2 6" xfId="36647"/>
    <cellStyle name="40% - Accent5 2 3 3 2 6 2" xfId="36648"/>
    <cellStyle name="40% - Accent5 2 3 3 2 7" xfId="36649"/>
    <cellStyle name="40% - Accent5 2 3 3 2 8" xfId="36650"/>
    <cellStyle name="40% - Accent5 2 3 3 2 9" xfId="36651"/>
    <cellStyle name="40% - Accent5 2 3 3 3" xfId="36652"/>
    <cellStyle name="40% - Accent5 2 3 3 3 2" xfId="36653"/>
    <cellStyle name="40% - Accent5 2 3 3 3 2 2" xfId="36654"/>
    <cellStyle name="40% - Accent5 2 3 3 3 2 3" xfId="36655"/>
    <cellStyle name="40% - Accent5 2 3 3 3 3" xfId="36656"/>
    <cellStyle name="40% - Accent5 2 3 3 3 3 2" xfId="36657"/>
    <cellStyle name="40% - Accent5 2 3 3 3 4" xfId="36658"/>
    <cellStyle name="40% - Accent5 2 3 3 3 5" xfId="36659"/>
    <cellStyle name="40% - Accent5 2 3 3 3 6" xfId="36660"/>
    <cellStyle name="40% - Accent5 2 3 3 3 7" xfId="36661"/>
    <cellStyle name="40% - Accent5 2 3 3 3 8" xfId="36662"/>
    <cellStyle name="40% - Accent5 2 3 3 3 9" xfId="36663"/>
    <cellStyle name="40% - Accent5 2 3 3 4" xfId="36664"/>
    <cellStyle name="40% - Accent5 2 3 3 4 2" xfId="36665"/>
    <cellStyle name="40% - Accent5 2 3 3 4 2 2" xfId="36666"/>
    <cellStyle name="40% - Accent5 2 3 3 4 2 3" xfId="36667"/>
    <cellStyle name="40% - Accent5 2 3 3 4 3" xfId="36668"/>
    <cellStyle name="40% - Accent5 2 3 3 4 3 2" xfId="36669"/>
    <cellStyle name="40% - Accent5 2 3 3 4 4" xfId="36670"/>
    <cellStyle name="40% - Accent5 2 3 3 4 5" xfId="36671"/>
    <cellStyle name="40% - Accent5 2 3 3 4 6" xfId="36672"/>
    <cellStyle name="40% - Accent5 2 3 3 4 7" xfId="36673"/>
    <cellStyle name="40% - Accent5 2 3 3 4 8" xfId="36674"/>
    <cellStyle name="40% - Accent5 2 3 3 4 9" xfId="36675"/>
    <cellStyle name="40% - Accent5 2 3 3 5" xfId="36676"/>
    <cellStyle name="40% - Accent5 2 3 3 5 2" xfId="36677"/>
    <cellStyle name="40% - Accent5 2 3 3 5 2 2" xfId="36678"/>
    <cellStyle name="40% - Accent5 2 3 3 5 2 3" xfId="36679"/>
    <cellStyle name="40% - Accent5 2 3 3 5 3" xfId="36680"/>
    <cellStyle name="40% - Accent5 2 3 3 5 3 2" xfId="36681"/>
    <cellStyle name="40% - Accent5 2 3 3 5 4" xfId="36682"/>
    <cellStyle name="40% - Accent5 2 3 3 5 5" xfId="36683"/>
    <cellStyle name="40% - Accent5 2 3 3 5 6" xfId="36684"/>
    <cellStyle name="40% - Accent5 2 3 3 5 7" xfId="36685"/>
    <cellStyle name="40% - Accent5 2 3 3 5 8" xfId="36686"/>
    <cellStyle name="40% - Accent5 2 3 3 5 9" xfId="36687"/>
    <cellStyle name="40% - Accent5 2 3 3 6" xfId="36688"/>
    <cellStyle name="40% - Accent5 2 3 3 6 2" xfId="36689"/>
    <cellStyle name="40% - Accent5 2 3 3 6 3" xfId="36690"/>
    <cellStyle name="40% - Accent5 2 3 3 7" xfId="36691"/>
    <cellStyle name="40% - Accent5 2 3 3 7 2" xfId="36692"/>
    <cellStyle name="40% - Accent5 2 3 3 8" xfId="36693"/>
    <cellStyle name="40% - Accent5 2 3 3 9" xfId="36694"/>
    <cellStyle name="40% - Accent5 2 3 4" xfId="36695"/>
    <cellStyle name="40% - Accent5 2 3 4 10" xfId="36696"/>
    <cellStyle name="40% - Accent5 2 3 4 11" xfId="36697"/>
    <cellStyle name="40% - Accent5 2 3 4 12" xfId="36698"/>
    <cellStyle name="40% - Accent5 2 3 4 2" xfId="36699"/>
    <cellStyle name="40% - Accent5 2 3 4 2 2" xfId="36700"/>
    <cellStyle name="40% - Accent5 2 3 4 2 2 2" xfId="36701"/>
    <cellStyle name="40% - Accent5 2 3 4 2 2 3" xfId="36702"/>
    <cellStyle name="40% - Accent5 2 3 4 2 3" xfId="36703"/>
    <cellStyle name="40% - Accent5 2 3 4 2 3 2" xfId="36704"/>
    <cellStyle name="40% - Accent5 2 3 4 2 4" xfId="36705"/>
    <cellStyle name="40% - Accent5 2 3 4 2 5" xfId="36706"/>
    <cellStyle name="40% - Accent5 2 3 4 2 6" xfId="36707"/>
    <cellStyle name="40% - Accent5 2 3 4 2 7" xfId="36708"/>
    <cellStyle name="40% - Accent5 2 3 4 2 8" xfId="36709"/>
    <cellStyle name="40% - Accent5 2 3 4 2 9" xfId="36710"/>
    <cellStyle name="40% - Accent5 2 3 4 3" xfId="36711"/>
    <cellStyle name="40% - Accent5 2 3 4 3 2" xfId="36712"/>
    <cellStyle name="40% - Accent5 2 3 4 3 2 2" xfId="36713"/>
    <cellStyle name="40% - Accent5 2 3 4 3 2 3" xfId="36714"/>
    <cellStyle name="40% - Accent5 2 3 4 3 3" xfId="36715"/>
    <cellStyle name="40% - Accent5 2 3 4 3 3 2" xfId="36716"/>
    <cellStyle name="40% - Accent5 2 3 4 3 4" xfId="36717"/>
    <cellStyle name="40% - Accent5 2 3 4 3 5" xfId="36718"/>
    <cellStyle name="40% - Accent5 2 3 4 3 6" xfId="36719"/>
    <cellStyle name="40% - Accent5 2 3 4 3 7" xfId="36720"/>
    <cellStyle name="40% - Accent5 2 3 4 3 8" xfId="36721"/>
    <cellStyle name="40% - Accent5 2 3 4 3 9" xfId="36722"/>
    <cellStyle name="40% - Accent5 2 3 4 4" xfId="36723"/>
    <cellStyle name="40% - Accent5 2 3 4 4 2" xfId="36724"/>
    <cellStyle name="40% - Accent5 2 3 4 4 2 2" xfId="36725"/>
    <cellStyle name="40% - Accent5 2 3 4 4 2 3" xfId="36726"/>
    <cellStyle name="40% - Accent5 2 3 4 4 3" xfId="36727"/>
    <cellStyle name="40% - Accent5 2 3 4 4 3 2" xfId="36728"/>
    <cellStyle name="40% - Accent5 2 3 4 4 4" xfId="36729"/>
    <cellStyle name="40% - Accent5 2 3 4 4 5" xfId="36730"/>
    <cellStyle name="40% - Accent5 2 3 4 4 6" xfId="36731"/>
    <cellStyle name="40% - Accent5 2 3 4 4 7" xfId="36732"/>
    <cellStyle name="40% - Accent5 2 3 4 4 8" xfId="36733"/>
    <cellStyle name="40% - Accent5 2 3 4 4 9" xfId="36734"/>
    <cellStyle name="40% - Accent5 2 3 4 5" xfId="36735"/>
    <cellStyle name="40% - Accent5 2 3 4 5 2" xfId="36736"/>
    <cellStyle name="40% - Accent5 2 3 4 5 3" xfId="36737"/>
    <cellStyle name="40% - Accent5 2 3 4 6" xfId="36738"/>
    <cellStyle name="40% - Accent5 2 3 4 6 2" xfId="36739"/>
    <cellStyle name="40% - Accent5 2 3 4 7" xfId="36740"/>
    <cellStyle name="40% - Accent5 2 3 4 8" xfId="36741"/>
    <cellStyle name="40% - Accent5 2 3 4 9" xfId="36742"/>
    <cellStyle name="40% - Accent5 2 3 5" xfId="36743"/>
    <cellStyle name="40% - Accent5 2 3 5 2" xfId="36744"/>
    <cellStyle name="40% - Accent5 2 3 5 2 2" xfId="36745"/>
    <cellStyle name="40% - Accent5 2 3 5 2 3" xfId="36746"/>
    <cellStyle name="40% - Accent5 2 3 5 3" xfId="36747"/>
    <cellStyle name="40% - Accent5 2 3 5 3 2" xfId="36748"/>
    <cellStyle name="40% - Accent5 2 3 5 4" xfId="36749"/>
    <cellStyle name="40% - Accent5 2 3 5 5" xfId="36750"/>
    <cellStyle name="40% - Accent5 2 3 5 6" xfId="36751"/>
    <cellStyle name="40% - Accent5 2 3 5 7" xfId="36752"/>
    <cellStyle name="40% - Accent5 2 3 5 8" xfId="36753"/>
    <cellStyle name="40% - Accent5 2 3 5 9" xfId="36754"/>
    <cellStyle name="40% - Accent5 2 3 6" xfId="36755"/>
    <cellStyle name="40% - Accent5 2 3 6 2" xfId="36756"/>
    <cellStyle name="40% - Accent5 2 3 6 2 2" xfId="36757"/>
    <cellStyle name="40% - Accent5 2 3 6 2 3" xfId="36758"/>
    <cellStyle name="40% - Accent5 2 3 6 3" xfId="36759"/>
    <cellStyle name="40% - Accent5 2 3 6 3 2" xfId="36760"/>
    <cellStyle name="40% - Accent5 2 3 6 4" xfId="36761"/>
    <cellStyle name="40% - Accent5 2 3 6 5" xfId="36762"/>
    <cellStyle name="40% - Accent5 2 3 6 6" xfId="36763"/>
    <cellStyle name="40% - Accent5 2 3 6 7" xfId="36764"/>
    <cellStyle name="40% - Accent5 2 3 6 8" xfId="36765"/>
    <cellStyle name="40% - Accent5 2 3 6 9" xfId="36766"/>
    <cellStyle name="40% - Accent5 2 3 7" xfId="36767"/>
    <cellStyle name="40% - Accent5 2 3 7 2" xfId="36768"/>
    <cellStyle name="40% - Accent5 2 3 7 2 2" xfId="36769"/>
    <cellStyle name="40% - Accent5 2 3 7 2 3" xfId="36770"/>
    <cellStyle name="40% - Accent5 2 3 7 3" xfId="36771"/>
    <cellStyle name="40% - Accent5 2 3 7 3 2" xfId="36772"/>
    <cellStyle name="40% - Accent5 2 3 7 4" xfId="36773"/>
    <cellStyle name="40% - Accent5 2 3 7 5" xfId="36774"/>
    <cellStyle name="40% - Accent5 2 3 7 6" xfId="36775"/>
    <cellStyle name="40% - Accent5 2 3 7 7" xfId="36776"/>
    <cellStyle name="40% - Accent5 2 3 7 8" xfId="36777"/>
    <cellStyle name="40% - Accent5 2 3 7 9" xfId="36778"/>
    <cellStyle name="40% - Accent5 2 3 8" xfId="36779"/>
    <cellStyle name="40% - Accent5 2 3 8 2" xfId="36780"/>
    <cellStyle name="40% - Accent5 2 3 8 3" xfId="36781"/>
    <cellStyle name="40% - Accent5 2 3 9" xfId="36782"/>
    <cellStyle name="40% - Accent5 2 3 9 2" xfId="36783"/>
    <cellStyle name="40% - Accent5 2 4" xfId="36784"/>
    <cellStyle name="40% - Accent5 2 4 10" xfId="36785"/>
    <cellStyle name="40% - Accent5 2 4 11" xfId="36786"/>
    <cellStyle name="40% - Accent5 2 4 12" xfId="36787"/>
    <cellStyle name="40% - Accent5 2 4 13" xfId="36788"/>
    <cellStyle name="40% - Accent5 2 4 14" xfId="36789"/>
    <cellStyle name="40% - Accent5 2 4 15" xfId="36790"/>
    <cellStyle name="40% - Accent5 2 4 2" xfId="36791"/>
    <cellStyle name="40% - Accent5 2 4 2 10" xfId="36792"/>
    <cellStyle name="40% - Accent5 2 4 2 11" xfId="36793"/>
    <cellStyle name="40% - Accent5 2 4 2 12" xfId="36794"/>
    <cellStyle name="40% - Accent5 2 4 2 13" xfId="36795"/>
    <cellStyle name="40% - Accent5 2 4 2 2" xfId="36796"/>
    <cellStyle name="40% - Accent5 2 4 2 2 10" xfId="36797"/>
    <cellStyle name="40% - Accent5 2 4 2 2 11" xfId="36798"/>
    <cellStyle name="40% - Accent5 2 4 2 2 12" xfId="36799"/>
    <cellStyle name="40% - Accent5 2 4 2 2 2" xfId="36800"/>
    <cellStyle name="40% - Accent5 2 4 2 2 2 2" xfId="36801"/>
    <cellStyle name="40% - Accent5 2 4 2 2 2 2 2" xfId="36802"/>
    <cellStyle name="40% - Accent5 2 4 2 2 2 2 3" xfId="36803"/>
    <cellStyle name="40% - Accent5 2 4 2 2 2 3" xfId="36804"/>
    <cellStyle name="40% - Accent5 2 4 2 2 2 3 2" xfId="36805"/>
    <cellStyle name="40% - Accent5 2 4 2 2 2 4" xfId="36806"/>
    <cellStyle name="40% - Accent5 2 4 2 2 2 5" xfId="36807"/>
    <cellStyle name="40% - Accent5 2 4 2 2 2 6" xfId="36808"/>
    <cellStyle name="40% - Accent5 2 4 2 2 2 7" xfId="36809"/>
    <cellStyle name="40% - Accent5 2 4 2 2 2 8" xfId="36810"/>
    <cellStyle name="40% - Accent5 2 4 2 2 2 9" xfId="36811"/>
    <cellStyle name="40% - Accent5 2 4 2 2 3" xfId="36812"/>
    <cellStyle name="40% - Accent5 2 4 2 2 3 2" xfId="36813"/>
    <cellStyle name="40% - Accent5 2 4 2 2 3 2 2" xfId="36814"/>
    <cellStyle name="40% - Accent5 2 4 2 2 3 2 3" xfId="36815"/>
    <cellStyle name="40% - Accent5 2 4 2 2 3 3" xfId="36816"/>
    <cellStyle name="40% - Accent5 2 4 2 2 3 3 2" xfId="36817"/>
    <cellStyle name="40% - Accent5 2 4 2 2 3 4" xfId="36818"/>
    <cellStyle name="40% - Accent5 2 4 2 2 3 5" xfId="36819"/>
    <cellStyle name="40% - Accent5 2 4 2 2 3 6" xfId="36820"/>
    <cellStyle name="40% - Accent5 2 4 2 2 3 7" xfId="36821"/>
    <cellStyle name="40% - Accent5 2 4 2 2 3 8" xfId="36822"/>
    <cellStyle name="40% - Accent5 2 4 2 2 3 9" xfId="36823"/>
    <cellStyle name="40% - Accent5 2 4 2 2 4" xfId="36824"/>
    <cellStyle name="40% - Accent5 2 4 2 2 4 2" xfId="36825"/>
    <cellStyle name="40% - Accent5 2 4 2 2 4 2 2" xfId="36826"/>
    <cellStyle name="40% - Accent5 2 4 2 2 4 2 3" xfId="36827"/>
    <cellStyle name="40% - Accent5 2 4 2 2 4 3" xfId="36828"/>
    <cellStyle name="40% - Accent5 2 4 2 2 4 3 2" xfId="36829"/>
    <cellStyle name="40% - Accent5 2 4 2 2 4 4" xfId="36830"/>
    <cellStyle name="40% - Accent5 2 4 2 2 4 5" xfId="36831"/>
    <cellStyle name="40% - Accent5 2 4 2 2 4 6" xfId="36832"/>
    <cellStyle name="40% - Accent5 2 4 2 2 4 7" xfId="36833"/>
    <cellStyle name="40% - Accent5 2 4 2 2 4 8" xfId="36834"/>
    <cellStyle name="40% - Accent5 2 4 2 2 4 9" xfId="36835"/>
    <cellStyle name="40% - Accent5 2 4 2 2 5" xfId="36836"/>
    <cellStyle name="40% - Accent5 2 4 2 2 5 2" xfId="36837"/>
    <cellStyle name="40% - Accent5 2 4 2 2 5 3" xfId="36838"/>
    <cellStyle name="40% - Accent5 2 4 2 2 6" xfId="36839"/>
    <cellStyle name="40% - Accent5 2 4 2 2 6 2" xfId="36840"/>
    <cellStyle name="40% - Accent5 2 4 2 2 7" xfId="36841"/>
    <cellStyle name="40% - Accent5 2 4 2 2 8" xfId="36842"/>
    <cellStyle name="40% - Accent5 2 4 2 2 9" xfId="36843"/>
    <cellStyle name="40% - Accent5 2 4 2 3" xfId="36844"/>
    <cellStyle name="40% - Accent5 2 4 2 3 2" xfId="36845"/>
    <cellStyle name="40% - Accent5 2 4 2 3 2 2" xfId="36846"/>
    <cellStyle name="40% - Accent5 2 4 2 3 2 3" xfId="36847"/>
    <cellStyle name="40% - Accent5 2 4 2 3 3" xfId="36848"/>
    <cellStyle name="40% - Accent5 2 4 2 3 3 2" xfId="36849"/>
    <cellStyle name="40% - Accent5 2 4 2 3 4" xfId="36850"/>
    <cellStyle name="40% - Accent5 2 4 2 3 5" xfId="36851"/>
    <cellStyle name="40% - Accent5 2 4 2 3 6" xfId="36852"/>
    <cellStyle name="40% - Accent5 2 4 2 3 7" xfId="36853"/>
    <cellStyle name="40% - Accent5 2 4 2 3 8" xfId="36854"/>
    <cellStyle name="40% - Accent5 2 4 2 3 9" xfId="36855"/>
    <cellStyle name="40% - Accent5 2 4 2 4" xfId="36856"/>
    <cellStyle name="40% - Accent5 2 4 2 4 2" xfId="36857"/>
    <cellStyle name="40% - Accent5 2 4 2 4 2 2" xfId="36858"/>
    <cellStyle name="40% - Accent5 2 4 2 4 2 3" xfId="36859"/>
    <cellStyle name="40% - Accent5 2 4 2 4 3" xfId="36860"/>
    <cellStyle name="40% - Accent5 2 4 2 4 3 2" xfId="36861"/>
    <cellStyle name="40% - Accent5 2 4 2 4 4" xfId="36862"/>
    <cellStyle name="40% - Accent5 2 4 2 4 5" xfId="36863"/>
    <cellStyle name="40% - Accent5 2 4 2 4 6" xfId="36864"/>
    <cellStyle name="40% - Accent5 2 4 2 4 7" xfId="36865"/>
    <cellStyle name="40% - Accent5 2 4 2 4 8" xfId="36866"/>
    <cellStyle name="40% - Accent5 2 4 2 4 9" xfId="36867"/>
    <cellStyle name="40% - Accent5 2 4 2 5" xfId="36868"/>
    <cellStyle name="40% - Accent5 2 4 2 5 2" xfId="36869"/>
    <cellStyle name="40% - Accent5 2 4 2 5 2 2" xfId="36870"/>
    <cellStyle name="40% - Accent5 2 4 2 5 2 3" xfId="36871"/>
    <cellStyle name="40% - Accent5 2 4 2 5 3" xfId="36872"/>
    <cellStyle name="40% - Accent5 2 4 2 5 3 2" xfId="36873"/>
    <cellStyle name="40% - Accent5 2 4 2 5 4" xfId="36874"/>
    <cellStyle name="40% - Accent5 2 4 2 5 5" xfId="36875"/>
    <cellStyle name="40% - Accent5 2 4 2 5 6" xfId="36876"/>
    <cellStyle name="40% - Accent5 2 4 2 5 7" xfId="36877"/>
    <cellStyle name="40% - Accent5 2 4 2 5 8" xfId="36878"/>
    <cellStyle name="40% - Accent5 2 4 2 5 9" xfId="36879"/>
    <cellStyle name="40% - Accent5 2 4 2 6" xfId="36880"/>
    <cellStyle name="40% - Accent5 2 4 2 6 2" xfId="36881"/>
    <cellStyle name="40% - Accent5 2 4 2 6 3" xfId="36882"/>
    <cellStyle name="40% - Accent5 2 4 2 7" xfId="36883"/>
    <cellStyle name="40% - Accent5 2 4 2 7 2" xfId="36884"/>
    <cellStyle name="40% - Accent5 2 4 2 8" xfId="36885"/>
    <cellStyle name="40% - Accent5 2 4 2 9" xfId="36886"/>
    <cellStyle name="40% - Accent5 2 4 3" xfId="36887"/>
    <cellStyle name="40% - Accent5 2 4 3 10" xfId="36888"/>
    <cellStyle name="40% - Accent5 2 4 3 11" xfId="36889"/>
    <cellStyle name="40% - Accent5 2 4 3 12" xfId="36890"/>
    <cellStyle name="40% - Accent5 2 4 3 13" xfId="36891"/>
    <cellStyle name="40% - Accent5 2 4 3 2" xfId="36892"/>
    <cellStyle name="40% - Accent5 2 4 3 2 10" xfId="36893"/>
    <cellStyle name="40% - Accent5 2 4 3 2 11" xfId="36894"/>
    <cellStyle name="40% - Accent5 2 4 3 2 12" xfId="36895"/>
    <cellStyle name="40% - Accent5 2 4 3 2 2" xfId="36896"/>
    <cellStyle name="40% - Accent5 2 4 3 2 2 2" xfId="36897"/>
    <cellStyle name="40% - Accent5 2 4 3 2 2 2 2" xfId="36898"/>
    <cellStyle name="40% - Accent5 2 4 3 2 2 2 3" xfId="36899"/>
    <cellStyle name="40% - Accent5 2 4 3 2 2 3" xfId="36900"/>
    <cellStyle name="40% - Accent5 2 4 3 2 2 3 2" xfId="36901"/>
    <cellStyle name="40% - Accent5 2 4 3 2 2 4" xfId="36902"/>
    <cellStyle name="40% - Accent5 2 4 3 2 2 5" xfId="36903"/>
    <cellStyle name="40% - Accent5 2 4 3 2 2 6" xfId="36904"/>
    <cellStyle name="40% - Accent5 2 4 3 2 2 7" xfId="36905"/>
    <cellStyle name="40% - Accent5 2 4 3 2 2 8" xfId="36906"/>
    <cellStyle name="40% - Accent5 2 4 3 2 2 9" xfId="36907"/>
    <cellStyle name="40% - Accent5 2 4 3 2 3" xfId="36908"/>
    <cellStyle name="40% - Accent5 2 4 3 2 3 2" xfId="36909"/>
    <cellStyle name="40% - Accent5 2 4 3 2 3 2 2" xfId="36910"/>
    <cellStyle name="40% - Accent5 2 4 3 2 3 2 3" xfId="36911"/>
    <cellStyle name="40% - Accent5 2 4 3 2 3 3" xfId="36912"/>
    <cellStyle name="40% - Accent5 2 4 3 2 3 3 2" xfId="36913"/>
    <cellStyle name="40% - Accent5 2 4 3 2 3 4" xfId="36914"/>
    <cellStyle name="40% - Accent5 2 4 3 2 3 5" xfId="36915"/>
    <cellStyle name="40% - Accent5 2 4 3 2 3 6" xfId="36916"/>
    <cellStyle name="40% - Accent5 2 4 3 2 3 7" xfId="36917"/>
    <cellStyle name="40% - Accent5 2 4 3 2 3 8" xfId="36918"/>
    <cellStyle name="40% - Accent5 2 4 3 2 3 9" xfId="36919"/>
    <cellStyle name="40% - Accent5 2 4 3 2 4" xfId="36920"/>
    <cellStyle name="40% - Accent5 2 4 3 2 4 2" xfId="36921"/>
    <cellStyle name="40% - Accent5 2 4 3 2 4 2 2" xfId="36922"/>
    <cellStyle name="40% - Accent5 2 4 3 2 4 2 3" xfId="36923"/>
    <cellStyle name="40% - Accent5 2 4 3 2 4 3" xfId="36924"/>
    <cellStyle name="40% - Accent5 2 4 3 2 4 3 2" xfId="36925"/>
    <cellStyle name="40% - Accent5 2 4 3 2 4 4" xfId="36926"/>
    <cellStyle name="40% - Accent5 2 4 3 2 4 5" xfId="36927"/>
    <cellStyle name="40% - Accent5 2 4 3 2 4 6" xfId="36928"/>
    <cellStyle name="40% - Accent5 2 4 3 2 4 7" xfId="36929"/>
    <cellStyle name="40% - Accent5 2 4 3 2 4 8" xfId="36930"/>
    <cellStyle name="40% - Accent5 2 4 3 2 4 9" xfId="36931"/>
    <cellStyle name="40% - Accent5 2 4 3 2 5" xfId="36932"/>
    <cellStyle name="40% - Accent5 2 4 3 2 5 2" xfId="36933"/>
    <cellStyle name="40% - Accent5 2 4 3 2 5 3" xfId="36934"/>
    <cellStyle name="40% - Accent5 2 4 3 2 6" xfId="36935"/>
    <cellStyle name="40% - Accent5 2 4 3 2 6 2" xfId="36936"/>
    <cellStyle name="40% - Accent5 2 4 3 2 7" xfId="36937"/>
    <cellStyle name="40% - Accent5 2 4 3 2 8" xfId="36938"/>
    <cellStyle name="40% - Accent5 2 4 3 2 9" xfId="36939"/>
    <cellStyle name="40% - Accent5 2 4 3 3" xfId="36940"/>
    <cellStyle name="40% - Accent5 2 4 3 3 2" xfId="36941"/>
    <cellStyle name="40% - Accent5 2 4 3 3 2 2" xfId="36942"/>
    <cellStyle name="40% - Accent5 2 4 3 3 2 3" xfId="36943"/>
    <cellStyle name="40% - Accent5 2 4 3 3 3" xfId="36944"/>
    <cellStyle name="40% - Accent5 2 4 3 3 3 2" xfId="36945"/>
    <cellStyle name="40% - Accent5 2 4 3 3 4" xfId="36946"/>
    <cellStyle name="40% - Accent5 2 4 3 3 5" xfId="36947"/>
    <cellStyle name="40% - Accent5 2 4 3 3 6" xfId="36948"/>
    <cellStyle name="40% - Accent5 2 4 3 3 7" xfId="36949"/>
    <cellStyle name="40% - Accent5 2 4 3 3 8" xfId="36950"/>
    <cellStyle name="40% - Accent5 2 4 3 3 9" xfId="36951"/>
    <cellStyle name="40% - Accent5 2 4 3 4" xfId="36952"/>
    <cellStyle name="40% - Accent5 2 4 3 4 2" xfId="36953"/>
    <cellStyle name="40% - Accent5 2 4 3 4 2 2" xfId="36954"/>
    <cellStyle name="40% - Accent5 2 4 3 4 2 3" xfId="36955"/>
    <cellStyle name="40% - Accent5 2 4 3 4 3" xfId="36956"/>
    <cellStyle name="40% - Accent5 2 4 3 4 3 2" xfId="36957"/>
    <cellStyle name="40% - Accent5 2 4 3 4 4" xfId="36958"/>
    <cellStyle name="40% - Accent5 2 4 3 4 5" xfId="36959"/>
    <cellStyle name="40% - Accent5 2 4 3 4 6" xfId="36960"/>
    <cellStyle name="40% - Accent5 2 4 3 4 7" xfId="36961"/>
    <cellStyle name="40% - Accent5 2 4 3 4 8" xfId="36962"/>
    <cellStyle name="40% - Accent5 2 4 3 4 9" xfId="36963"/>
    <cellStyle name="40% - Accent5 2 4 3 5" xfId="36964"/>
    <cellStyle name="40% - Accent5 2 4 3 5 2" xfId="36965"/>
    <cellStyle name="40% - Accent5 2 4 3 5 2 2" xfId="36966"/>
    <cellStyle name="40% - Accent5 2 4 3 5 2 3" xfId="36967"/>
    <cellStyle name="40% - Accent5 2 4 3 5 3" xfId="36968"/>
    <cellStyle name="40% - Accent5 2 4 3 5 3 2" xfId="36969"/>
    <cellStyle name="40% - Accent5 2 4 3 5 4" xfId="36970"/>
    <cellStyle name="40% - Accent5 2 4 3 5 5" xfId="36971"/>
    <cellStyle name="40% - Accent5 2 4 3 5 6" xfId="36972"/>
    <cellStyle name="40% - Accent5 2 4 3 5 7" xfId="36973"/>
    <cellStyle name="40% - Accent5 2 4 3 5 8" xfId="36974"/>
    <cellStyle name="40% - Accent5 2 4 3 5 9" xfId="36975"/>
    <cellStyle name="40% - Accent5 2 4 3 6" xfId="36976"/>
    <cellStyle name="40% - Accent5 2 4 3 6 2" xfId="36977"/>
    <cellStyle name="40% - Accent5 2 4 3 6 3" xfId="36978"/>
    <cellStyle name="40% - Accent5 2 4 3 7" xfId="36979"/>
    <cellStyle name="40% - Accent5 2 4 3 7 2" xfId="36980"/>
    <cellStyle name="40% - Accent5 2 4 3 8" xfId="36981"/>
    <cellStyle name="40% - Accent5 2 4 3 9" xfId="36982"/>
    <cellStyle name="40% - Accent5 2 4 4" xfId="36983"/>
    <cellStyle name="40% - Accent5 2 4 4 10" xfId="36984"/>
    <cellStyle name="40% - Accent5 2 4 4 11" xfId="36985"/>
    <cellStyle name="40% - Accent5 2 4 4 12" xfId="36986"/>
    <cellStyle name="40% - Accent5 2 4 4 2" xfId="36987"/>
    <cellStyle name="40% - Accent5 2 4 4 2 2" xfId="36988"/>
    <cellStyle name="40% - Accent5 2 4 4 2 2 2" xfId="36989"/>
    <cellStyle name="40% - Accent5 2 4 4 2 2 3" xfId="36990"/>
    <cellStyle name="40% - Accent5 2 4 4 2 3" xfId="36991"/>
    <cellStyle name="40% - Accent5 2 4 4 2 3 2" xfId="36992"/>
    <cellStyle name="40% - Accent5 2 4 4 2 4" xfId="36993"/>
    <cellStyle name="40% - Accent5 2 4 4 2 5" xfId="36994"/>
    <cellStyle name="40% - Accent5 2 4 4 2 6" xfId="36995"/>
    <cellStyle name="40% - Accent5 2 4 4 2 7" xfId="36996"/>
    <cellStyle name="40% - Accent5 2 4 4 2 8" xfId="36997"/>
    <cellStyle name="40% - Accent5 2 4 4 2 9" xfId="36998"/>
    <cellStyle name="40% - Accent5 2 4 4 3" xfId="36999"/>
    <cellStyle name="40% - Accent5 2 4 4 3 2" xfId="37000"/>
    <cellStyle name="40% - Accent5 2 4 4 3 2 2" xfId="37001"/>
    <cellStyle name="40% - Accent5 2 4 4 3 2 3" xfId="37002"/>
    <cellStyle name="40% - Accent5 2 4 4 3 3" xfId="37003"/>
    <cellStyle name="40% - Accent5 2 4 4 3 3 2" xfId="37004"/>
    <cellStyle name="40% - Accent5 2 4 4 3 4" xfId="37005"/>
    <cellStyle name="40% - Accent5 2 4 4 3 5" xfId="37006"/>
    <cellStyle name="40% - Accent5 2 4 4 3 6" xfId="37007"/>
    <cellStyle name="40% - Accent5 2 4 4 3 7" xfId="37008"/>
    <cellStyle name="40% - Accent5 2 4 4 3 8" xfId="37009"/>
    <cellStyle name="40% - Accent5 2 4 4 3 9" xfId="37010"/>
    <cellStyle name="40% - Accent5 2 4 4 4" xfId="37011"/>
    <cellStyle name="40% - Accent5 2 4 4 4 2" xfId="37012"/>
    <cellStyle name="40% - Accent5 2 4 4 4 2 2" xfId="37013"/>
    <cellStyle name="40% - Accent5 2 4 4 4 2 3" xfId="37014"/>
    <cellStyle name="40% - Accent5 2 4 4 4 3" xfId="37015"/>
    <cellStyle name="40% - Accent5 2 4 4 4 3 2" xfId="37016"/>
    <cellStyle name="40% - Accent5 2 4 4 4 4" xfId="37017"/>
    <cellStyle name="40% - Accent5 2 4 4 4 5" xfId="37018"/>
    <cellStyle name="40% - Accent5 2 4 4 4 6" xfId="37019"/>
    <cellStyle name="40% - Accent5 2 4 4 4 7" xfId="37020"/>
    <cellStyle name="40% - Accent5 2 4 4 4 8" xfId="37021"/>
    <cellStyle name="40% - Accent5 2 4 4 4 9" xfId="37022"/>
    <cellStyle name="40% - Accent5 2 4 4 5" xfId="37023"/>
    <cellStyle name="40% - Accent5 2 4 4 5 2" xfId="37024"/>
    <cellStyle name="40% - Accent5 2 4 4 5 3" xfId="37025"/>
    <cellStyle name="40% - Accent5 2 4 4 6" xfId="37026"/>
    <cellStyle name="40% - Accent5 2 4 4 6 2" xfId="37027"/>
    <cellStyle name="40% - Accent5 2 4 4 7" xfId="37028"/>
    <cellStyle name="40% - Accent5 2 4 4 8" xfId="37029"/>
    <cellStyle name="40% - Accent5 2 4 4 9" xfId="37030"/>
    <cellStyle name="40% - Accent5 2 4 5" xfId="37031"/>
    <cellStyle name="40% - Accent5 2 4 5 2" xfId="37032"/>
    <cellStyle name="40% - Accent5 2 4 5 2 2" xfId="37033"/>
    <cellStyle name="40% - Accent5 2 4 5 2 3" xfId="37034"/>
    <cellStyle name="40% - Accent5 2 4 5 3" xfId="37035"/>
    <cellStyle name="40% - Accent5 2 4 5 3 2" xfId="37036"/>
    <cellStyle name="40% - Accent5 2 4 5 4" xfId="37037"/>
    <cellStyle name="40% - Accent5 2 4 5 5" xfId="37038"/>
    <cellStyle name="40% - Accent5 2 4 5 6" xfId="37039"/>
    <cellStyle name="40% - Accent5 2 4 5 7" xfId="37040"/>
    <cellStyle name="40% - Accent5 2 4 5 8" xfId="37041"/>
    <cellStyle name="40% - Accent5 2 4 5 9" xfId="37042"/>
    <cellStyle name="40% - Accent5 2 4 6" xfId="37043"/>
    <cellStyle name="40% - Accent5 2 4 6 2" xfId="37044"/>
    <cellStyle name="40% - Accent5 2 4 6 2 2" xfId="37045"/>
    <cellStyle name="40% - Accent5 2 4 6 2 3" xfId="37046"/>
    <cellStyle name="40% - Accent5 2 4 6 3" xfId="37047"/>
    <cellStyle name="40% - Accent5 2 4 6 3 2" xfId="37048"/>
    <cellStyle name="40% - Accent5 2 4 6 4" xfId="37049"/>
    <cellStyle name="40% - Accent5 2 4 6 5" xfId="37050"/>
    <cellStyle name="40% - Accent5 2 4 6 6" xfId="37051"/>
    <cellStyle name="40% - Accent5 2 4 6 7" xfId="37052"/>
    <cellStyle name="40% - Accent5 2 4 6 8" xfId="37053"/>
    <cellStyle name="40% - Accent5 2 4 6 9" xfId="37054"/>
    <cellStyle name="40% - Accent5 2 4 7" xfId="37055"/>
    <cellStyle name="40% - Accent5 2 4 7 2" xfId="37056"/>
    <cellStyle name="40% - Accent5 2 4 7 2 2" xfId="37057"/>
    <cellStyle name="40% - Accent5 2 4 7 2 3" xfId="37058"/>
    <cellStyle name="40% - Accent5 2 4 7 3" xfId="37059"/>
    <cellStyle name="40% - Accent5 2 4 7 3 2" xfId="37060"/>
    <cellStyle name="40% - Accent5 2 4 7 4" xfId="37061"/>
    <cellStyle name="40% - Accent5 2 4 7 5" xfId="37062"/>
    <cellStyle name="40% - Accent5 2 4 7 6" xfId="37063"/>
    <cellStyle name="40% - Accent5 2 4 7 7" xfId="37064"/>
    <cellStyle name="40% - Accent5 2 4 7 8" xfId="37065"/>
    <cellStyle name="40% - Accent5 2 4 7 9" xfId="37066"/>
    <cellStyle name="40% - Accent5 2 4 8" xfId="37067"/>
    <cellStyle name="40% - Accent5 2 4 8 2" xfId="37068"/>
    <cellStyle name="40% - Accent5 2 4 8 3" xfId="37069"/>
    <cellStyle name="40% - Accent5 2 4 9" xfId="37070"/>
    <cellStyle name="40% - Accent5 2 4 9 2" xfId="37071"/>
    <cellStyle name="40% - Accent5 2 5" xfId="37072"/>
    <cellStyle name="40% - Accent5 2 5 10" xfId="37073"/>
    <cellStyle name="40% - Accent5 2 5 11" xfId="37074"/>
    <cellStyle name="40% - Accent5 2 5 12" xfId="37075"/>
    <cellStyle name="40% - Accent5 2 5 13" xfId="37076"/>
    <cellStyle name="40% - Accent5 2 5 14" xfId="37077"/>
    <cellStyle name="40% - Accent5 2 5 15" xfId="37078"/>
    <cellStyle name="40% - Accent5 2 5 2" xfId="37079"/>
    <cellStyle name="40% - Accent5 2 5 2 10" xfId="37080"/>
    <cellStyle name="40% - Accent5 2 5 2 11" xfId="37081"/>
    <cellStyle name="40% - Accent5 2 5 2 12" xfId="37082"/>
    <cellStyle name="40% - Accent5 2 5 2 13" xfId="37083"/>
    <cellStyle name="40% - Accent5 2 5 2 2" xfId="37084"/>
    <cellStyle name="40% - Accent5 2 5 2 2 10" xfId="37085"/>
    <cellStyle name="40% - Accent5 2 5 2 2 11" xfId="37086"/>
    <cellStyle name="40% - Accent5 2 5 2 2 12" xfId="37087"/>
    <cellStyle name="40% - Accent5 2 5 2 2 2" xfId="37088"/>
    <cellStyle name="40% - Accent5 2 5 2 2 2 2" xfId="37089"/>
    <cellStyle name="40% - Accent5 2 5 2 2 2 2 2" xfId="37090"/>
    <cellStyle name="40% - Accent5 2 5 2 2 2 2 3" xfId="37091"/>
    <cellStyle name="40% - Accent5 2 5 2 2 2 3" xfId="37092"/>
    <cellStyle name="40% - Accent5 2 5 2 2 2 3 2" xfId="37093"/>
    <cellStyle name="40% - Accent5 2 5 2 2 2 4" xfId="37094"/>
    <cellStyle name="40% - Accent5 2 5 2 2 2 5" xfId="37095"/>
    <cellStyle name="40% - Accent5 2 5 2 2 2 6" xfId="37096"/>
    <cellStyle name="40% - Accent5 2 5 2 2 2 7" xfId="37097"/>
    <cellStyle name="40% - Accent5 2 5 2 2 2 8" xfId="37098"/>
    <cellStyle name="40% - Accent5 2 5 2 2 2 9" xfId="37099"/>
    <cellStyle name="40% - Accent5 2 5 2 2 3" xfId="37100"/>
    <cellStyle name="40% - Accent5 2 5 2 2 3 2" xfId="37101"/>
    <cellStyle name="40% - Accent5 2 5 2 2 3 2 2" xfId="37102"/>
    <cellStyle name="40% - Accent5 2 5 2 2 3 2 3" xfId="37103"/>
    <cellStyle name="40% - Accent5 2 5 2 2 3 3" xfId="37104"/>
    <cellStyle name="40% - Accent5 2 5 2 2 3 3 2" xfId="37105"/>
    <cellStyle name="40% - Accent5 2 5 2 2 3 4" xfId="37106"/>
    <cellStyle name="40% - Accent5 2 5 2 2 3 5" xfId="37107"/>
    <cellStyle name="40% - Accent5 2 5 2 2 3 6" xfId="37108"/>
    <cellStyle name="40% - Accent5 2 5 2 2 3 7" xfId="37109"/>
    <cellStyle name="40% - Accent5 2 5 2 2 3 8" xfId="37110"/>
    <cellStyle name="40% - Accent5 2 5 2 2 3 9" xfId="37111"/>
    <cellStyle name="40% - Accent5 2 5 2 2 4" xfId="37112"/>
    <cellStyle name="40% - Accent5 2 5 2 2 4 2" xfId="37113"/>
    <cellStyle name="40% - Accent5 2 5 2 2 4 2 2" xfId="37114"/>
    <cellStyle name="40% - Accent5 2 5 2 2 4 2 3" xfId="37115"/>
    <cellStyle name="40% - Accent5 2 5 2 2 4 3" xfId="37116"/>
    <cellStyle name="40% - Accent5 2 5 2 2 4 3 2" xfId="37117"/>
    <cellStyle name="40% - Accent5 2 5 2 2 4 4" xfId="37118"/>
    <cellStyle name="40% - Accent5 2 5 2 2 4 5" xfId="37119"/>
    <cellStyle name="40% - Accent5 2 5 2 2 4 6" xfId="37120"/>
    <cellStyle name="40% - Accent5 2 5 2 2 4 7" xfId="37121"/>
    <cellStyle name="40% - Accent5 2 5 2 2 4 8" xfId="37122"/>
    <cellStyle name="40% - Accent5 2 5 2 2 4 9" xfId="37123"/>
    <cellStyle name="40% - Accent5 2 5 2 2 5" xfId="37124"/>
    <cellStyle name="40% - Accent5 2 5 2 2 5 2" xfId="37125"/>
    <cellStyle name="40% - Accent5 2 5 2 2 5 3" xfId="37126"/>
    <cellStyle name="40% - Accent5 2 5 2 2 6" xfId="37127"/>
    <cellStyle name="40% - Accent5 2 5 2 2 6 2" xfId="37128"/>
    <cellStyle name="40% - Accent5 2 5 2 2 7" xfId="37129"/>
    <cellStyle name="40% - Accent5 2 5 2 2 8" xfId="37130"/>
    <cellStyle name="40% - Accent5 2 5 2 2 9" xfId="37131"/>
    <cellStyle name="40% - Accent5 2 5 2 3" xfId="37132"/>
    <cellStyle name="40% - Accent5 2 5 2 3 2" xfId="37133"/>
    <cellStyle name="40% - Accent5 2 5 2 3 2 2" xfId="37134"/>
    <cellStyle name="40% - Accent5 2 5 2 3 2 3" xfId="37135"/>
    <cellStyle name="40% - Accent5 2 5 2 3 3" xfId="37136"/>
    <cellStyle name="40% - Accent5 2 5 2 3 3 2" xfId="37137"/>
    <cellStyle name="40% - Accent5 2 5 2 3 4" xfId="37138"/>
    <cellStyle name="40% - Accent5 2 5 2 3 5" xfId="37139"/>
    <cellStyle name="40% - Accent5 2 5 2 3 6" xfId="37140"/>
    <cellStyle name="40% - Accent5 2 5 2 3 7" xfId="37141"/>
    <cellStyle name="40% - Accent5 2 5 2 3 8" xfId="37142"/>
    <cellStyle name="40% - Accent5 2 5 2 3 9" xfId="37143"/>
    <cellStyle name="40% - Accent5 2 5 2 4" xfId="37144"/>
    <cellStyle name="40% - Accent5 2 5 2 4 2" xfId="37145"/>
    <cellStyle name="40% - Accent5 2 5 2 4 2 2" xfId="37146"/>
    <cellStyle name="40% - Accent5 2 5 2 4 2 3" xfId="37147"/>
    <cellStyle name="40% - Accent5 2 5 2 4 3" xfId="37148"/>
    <cellStyle name="40% - Accent5 2 5 2 4 3 2" xfId="37149"/>
    <cellStyle name="40% - Accent5 2 5 2 4 4" xfId="37150"/>
    <cellStyle name="40% - Accent5 2 5 2 4 5" xfId="37151"/>
    <cellStyle name="40% - Accent5 2 5 2 4 6" xfId="37152"/>
    <cellStyle name="40% - Accent5 2 5 2 4 7" xfId="37153"/>
    <cellStyle name="40% - Accent5 2 5 2 4 8" xfId="37154"/>
    <cellStyle name="40% - Accent5 2 5 2 4 9" xfId="37155"/>
    <cellStyle name="40% - Accent5 2 5 2 5" xfId="37156"/>
    <cellStyle name="40% - Accent5 2 5 2 5 2" xfId="37157"/>
    <cellStyle name="40% - Accent5 2 5 2 5 2 2" xfId="37158"/>
    <cellStyle name="40% - Accent5 2 5 2 5 2 3" xfId="37159"/>
    <cellStyle name="40% - Accent5 2 5 2 5 3" xfId="37160"/>
    <cellStyle name="40% - Accent5 2 5 2 5 3 2" xfId="37161"/>
    <cellStyle name="40% - Accent5 2 5 2 5 4" xfId="37162"/>
    <cellStyle name="40% - Accent5 2 5 2 5 5" xfId="37163"/>
    <cellStyle name="40% - Accent5 2 5 2 5 6" xfId="37164"/>
    <cellStyle name="40% - Accent5 2 5 2 5 7" xfId="37165"/>
    <cellStyle name="40% - Accent5 2 5 2 5 8" xfId="37166"/>
    <cellStyle name="40% - Accent5 2 5 2 5 9" xfId="37167"/>
    <cellStyle name="40% - Accent5 2 5 2 6" xfId="37168"/>
    <cellStyle name="40% - Accent5 2 5 2 6 2" xfId="37169"/>
    <cellStyle name="40% - Accent5 2 5 2 6 3" xfId="37170"/>
    <cellStyle name="40% - Accent5 2 5 2 7" xfId="37171"/>
    <cellStyle name="40% - Accent5 2 5 2 7 2" xfId="37172"/>
    <cellStyle name="40% - Accent5 2 5 2 8" xfId="37173"/>
    <cellStyle name="40% - Accent5 2 5 2 9" xfId="37174"/>
    <cellStyle name="40% - Accent5 2 5 3" xfId="37175"/>
    <cellStyle name="40% - Accent5 2 5 3 10" xfId="37176"/>
    <cellStyle name="40% - Accent5 2 5 3 11" xfId="37177"/>
    <cellStyle name="40% - Accent5 2 5 3 12" xfId="37178"/>
    <cellStyle name="40% - Accent5 2 5 3 13" xfId="37179"/>
    <cellStyle name="40% - Accent5 2 5 3 2" xfId="37180"/>
    <cellStyle name="40% - Accent5 2 5 3 2 10" xfId="37181"/>
    <cellStyle name="40% - Accent5 2 5 3 2 11" xfId="37182"/>
    <cellStyle name="40% - Accent5 2 5 3 2 12" xfId="37183"/>
    <cellStyle name="40% - Accent5 2 5 3 2 2" xfId="37184"/>
    <cellStyle name="40% - Accent5 2 5 3 2 2 2" xfId="37185"/>
    <cellStyle name="40% - Accent5 2 5 3 2 2 2 2" xfId="37186"/>
    <cellStyle name="40% - Accent5 2 5 3 2 2 2 3" xfId="37187"/>
    <cellStyle name="40% - Accent5 2 5 3 2 2 3" xfId="37188"/>
    <cellStyle name="40% - Accent5 2 5 3 2 2 3 2" xfId="37189"/>
    <cellStyle name="40% - Accent5 2 5 3 2 2 4" xfId="37190"/>
    <cellStyle name="40% - Accent5 2 5 3 2 2 5" xfId="37191"/>
    <cellStyle name="40% - Accent5 2 5 3 2 2 6" xfId="37192"/>
    <cellStyle name="40% - Accent5 2 5 3 2 2 7" xfId="37193"/>
    <cellStyle name="40% - Accent5 2 5 3 2 2 8" xfId="37194"/>
    <cellStyle name="40% - Accent5 2 5 3 2 2 9" xfId="37195"/>
    <cellStyle name="40% - Accent5 2 5 3 2 3" xfId="37196"/>
    <cellStyle name="40% - Accent5 2 5 3 2 3 2" xfId="37197"/>
    <cellStyle name="40% - Accent5 2 5 3 2 3 2 2" xfId="37198"/>
    <cellStyle name="40% - Accent5 2 5 3 2 3 2 3" xfId="37199"/>
    <cellStyle name="40% - Accent5 2 5 3 2 3 3" xfId="37200"/>
    <cellStyle name="40% - Accent5 2 5 3 2 3 3 2" xfId="37201"/>
    <cellStyle name="40% - Accent5 2 5 3 2 3 4" xfId="37202"/>
    <cellStyle name="40% - Accent5 2 5 3 2 3 5" xfId="37203"/>
    <cellStyle name="40% - Accent5 2 5 3 2 3 6" xfId="37204"/>
    <cellStyle name="40% - Accent5 2 5 3 2 3 7" xfId="37205"/>
    <cellStyle name="40% - Accent5 2 5 3 2 3 8" xfId="37206"/>
    <cellStyle name="40% - Accent5 2 5 3 2 3 9" xfId="37207"/>
    <cellStyle name="40% - Accent5 2 5 3 2 4" xfId="37208"/>
    <cellStyle name="40% - Accent5 2 5 3 2 4 2" xfId="37209"/>
    <cellStyle name="40% - Accent5 2 5 3 2 4 2 2" xfId="37210"/>
    <cellStyle name="40% - Accent5 2 5 3 2 4 2 3" xfId="37211"/>
    <cellStyle name="40% - Accent5 2 5 3 2 4 3" xfId="37212"/>
    <cellStyle name="40% - Accent5 2 5 3 2 4 3 2" xfId="37213"/>
    <cellStyle name="40% - Accent5 2 5 3 2 4 4" xfId="37214"/>
    <cellStyle name="40% - Accent5 2 5 3 2 4 5" xfId="37215"/>
    <cellStyle name="40% - Accent5 2 5 3 2 4 6" xfId="37216"/>
    <cellStyle name="40% - Accent5 2 5 3 2 4 7" xfId="37217"/>
    <cellStyle name="40% - Accent5 2 5 3 2 4 8" xfId="37218"/>
    <cellStyle name="40% - Accent5 2 5 3 2 4 9" xfId="37219"/>
    <cellStyle name="40% - Accent5 2 5 3 2 5" xfId="37220"/>
    <cellStyle name="40% - Accent5 2 5 3 2 5 2" xfId="37221"/>
    <cellStyle name="40% - Accent5 2 5 3 2 5 3" xfId="37222"/>
    <cellStyle name="40% - Accent5 2 5 3 2 6" xfId="37223"/>
    <cellStyle name="40% - Accent5 2 5 3 2 6 2" xfId="37224"/>
    <cellStyle name="40% - Accent5 2 5 3 2 7" xfId="37225"/>
    <cellStyle name="40% - Accent5 2 5 3 2 8" xfId="37226"/>
    <cellStyle name="40% - Accent5 2 5 3 2 9" xfId="37227"/>
    <cellStyle name="40% - Accent5 2 5 3 3" xfId="37228"/>
    <cellStyle name="40% - Accent5 2 5 3 3 2" xfId="37229"/>
    <cellStyle name="40% - Accent5 2 5 3 3 2 2" xfId="37230"/>
    <cellStyle name="40% - Accent5 2 5 3 3 2 3" xfId="37231"/>
    <cellStyle name="40% - Accent5 2 5 3 3 3" xfId="37232"/>
    <cellStyle name="40% - Accent5 2 5 3 3 3 2" xfId="37233"/>
    <cellStyle name="40% - Accent5 2 5 3 3 4" xfId="37234"/>
    <cellStyle name="40% - Accent5 2 5 3 3 5" xfId="37235"/>
    <cellStyle name="40% - Accent5 2 5 3 3 6" xfId="37236"/>
    <cellStyle name="40% - Accent5 2 5 3 3 7" xfId="37237"/>
    <cellStyle name="40% - Accent5 2 5 3 3 8" xfId="37238"/>
    <cellStyle name="40% - Accent5 2 5 3 3 9" xfId="37239"/>
    <cellStyle name="40% - Accent5 2 5 3 4" xfId="37240"/>
    <cellStyle name="40% - Accent5 2 5 3 4 2" xfId="37241"/>
    <cellStyle name="40% - Accent5 2 5 3 4 2 2" xfId="37242"/>
    <cellStyle name="40% - Accent5 2 5 3 4 2 3" xfId="37243"/>
    <cellStyle name="40% - Accent5 2 5 3 4 3" xfId="37244"/>
    <cellStyle name="40% - Accent5 2 5 3 4 3 2" xfId="37245"/>
    <cellStyle name="40% - Accent5 2 5 3 4 4" xfId="37246"/>
    <cellStyle name="40% - Accent5 2 5 3 4 5" xfId="37247"/>
    <cellStyle name="40% - Accent5 2 5 3 4 6" xfId="37248"/>
    <cellStyle name="40% - Accent5 2 5 3 4 7" xfId="37249"/>
    <cellStyle name="40% - Accent5 2 5 3 4 8" xfId="37250"/>
    <cellStyle name="40% - Accent5 2 5 3 4 9" xfId="37251"/>
    <cellStyle name="40% - Accent5 2 5 3 5" xfId="37252"/>
    <cellStyle name="40% - Accent5 2 5 3 5 2" xfId="37253"/>
    <cellStyle name="40% - Accent5 2 5 3 5 2 2" xfId="37254"/>
    <cellStyle name="40% - Accent5 2 5 3 5 2 3" xfId="37255"/>
    <cellStyle name="40% - Accent5 2 5 3 5 3" xfId="37256"/>
    <cellStyle name="40% - Accent5 2 5 3 5 3 2" xfId="37257"/>
    <cellStyle name="40% - Accent5 2 5 3 5 4" xfId="37258"/>
    <cellStyle name="40% - Accent5 2 5 3 5 5" xfId="37259"/>
    <cellStyle name="40% - Accent5 2 5 3 5 6" xfId="37260"/>
    <cellStyle name="40% - Accent5 2 5 3 5 7" xfId="37261"/>
    <cellStyle name="40% - Accent5 2 5 3 5 8" xfId="37262"/>
    <cellStyle name="40% - Accent5 2 5 3 5 9" xfId="37263"/>
    <cellStyle name="40% - Accent5 2 5 3 6" xfId="37264"/>
    <cellStyle name="40% - Accent5 2 5 3 6 2" xfId="37265"/>
    <cellStyle name="40% - Accent5 2 5 3 6 3" xfId="37266"/>
    <cellStyle name="40% - Accent5 2 5 3 7" xfId="37267"/>
    <cellStyle name="40% - Accent5 2 5 3 7 2" xfId="37268"/>
    <cellStyle name="40% - Accent5 2 5 3 8" xfId="37269"/>
    <cellStyle name="40% - Accent5 2 5 3 9" xfId="37270"/>
    <cellStyle name="40% - Accent5 2 5 4" xfId="37271"/>
    <cellStyle name="40% - Accent5 2 5 4 10" xfId="37272"/>
    <cellStyle name="40% - Accent5 2 5 4 11" xfId="37273"/>
    <cellStyle name="40% - Accent5 2 5 4 12" xfId="37274"/>
    <cellStyle name="40% - Accent5 2 5 4 2" xfId="37275"/>
    <cellStyle name="40% - Accent5 2 5 4 2 2" xfId="37276"/>
    <cellStyle name="40% - Accent5 2 5 4 2 2 2" xfId="37277"/>
    <cellStyle name="40% - Accent5 2 5 4 2 2 3" xfId="37278"/>
    <cellStyle name="40% - Accent5 2 5 4 2 3" xfId="37279"/>
    <cellStyle name="40% - Accent5 2 5 4 2 3 2" xfId="37280"/>
    <cellStyle name="40% - Accent5 2 5 4 2 4" xfId="37281"/>
    <cellStyle name="40% - Accent5 2 5 4 2 5" xfId="37282"/>
    <cellStyle name="40% - Accent5 2 5 4 2 6" xfId="37283"/>
    <cellStyle name="40% - Accent5 2 5 4 2 7" xfId="37284"/>
    <cellStyle name="40% - Accent5 2 5 4 2 8" xfId="37285"/>
    <cellStyle name="40% - Accent5 2 5 4 2 9" xfId="37286"/>
    <cellStyle name="40% - Accent5 2 5 4 3" xfId="37287"/>
    <cellStyle name="40% - Accent5 2 5 4 3 2" xfId="37288"/>
    <cellStyle name="40% - Accent5 2 5 4 3 2 2" xfId="37289"/>
    <cellStyle name="40% - Accent5 2 5 4 3 2 3" xfId="37290"/>
    <cellStyle name="40% - Accent5 2 5 4 3 3" xfId="37291"/>
    <cellStyle name="40% - Accent5 2 5 4 3 3 2" xfId="37292"/>
    <cellStyle name="40% - Accent5 2 5 4 3 4" xfId="37293"/>
    <cellStyle name="40% - Accent5 2 5 4 3 5" xfId="37294"/>
    <cellStyle name="40% - Accent5 2 5 4 3 6" xfId="37295"/>
    <cellStyle name="40% - Accent5 2 5 4 3 7" xfId="37296"/>
    <cellStyle name="40% - Accent5 2 5 4 3 8" xfId="37297"/>
    <cellStyle name="40% - Accent5 2 5 4 3 9" xfId="37298"/>
    <cellStyle name="40% - Accent5 2 5 4 4" xfId="37299"/>
    <cellStyle name="40% - Accent5 2 5 4 4 2" xfId="37300"/>
    <cellStyle name="40% - Accent5 2 5 4 4 2 2" xfId="37301"/>
    <cellStyle name="40% - Accent5 2 5 4 4 2 3" xfId="37302"/>
    <cellStyle name="40% - Accent5 2 5 4 4 3" xfId="37303"/>
    <cellStyle name="40% - Accent5 2 5 4 4 3 2" xfId="37304"/>
    <cellStyle name="40% - Accent5 2 5 4 4 4" xfId="37305"/>
    <cellStyle name="40% - Accent5 2 5 4 4 5" xfId="37306"/>
    <cellStyle name="40% - Accent5 2 5 4 4 6" xfId="37307"/>
    <cellStyle name="40% - Accent5 2 5 4 4 7" xfId="37308"/>
    <cellStyle name="40% - Accent5 2 5 4 4 8" xfId="37309"/>
    <cellStyle name="40% - Accent5 2 5 4 4 9" xfId="37310"/>
    <cellStyle name="40% - Accent5 2 5 4 5" xfId="37311"/>
    <cellStyle name="40% - Accent5 2 5 4 5 2" xfId="37312"/>
    <cellStyle name="40% - Accent5 2 5 4 5 3" xfId="37313"/>
    <cellStyle name="40% - Accent5 2 5 4 6" xfId="37314"/>
    <cellStyle name="40% - Accent5 2 5 4 6 2" xfId="37315"/>
    <cellStyle name="40% - Accent5 2 5 4 7" xfId="37316"/>
    <cellStyle name="40% - Accent5 2 5 4 8" xfId="37317"/>
    <cellStyle name="40% - Accent5 2 5 4 9" xfId="37318"/>
    <cellStyle name="40% - Accent5 2 5 5" xfId="37319"/>
    <cellStyle name="40% - Accent5 2 5 5 2" xfId="37320"/>
    <cellStyle name="40% - Accent5 2 5 5 2 2" xfId="37321"/>
    <cellStyle name="40% - Accent5 2 5 5 2 3" xfId="37322"/>
    <cellStyle name="40% - Accent5 2 5 5 3" xfId="37323"/>
    <cellStyle name="40% - Accent5 2 5 5 3 2" xfId="37324"/>
    <cellStyle name="40% - Accent5 2 5 5 4" xfId="37325"/>
    <cellStyle name="40% - Accent5 2 5 5 5" xfId="37326"/>
    <cellStyle name="40% - Accent5 2 5 5 6" xfId="37327"/>
    <cellStyle name="40% - Accent5 2 5 5 7" xfId="37328"/>
    <cellStyle name="40% - Accent5 2 5 5 8" xfId="37329"/>
    <cellStyle name="40% - Accent5 2 5 5 9" xfId="37330"/>
    <cellStyle name="40% - Accent5 2 5 6" xfId="37331"/>
    <cellStyle name="40% - Accent5 2 5 6 2" xfId="37332"/>
    <cellStyle name="40% - Accent5 2 5 6 2 2" xfId="37333"/>
    <cellStyle name="40% - Accent5 2 5 6 2 3" xfId="37334"/>
    <cellStyle name="40% - Accent5 2 5 6 3" xfId="37335"/>
    <cellStyle name="40% - Accent5 2 5 6 3 2" xfId="37336"/>
    <cellStyle name="40% - Accent5 2 5 6 4" xfId="37337"/>
    <cellStyle name="40% - Accent5 2 5 6 5" xfId="37338"/>
    <cellStyle name="40% - Accent5 2 5 6 6" xfId="37339"/>
    <cellStyle name="40% - Accent5 2 5 6 7" xfId="37340"/>
    <cellStyle name="40% - Accent5 2 5 6 8" xfId="37341"/>
    <cellStyle name="40% - Accent5 2 5 6 9" xfId="37342"/>
    <cellStyle name="40% - Accent5 2 5 7" xfId="37343"/>
    <cellStyle name="40% - Accent5 2 5 7 2" xfId="37344"/>
    <cellStyle name="40% - Accent5 2 5 7 2 2" xfId="37345"/>
    <cellStyle name="40% - Accent5 2 5 7 2 3" xfId="37346"/>
    <cellStyle name="40% - Accent5 2 5 7 3" xfId="37347"/>
    <cellStyle name="40% - Accent5 2 5 7 3 2" xfId="37348"/>
    <cellStyle name="40% - Accent5 2 5 7 4" xfId="37349"/>
    <cellStyle name="40% - Accent5 2 5 7 5" xfId="37350"/>
    <cellStyle name="40% - Accent5 2 5 7 6" xfId="37351"/>
    <cellStyle name="40% - Accent5 2 5 7 7" xfId="37352"/>
    <cellStyle name="40% - Accent5 2 5 7 8" xfId="37353"/>
    <cellStyle name="40% - Accent5 2 5 7 9" xfId="37354"/>
    <cellStyle name="40% - Accent5 2 5 8" xfId="37355"/>
    <cellStyle name="40% - Accent5 2 5 8 2" xfId="37356"/>
    <cellStyle name="40% - Accent5 2 5 8 3" xfId="37357"/>
    <cellStyle name="40% - Accent5 2 5 9" xfId="37358"/>
    <cellStyle name="40% - Accent5 2 5 9 2" xfId="37359"/>
    <cellStyle name="40% - Accent5 2 6" xfId="37360"/>
    <cellStyle name="40% - Accent5 2 6 10" xfId="37361"/>
    <cellStyle name="40% - Accent5 2 6 11" xfId="37362"/>
    <cellStyle name="40% - Accent5 2 6 12" xfId="37363"/>
    <cellStyle name="40% - Accent5 2 6 13" xfId="37364"/>
    <cellStyle name="40% - Accent5 2 6 14" xfId="37365"/>
    <cellStyle name="40% - Accent5 2 6 15" xfId="37366"/>
    <cellStyle name="40% - Accent5 2 6 2" xfId="37367"/>
    <cellStyle name="40% - Accent5 2 6 2 10" xfId="37368"/>
    <cellStyle name="40% - Accent5 2 6 2 11" xfId="37369"/>
    <cellStyle name="40% - Accent5 2 6 2 12" xfId="37370"/>
    <cellStyle name="40% - Accent5 2 6 2 13" xfId="37371"/>
    <cellStyle name="40% - Accent5 2 6 2 2" xfId="37372"/>
    <cellStyle name="40% - Accent5 2 6 2 2 10" xfId="37373"/>
    <cellStyle name="40% - Accent5 2 6 2 2 11" xfId="37374"/>
    <cellStyle name="40% - Accent5 2 6 2 2 12" xfId="37375"/>
    <cellStyle name="40% - Accent5 2 6 2 2 2" xfId="37376"/>
    <cellStyle name="40% - Accent5 2 6 2 2 2 2" xfId="37377"/>
    <cellStyle name="40% - Accent5 2 6 2 2 2 2 2" xfId="37378"/>
    <cellStyle name="40% - Accent5 2 6 2 2 2 2 3" xfId="37379"/>
    <cellStyle name="40% - Accent5 2 6 2 2 2 3" xfId="37380"/>
    <cellStyle name="40% - Accent5 2 6 2 2 2 3 2" xfId="37381"/>
    <cellStyle name="40% - Accent5 2 6 2 2 2 4" xfId="37382"/>
    <cellStyle name="40% - Accent5 2 6 2 2 2 5" xfId="37383"/>
    <cellStyle name="40% - Accent5 2 6 2 2 2 6" xfId="37384"/>
    <cellStyle name="40% - Accent5 2 6 2 2 2 7" xfId="37385"/>
    <cellStyle name="40% - Accent5 2 6 2 2 2 8" xfId="37386"/>
    <cellStyle name="40% - Accent5 2 6 2 2 2 9" xfId="37387"/>
    <cellStyle name="40% - Accent5 2 6 2 2 3" xfId="37388"/>
    <cellStyle name="40% - Accent5 2 6 2 2 3 2" xfId="37389"/>
    <cellStyle name="40% - Accent5 2 6 2 2 3 2 2" xfId="37390"/>
    <cellStyle name="40% - Accent5 2 6 2 2 3 2 3" xfId="37391"/>
    <cellStyle name="40% - Accent5 2 6 2 2 3 3" xfId="37392"/>
    <cellStyle name="40% - Accent5 2 6 2 2 3 3 2" xfId="37393"/>
    <cellStyle name="40% - Accent5 2 6 2 2 3 4" xfId="37394"/>
    <cellStyle name="40% - Accent5 2 6 2 2 3 5" xfId="37395"/>
    <cellStyle name="40% - Accent5 2 6 2 2 3 6" xfId="37396"/>
    <cellStyle name="40% - Accent5 2 6 2 2 3 7" xfId="37397"/>
    <cellStyle name="40% - Accent5 2 6 2 2 3 8" xfId="37398"/>
    <cellStyle name="40% - Accent5 2 6 2 2 3 9" xfId="37399"/>
    <cellStyle name="40% - Accent5 2 6 2 2 4" xfId="37400"/>
    <cellStyle name="40% - Accent5 2 6 2 2 4 2" xfId="37401"/>
    <cellStyle name="40% - Accent5 2 6 2 2 4 2 2" xfId="37402"/>
    <cellStyle name="40% - Accent5 2 6 2 2 4 2 3" xfId="37403"/>
    <cellStyle name="40% - Accent5 2 6 2 2 4 3" xfId="37404"/>
    <cellStyle name="40% - Accent5 2 6 2 2 4 3 2" xfId="37405"/>
    <cellStyle name="40% - Accent5 2 6 2 2 4 4" xfId="37406"/>
    <cellStyle name="40% - Accent5 2 6 2 2 4 5" xfId="37407"/>
    <cellStyle name="40% - Accent5 2 6 2 2 4 6" xfId="37408"/>
    <cellStyle name="40% - Accent5 2 6 2 2 4 7" xfId="37409"/>
    <cellStyle name="40% - Accent5 2 6 2 2 4 8" xfId="37410"/>
    <cellStyle name="40% - Accent5 2 6 2 2 4 9" xfId="37411"/>
    <cellStyle name="40% - Accent5 2 6 2 2 5" xfId="37412"/>
    <cellStyle name="40% - Accent5 2 6 2 2 5 2" xfId="37413"/>
    <cellStyle name="40% - Accent5 2 6 2 2 5 3" xfId="37414"/>
    <cellStyle name="40% - Accent5 2 6 2 2 6" xfId="37415"/>
    <cellStyle name="40% - Accent5 2 6 2 2 6 2" xfId="37416"/>
    <cellStyle name="40% - Accent5 2 6 2 2 7" xfId="37417"/>
    <cellStyle name="40% - Accent5 2 6 2 2 8" xfId="37418"/>
    <cellStyle name="40% - Accent5 2 6 2 2 9" xfId="37419"/>
    <cellStyle name="40% - Accent5 2 6 2 3" xfId="37420"/>
    <cellStyle name="40% - Accent5 2 6 2 3 2" xfId="37421"/>
    <cellStyle name="40% - Accent5 2 6 2 3 2 2" xfId="37422"/>
    <cellStyle name="40% - Accent5 2 6 2 3 2 3" xfId="37423"/>
    <cellStyle name="40% - Accent5 2 6 2 3 3" xfId="37424"/>
    <cellStyle name="40% - Accent5 2 6 2 3 3 2" xfId="37425"/>
    <cellStyle name="40% - Accent5 2 6 2 3 4" xfId="37426"/>
    <cellStyle name="40% - Accent5 2 6 2 3 5" xfId="37427"/>
    <cellStyle name="40% - Accent5 2 6 2 3 6" xfId="37428"/>
    <cellStyle name="40% - Accent5 2 6 2 3 7" xfId="37429"/>
    <cellStyle name="40% - Accent5 2 6 2 3 8" xfId="37430"/>
    <cellStyle name="40% - Accent5 2 6 2 3 9" xfId="37431"/>
    <cellStyle name="40% - Accent5 2 6 2 4" xfId="37432"/>
    <cellStyle name="40% - Accent5 2 6 2 4 2" xfId="37433"/>
    <cellStyle name="40% - Accent5 2 6 2 4 2 2" xfId="37434"/>
    <cellStyle name="40% - Accent5 2 6 2 4 2 3" xfId="37435"/>
    <cellStyle name="40% - Accent5 2 6 2 4 3" xfId="37436"/>
    <cellStyle name="40% - Accent5 2 6 2 4 3 2" xfId="37437"/>
    <cellStyle name="40% - Accent5 2 6 2 4 4" xfId="37438"/>
    <cellStyle name="40% - Accent5 2 6 2 4 5" xfId="37439"/>
    <cellStyle name="40% - Accent5 2 6 2 4 6" xfId="37440"/>
    <cellStyle name="40% - Accent5 2 6 2 4 7" xfId="37441"/>
    <cellStyle name="40% - Accent5 2 6 2 4 8" xfId="37442"/>
    <cellStyle name="40% - Accent5 2 6 2 4 9" xfId="37443"/>
    <cellStyle name="40% - Accent5 2 6 2 5" xfId="37444"/>
    <cellStyle name="40% - Accent5 2 6 2 5 2" xfId="37445"/>
    <cellStyle name="40% - Accent5 2 6 2 5 2 2" xfId="37446"/>
    <cellStyle name="40% - Accent5 2 6 2 5 2 3" xfId="37447"/>
    <cellStyle name="40% - Accent5 2 6 2 5 3" xfId="37448"/>
    <cellStyle name="40% - Accent5 2 6 2 5 3 2" xfId="37449"/>
    <cellStyle name="40% - Accent5 2 6 2 5 4" xfId="37450"/>
    <cellStyle name="40% - Accent5 2 6 2 5 5" xfId="37451"/>
    <cellStyle name="40% - Accent5 2 6 2 5 6" xfId="37452"/>
    <cellStyle name="40% - Accent5 2 6 2 5 7" xfId="37453"/>
    <cellStyle name="40% - Accent5 2 6 2 5 8" xfId="37454"/>
    <cellStyle name="40% - Accent5 2 6 2 5 9" xfId="37455"/>
    <cellStyle name="40% - Accent5 2 6 2 6" xfId="37456"/>
    <cellStyle name="40% - Accent5 2 6 2 6 2" xfId="37457"/>
    <cellStyle name="40% - Accent5 2 6 2 6 3" xfId="37458"/>
    <cellStyle name="40% - Accent5 2 6 2 7" xfId="37459"/>
    <cellStyle name="40% - Accent5 2 6 2 7 2" xfId="37460"/>
    <cellStyle name="40% - Accent5 2 6 2 8" xfId="37461"/>
    <cellStyle name="40% - Accent5 2 6 2 9" xfId="37462"/>
    <cellStyle name="40% - Accent5 2 6 3" xfId="37463"/>
    <cellStyle name="40% - Accent5 2 6 3 10" xfId="37464"/>
    <cellStyle name="40% - Accent5 2 6 3 11" xfId="37465"/>
    <cellStyle name="40% - Accent5 2 6 3 12" xfId="37466"/>
    <cellStyle name="40% - Accent5 2 6 3 13" xfId="37467"/>
    <cellStyle name="40% - Accent5 2 6 3 2" xfId="37468"/>
    <cellStyle name="40% - Accent5 2 6 3 2 10" xfId="37469"/>
    <cellStyle name="40% - Accent5 2 6 3 2 11" xfId="37470"/>
    <cellStyle name="40% - Accent5 2 6 3 2 12" xfId="37471"/>
    <cellStyle name="40% - Accent5 2 6 3 2 2" xfId="37472"/>
    <cellStyle name="40% - Accent5 2 6 3 2 2 2" xfId="37473"/>
    <cellStyle name="40% - Accent5 2 6 3 2 2 2 2" xfId="37474"/>
    <cellStyle name="40% - Accent5 2 6 3 2 2 2 3" xfId="37475"/>
    <cellStyle name="40% - Accent5 2 6 3 2 2 3" xfId="37476"/>
    <cellStyle name="40% - Accent5 2 6 3 2 2 3 2" xfId="37477"/>
    <cellStyle name="40% - Accent5 2 6 3 2 2 4" xfId="37478"/>
    <cellStyle name="40% - Accent5 2 6 3 2 2 5" xfId="37479"/>
    <cellStyle name="40% - Accent5 2 6 3 2 2 6" xfId="37480"/>
    <cellStyle name="40% - Accent5 2 6 3 2 2 7" xfId="37481"/>
    <cellStyle name="40% - Accent5 2 6 3 2 2 8" xfId="37482"/>
    <cellStyle name="40% - Accent5 2 6 3 2 2 9" xfId="37483"/>
    <cellStyle name="40% - Accent5 2 6 3 2 3" xfId="37484"/>
    <cellStyle name="40% - Accent5 2 6 3 2 3 2" xfId="37485"/>
    <cellStyle name="40% - Accent5 2 6 3 2 3 2 2" xfId="37486"/>
    <cellStyle name="40% - Accent5 2 6 3 2 3 2 3" xfId="37487"/>
    <cellStyle name="40% - Accent5 2 6 3 2 3 3" xfId="37488"/>
    <cellStyle name="40% - Accent5 2 6 3 2 3 3 2" xfId="37489"/>
    <cellStyle name="40% - Accent5 2 6 3 2 3 4" xfId="37490"/>
    <cellStyle name="40% - Accent5 2 6 3 2 3 5" xfId="37491"/>
    <cellStyle name="40% - Accent5 2 6 3 2 3 6" xfId="37492"/>
    <cellStyle name="40% - Accent5 2 6 3 2 3 7" xfId="37493"/>
    <cellStyle name="40% - Accent5 2 6 3 2 3 8" xfId="37494"/>
    <cellStyle name="40% - Accent5 2 6 3 2 3 9" xfId="37495"/>
    <cellStyle name="40% - Accent5 2 6 3 2 4" xfId="37496"/>
    <cellStyle name="40% - Accent5 2 6 3 2 4 2" xfId="37497"/>
    <cellStyle name="40% - Accent5 2 6 3 2 4 2 2" xfId="37498"/>
    <cellStyle name="40% - Accent5 2 6 3 2 4 2 3" xfId="37499"/>
    <cellStyle name="40% - Accent5 2 6 3 2 4 3" xfId="37500"/>
    <cellStyle name="40% - Accent5 2 6 3 2 4 3 2" xfId="37501"/>
    <cellStyle name="40% - Accent5 2 6 3 2 4 4" xfId="37502"/>
    <cellStyle name="40% - Accent5 2 6 3 2 4 5" xfId="37503"/>
    <cellStyle name="40% - Accent5 2 6 3 2 4 6" xfId="37504"/>
    <cellStyle name="40% - Accent5 2 6 3 2 4 7" xfId="37505"/>
    <cellStyle name="40% - Accent5 2 6 3 2 4 8" xfId="37506"/>
    <cellStyle name="40% - Accent5 2 6 3 2 4 9" xfId="37507"/>
    <cellStyle name="40% - Accent5 2 6 3 2 5" xfId="37508"/>
    <cellStyle name="40% - Accent5 2 6 3 2 5 2" xfId="37509"/>
    <cellStyle name="40% - Accent5 2 6 3 2 5 3" xfId="37510"/>
    <cellStyle name="40% - Accent5 2 6 3 2 6" xfId="37511"/>
    <cellStyle name="40% - Accent5 2 6 3 2 6 2" xfId="37512"/>
    <cellStyle name="40% - Accent5 2 6 3 2 7" xfId="37513"/>
    <cellStyle name="40% - Accent5 2 6 3 2 8" xfId="37514"/>
    <cellStyle name="40% - Accent5 2 6 3 2 9" xfId="37515"/>
    <cellStyle name="40% - Accent5 2 6 3 3" xfId="37516"/>
    <cellStyle name="40% - Accent5 2 6 3 3 2" xfId="37517"/>
    <cellStyle name="40% - Accent5 2 6 3 3 2 2" xfId="37518"/>
    <cellStyle name="40% - Accent5 2 6 3 3 2 3" xfId="37519"/>
    <cellStyle name="40% - Accent5 2 6 3 3 3" xfId="37520"/>
    <cellStyle name="40% - Accent5 2 6 3 3 3 2" xfId="37521"/>
    <cellStyle name="40% - Accent5 2 6 3 3 4" xfId="37522"/>
    <cellStyle name="40% - Accent5 2 6 3 3 5" xfId="37523"/>
    <cellStyle name="40% - Accent5 2 6 3 3 6" xfId="37524"/>
    <cellStyle name="40% - Accent5 2 6 3 3 7" xfId="37525"/>
    <cellStyle name="40% - Accent5 2 6 3 3 8" xfId="37526"/>
    <cellStyle name="40% - Accent5 2 6 3 3 9" xfId="37527"/>
    <cellStyle name="40% - Accent5 2 6 3 4" xfId="37528"/>
    <cellStyle name="40% - Accent5 2 6 3 4 2" xfId="37529"/>
    <cellStyle name="40% - Accent5 2 6 3 4 2 2" xfId="37530"/>
    <cellStyle name="40% - Accent5 2 6 3 4 2 3" xfId="37531"/>
    <cellStyle name="40% - Accent5 2 6 3 4 3" xfId="37532"/>
    <cellStyle name="40% - Accent5 2 6 3 4 3 2" xfId="37533"/>
    <cellStyle name="40% - Accent5 2 6 3 4 4" xfId="37534"/>
    <cellStyle name="40% - Accent5 2 6 3 4 5" xfId="37535"/>
    <cellStyle name="40% - Accent5 2 6 3 4 6" xfId="37536"/>
    <cellStyle name="40% - Accent5 2 6 3 4 7" xfId="37537"/>
    <cellStyle name="40% - Accent5 2 6 3 4 8" xfId="37538"/>
    <cellStyle name="40% - Accent5 2 6 3 4 9" xfId="37539"/>
    <cellStyle name="40% - Accent5 2 6 3 5" xfId="37540"/>
    <cellStyle name="40% - Accent5 2 6 3 5 2" xfId="37541"/>
    <cellStyle name="40% - Accent5 2 6 3 5 2 2" xfId="37542"/>
    <cellStyle name="40% - Accent5 2 6 3 5 2 3" xfId="37543"/>
    <cellStyle name="40% - Accent5 2 6 3 5 3" xfId="37544"/>
    <cellStyle name="40% - Accent5 2 6 3 5 3 2" xfId="37545"/>
    <cellStyle name="40% - Accent5 2 6 3 5 4" xfId="37546"/>
    <cellStyle name="40% - Accent5 2 6 3 5 5" xfId="37547"/>
    <cellStyle name="40% - Accent5 2 6 3 5 6" xfId="37548"/>
    <cellStyle name="40% - Accent5 2 6 3 5 7" xfId="37549"/>
    <cellStyle name="40% - Accent5 2 6 3 5 8" xfId="37550"/>
    <cellStyle name="40% - Accent5 2 6 3 5 9" xfId="37551"/>
    <cellStyle name="40% - Accent5 2 6 3 6" xfId="37552"/>
    <cellStyle name="40% - Accent5 2 6 3 6 2" xfId="37553"/>
    <cellStyle name="40% - Accent5 2 6 3 6 3" xfId="37554"/>
    <cellStyle name="40% - Accent5 2 6 3 7" xfId="37555"/>
    <cellStyle name="40% - Accent5 2 6 3 7 2" xfId="37556"/>
    <cellStyle name="40% - Accent5 2 6 3 8" xfId="37557"/>
    <cellStyle name="40% - Accent5 2 6 3 9" xfId="37558"/>
    <cellStyle name="40% - Accent5 2 6 4" xfId="37559"/>
    <cellStyle name="40% - Accent5 2 6 4 10" xfId="37560"/>
    <cellStyle name="40% - Accent5 2 6 4 11" xfId="37561"/>
    <cellStyle name="40% - Accent5 2 6 4 12" xfId="37562"/>
    <cellStyle name="40% - Accent5 2 6 4 2" xfId="37563"/>
    <cellStyle name="40% - Accent5 2 6 4 2 2" xfId="37564"/>
    <cellStyle name="40% - Accent5 2 6 4 2 2 2" xfId="37565"/>
    <cellStyle name="40% - Accent5 2 6 4 2 2 3" xfId="37566"/>
    <cellStyle name="40% - Accent5 2 6 4 2 3" xfId="37567"/>
    <cellStyle name="40% - Accent5 2 6 4 2 3 2" xfId="37568"/>
    <cellStyle name="40% - Accent5 2 6 4 2 4" xfId="37569"/>
    <cellStyle name="40% - Accent5 2 6 4 2 5" xfId="37570"/>
    <cellStyle name="40% - Accent5 2 6 4 2 6" xfId="37571"/>
    <cellStyle name="40% - Accent5 2 6 4 2 7" xfId="37572"/>
    <cellStyle name="40% - Accent5 2 6 4 2 8" xfId="37573"/>
    <cellStyle name="40% - Accent5 2 6 4 2 9" xfId="37574"/>
    <cellStyle name="40% - Accent5 2 6 4 3" xfId="37575"/>
    <cellStyle name="40% - Accent5 2 6 4 3 2" xfId="37576"/>
    <cellStyle name="40% - Accent5 2 6 4 3 2 2" xfId="37577"/>
    <cellStyle name="40% - Accent5 2 6 4 3 2 3" xfId="37578"/>
    <cellStyle name="40% - Accent5 2 6 4 3 3" xfId="37579"/>
    <cellStyle name="40% - Accent5 2 6 4 3 3 2" xfId="37580"/>
    <cellStyle name="40% - Accent5 2 6 4 3 4" xfId="37581"/>
    <cellStyle name="40% - Accent5 2 6 4 3 5" xfId="37582"/>
    <cellStyle name="40% - Accent5 2 6 4 3 6" xfId="37583"/>
    <cellStyle name="40% - Accent5 2 6 4 3 7" xfId="37584"/>
    <cellStyle name="40% - Accent5 2 6 4 3 8" xfId="37585"/>
    <cellStyle name="40% - Accent5 2 6 4 3 9" xfId="37586"/>
    <cellStyle name="40% - Accent5 2 6 4 4" xfId="37587"/>
    <cellStyle name="40% - Accent5 2 6 4 4 2" xfId="37588"/>
    <cellStyle name="40% - Accent5 2 6 4 4 2 2" xfId="37589"/>
    <cellStyle name="40% - Accent5 2 6 4 4 2 3" xfId="37590"/>
    <cellStyle name="40% - Accent5 2 6 4 4 3" xfId="37591"/>
    <cellStyle name="40% - Accent5 2 6 4 4 3 2" xfId="37592"/>
    <cellStyle name="40% - Accent5 2 6 4 4 4" xfId="37593"/>
    <cellStyle name="40% - Accent5 2 6 4 4 5" xfId="37594"/>
    <cellStyle name="40% - Accent5 2 6 4 4 6" xfId="37595"/>
    <cellStyle name="40% - Accent5 2 6 4 4 7" xfId="37596"/>
    <cellStyle name="40% - Accent5 2 6 4 4 8" xfId="37597"/>
    <cellStyle name="40% - Accent5 2 6 4 4 9" xfId="37598"/>
    <cellStyle name="40% - Accent5 2 6 4 5" xfId="37599"/>
    <cellStyle name="40% - Accent5 2 6 4 5 2" xfId="37600"/>
    <cellStyle name="40% - Accent5 2 6 4 5 3" xfId="37601"/>
    <cellStyle name="40% - Accent5 2 6 4 6" xfId="37602"/>
    <cellStyle name="40% - Accent5 2 6 4 6 2" xfId="37603"/>
    <cellStyle name="40% - Accent5 2 6 4 7" xfId="37604"/>
    <cellStyle name="40% - Accent5 2 6 4 8" xfId="37605"/>
    <cellStyle name="40% - Accent5 2 6 4 9" xfId="37606"/>
    <cellStyle name="40% - Accent5 2 6 5" xfId="37607"/>
    <cellStyle name="40% - Accent5 2 6 5 2" xfId="37608"/>
    <cellStyle name="40% - Accent5 2 6 5 2 2" xfId="37609"/>
    <cellStyle name="40% - Accent5 2 6 5 2 3" xfId="37610"/>
    <cellStyle name="40% - Accent5 2 6 5 3" xfId="37611"/>
    <cellStyle name="40% - Accent5 2 6 5 3 2" xfId="37612"/>
    <cellStyle name="40% - Accent5 2 6 5 4" xfId="37613"/>
    <cellStyle name="40% - Accent5 2 6 5 5" xfId="37614"/>
    <cellStyle name="40% - Accent5 2 6 5 6" xfId="37615"/>
    <cellStyle name="40% - Accent5 2 6 5 7" xfId="37616"/>
    <cellStyle name="40% - Accent5 2 6 5 8" xfId="37617"/>
    <cellStyle name="40% - Accent5 2 6 5 9" xfId="37618"/>
    <cellStyle name="40% - Accent5 2 6 6" xfId="37619"/>
    <cellStyle name="40% - Accent5 2 6 6 2" xfId="37620"/>
    <cellStyle name="40% - Accent5 2 6 6 2 2" xfId="37621"/>
    <cellStyle name="40% - Accent5 2 6 6 2 3" xfId="37622"/>
    <cellStyle name="40% - Accent5 2 6 6 3" xfId="37623"/>
    <cellStyle name="40% - Accent5 2 6 6 3 2" xfId="37624"/>
    <cellStyle name="40% - Accent5 2 6 6 4" xfId="37625"/>
    <cellStyle name="40% - Accent5 2 6 6 5" xfId="37626"/>
    <cellStyle name="40% - Accent5 2 6 6 6" xfId="37627"/>
    <cellStyle name="40% - Accent5 2 6 6 7" xfId="37628"/>
    <cellStyle name="40% - Accent5 2 6 6 8" xfId="37629"/>
    <cellStyle name="40% - Accent5 2 6 6 9" xfId="37630"/>
    <cellStyle name="40% - Accent5 2 6 7" xfId="37631"/>
    <cellStyle name="40% - Accent5 2 6 7 2" xfId="37632"/>
    <cellStyle name="40% - Accent5 2 6 7 2 2" xfId="37633"/>
    <cellStyle name="40% - Accent5 2 6 7 2 3" xfId="37634"/>
    <cellStyle name="40% - Accent5 2 6 7 3" xfId="37635"/>
    <cellStyle name="40% - Accent5 2 6 7 3 2" xfId="37636"/>
    <cellStyle name="40% - Accent5 2 6 7 4" xfId="37637"/>
    <cellStyle name="40% - Accent5 2 6 7 5" xfId="37638"/>
    <cellStyle name="40% - Accent5 2 6 7 6" xfId="37639"/>
    <cellStyle name="40% - Accent5 2 6 7 7" xfId="37640"/>
    <cellStyle name="40% - Accent5 2 6 7 8" xfId="37641"/>
    <cellStyle name="40% - Accent5 2 6 7 9" xfId="37642"/>
    <cellStyle name="40% - Accent5 2 6 8" xfId="37643"/>
    <cellStyle name="40% - Accent5 2 6 8 2" xfId="37644"/>
    <cellStyle name="40% - Accent5 2 6 8 3" xfId="37645"/>
    <cellStyle name="40% - Accent5 2 6 9" xfId="37646"/>
    <cellStyle name="40% - Accent5 2 6 9 2" xfId="37647"/>
    <cellStyle name="40% - Accent5 2 7" xfId="37648"/>
    <cellStyle name="40% - Accent5 2 7 10" xfId="37649"/>
    <cellStyle name="40% - Accent5 2 7 11" xfId="37650"/>
    <cellStyle name="40% - Accent5 2 7 12" xfId="37651"/>
    <cellStyle name="40% - Accent5 2 7 13" xfId="37652"/>
    <cellStyle name="40% - Accent5 2 7 2" xfId="37653"/>
    <cellStyle name="40% - Accent5 2 7 2 10" xfId="37654"/>
    <cellStyle name="40% - Accent5 2 7 2 11" xfId="37655"/>
    <cellStyle name="40% - Accent5 2 7 2 12" xfId="37656"/>
    <cellStyle name="40% - Accent5 2 7 2 2" xfId="37657"/>
    <cellStyle name="40% - Accent5 2 7 2 2 2" xfId="37658"/>
    <cellStyle name="40% - Accent5 2 7 2 2 2 2" xfId="37659"/>
    <cellStyle name="40% - Accent5 2 7 2 2 2 3" xfId="37660"/>
    <cellStyle name="40% - Accent5 2 7 2 2 3" xfId="37661"/>
    <cellStyle name="40% - Accent5 2 7 2 2 3 2" xfId="37662"/>
    <cellStyle name="40% - Accent5 2 7 2 2 4" xfId="37663"/>
    <cellStyle name="40% - Accent5 2 7 2 2 5" xfId="37664"/>
    <cellStyle name="40% - Accent5 2 7 2 2 6" xfId="37665"/>
    <cellStyle name="40% - Accent5 2 7 2 2 7" xfId="37666"/>
    <cellStyle name="40% - Accent5 2 7 2 2 8" xfId="37667"/>
    <cellStyle name="40% - Accent5 2 7 2 2 9" xfId="37668"/>
    <cellStyle name="40% - Accent5 2 7 2 3" xfId="37669"/>
    <cellStyle name="40% - Accent5 2 7 2 3 2" xfId="37670"/>
    <cellStyle name="40% - Accent5 2 7 2 3 2 2" xfId="37671"/>
    <cellStyle name="40% - Accent5 2 7 2 3 2 3" xfId="37672"/>
    <cellStyle name="40% - Accent5 2 7 2 3 3" xfId="37673"/>
    <cellStyle name="40% - Accent5 2 7 2 3 3 2" xfId="37674"/>
    <cellStyle name="40% - Accent5 2 7 2 3 4" xfId="37675"/>
    <cellStyle name="40% - Accent5 2 7 2 3 5" xfId="37676"/>
    <cellStyle name="40% - Accent5 2 7 2 3 6" xfId="37677"/>
    <cellStyle name="40% - Accent5 2 7 2 3 7" xfId="37678"/>
    <cellStyle name="40% - Accent5 2 7 2 3 8" xfId="37679"/>
    <cellStyle name="40% - Accent5 2 7 2 3 9" xfId="37680"/>
    <cellStyle name="40% - Accent5 2 7 2 4" xfId="37681"/>
    <cellStyle name="40% - Accent5 2 7 2 4 2" xfId="37682"/>
    <cellStyle name="40% - Accent5 2 7 2 4 2 2" xfId="37683"/>
    <cellStyle name="40% - Accent5 2 7 2 4 2 3" xfId="37684"/>
    <cellStyle name="40% - Accent5 2 7 2 4 3" xfId="37685"/>
    <cellStyle name="40% - Accent5 2 7 2 4 3 2" xfId="37686"/>
    <cellStyle name="40% - Accent5 2 7 2 4 4" xfId="37687"/>
    <cellStyle name="40% - Accent5 2 7 2 4 5" xfId="37688"/>
    <cellStyle name="40% - Accent5 2 7 2 4 6" xfId="37689"/>
    <cellStyle name="40% - Accent5 2 7 2 4 7" xfId="37690"/>
    <cellStyle name="40% - Accent5 2 7 2 4 8" xfId="37691"/>
    <cellStyle name="40% - Accent5 2 7 2 4 9" xfId="37692"/>
    <cellStyle name="40% - Accent5 2 7 2 5" xfId="37693"/>
    <cellStyle name="40% - Accent5 2 7 2 5 2" xfId="37694"/>
    <cellStyle name="40% - Accent5 2 7 2 5 3" xfId="37695"/>
    <cellStyle name="40% - Accent5 2 7 2 6" xfId="37696"/>
    <cellStyle name="40% - Accent5 2 7 2 6 2" xfId="37697"/>
    <cellStyle name="40% - Accent5 2 7 2 7" xfId="37698"/>
    <cellStyle name="40% - Accent5 2 7 2 8" xfId="37699"/>
    <cellStyle name="40% - Accent5 2 7 2 9" xfId="37700"/>
    <cellStyle name="40% - Accent5 2 7 3" xfId="37701"/>
    <cellStyle name="40% - Accent5 2 7 3 2" xfId="37702"/>
    <cellStyle name="40% - Accent5 2 7 3 2 2" xfId="37703"/>
    <cellStyle name="40% - Accent5 2 7 3 2 3" xfId="37704"/>
    <cellStyle name="40% - Accent5 2 7 3 3" xfId="37705"/>
    <cellStyle name="40% - Accent5 2 7 3 3 2" xfId="37706"/>
    <cellStyle name="40% - Accent5 2 7 3 4" xfId="37707"/>
    <cellStyle name="40% - Accent5 2 7 3 5" xfId="37708"/>
    <cellStyle name="40% - Accent5 2 7 3 6" xfId="37709"/>
    <cellStyle name="40% - Accent5 2 7 3 7" xfId="37710"/>
    <cellStyle name="40% - Accent5 2 7 3 8" xfId="37711"/>
    <cellStyle name="40% - Accent5 2 7 3 9" xfId="37712"/>
    <cellStyle name="40% - Accent5 2 7 4" xfId="37713"/>
    <cellStyle name="40% - Accent5 2 7 4 2" xfId="37714"/>
    <cellStyle name="40% - Accent5 2 7 4 2 2" xfId="37715"/>
    <cellStyle name="40% - Accent5 2 7 4 2 3" xfId="37716"/>
    <cellStyle name="40% - Accent5 2 7 4 3" xfId="37717"/>
    <cellStyle name="40% - Accent5 2 7 4 3 2" xfId="37718"/>
    <cellStyle name="40% - Accent5 2 7 4 4" xfId="37719"/>
    <cellStyle name="40% - Accent5 2 7 4 5" xfId="37720"/>
    <cellStyle name="40% - Accent5 2 7 4 6" xfId="37721"/>
    <cellStyle name="40% - Accent5 2 7 4 7" xfId="37722"/>
    <cellStyle name="40% - Accent5 2 7 4 8" xfId="37723"/>
    <cellStyle name="40% - Accent5 2 7 4 9" xfId="37724"/>
    <cellStyle name="40% - Accent5 2 7 5" xfId="37725"/>
    <cellStyle name="40% - Accent5 2 7 5 2" xfId="37726"/>
    <cellStyle name="40% - Accent5 2 7 5 2 2" xfId="37727"/>
    <cellStyle name="40% - Accent5 2 7 5 2 3" xfId="37728"/>
    <cellStyle name="40% - Accent5 2 7 5 3" xfId="37729"/>
    <cellStyle name="40% - Accent5 2 7 5 3 2" xfId="37730"/>
    <cellStyle name="40% - Accent5 2 7 5 4" xfId="37731"/>
    <cellStyle name="40% - Accent5 2 7 5 5" xfId="37732"/>
    <cellStyle name="40% - Accent5 2 7 5 6" xfId="37733"/>
    <cellStyle name="40% - Accent5 2 7 5 7" xfId="37734"/>
    <cellStyle name="40% - Accent5 2 7 5 8" xfId="37735"/>
    <cellStyle name="40% - Accent5 2 7 5 9" xfId="37736"/>
    <cellStyle name="40% - Accent5 2 7 6" xfId="37737"/>
    <cellStyle name="40% - Accent5 2 7 6 2" xfId="37738"/>
    <cellStyle name="40% - Accent5 2 7 6 3" xfId="37739"/>
    <cellStyle name="40% - Accent5 2 7 7" xfId="37740"/>
    <cellStyle name="40% - Accent5 2 7 7 2" xfId="37741"/>
    <cellStyle name="40% - Accent5 2 7 8" xfId="37742"/>
    <cellStyle name="40% - Accent5 2 7 9" xfId="37743"/>
    <cellStyle name="40% - Accent5 2 8" xfId="37744"/>
    <cellStyle name="40% - Accent5 2 8 10" xfId="37745"/>
    <cellStyle name="40% - Accent5 2 8 11" xfId="37746"/>
    <cellStyle name="40% - Accent5 2 8 12" xfId="37747"/>
    <cellStyle name="40% - Accent5 2 8 13" xfId="37748"/>
    <cellStyle name="40% - Accent5 2 8 2" xfId="37749"/>
    <cellStyle name="40% - Accent5 2 8 2 10" xfId="37750"/>
    <cellStyle name="40% - Accent5 2 8 2 11" xfId="37751"/>
    <cellStyle name="40% - Accent5 2 8 2 12" xfId="37752"/>
    <cellStyle name="40% - Accent5 2 8 2 2" xfId="37753"/>
    <cellStyle name="40% - Accent5 2 8 2 2 2" xfId="37754"/>
    <cellStyle name="40% - Accent5 2 8 2 2 2 2" xfId="37755"/>
    <cellStyle name="40% - Accent5 2 8 2 2 2 3" xfId="37756"/>
    <cellStyle name="40% - Accent5 2 8 2 2 3" xfId="37757"/>
    <cellStyle name="40% - Accent5 2 8 2 2 3 2" xfId="37758"/>
    <cellStyle name="40% - Accent5 2 8 2 2 4" xfId="37759"/>
    <cellStyle name="40% - Accent5 2 8 2 2 5" xfId="37760"/>
    <cellStyle name="40% - Accent5 2 8 2 2 6" xfId="37761"/>
    <cellStyle name="40% - Accent5 2 8 2 2 7" xfId="37762"/>
    <cellStyle name="40% - Accent5 2 8 2 2 8" xfId="37763"/>
    <cellStyle name="40% - Accent5 2 8 2 2 9" xfId="37764"/>
    <cellStyle name="40% - Accent5 2 8 2 3" xfId="37765"/>
    <cellStyle name="40% - Accent5 2 8 2 3 2" xfId="37766"/>
    <cellStyle name="40% - Accent5 2 8 2 3 2 2" xfId="37767"/>
    <cellStyle name="40% - Accent5 2 8 2 3 2 3" xfId="37768"/>
    <cellStyle name="40% - Accent5 2 8 2 3 3" xfId="37769"/>
    <cellStyle name="40% - Accent5 2 8 2 3 3 2" xfId="37770"/>
    <cellStyle name="40% - Accent5 2 8 2 3 4" xfId="37771"/>
    <cellStyle name="40% - Accent5 2 8 2 3 5" xfId="37772"/>
    <cellStyle name="40% - Accent5 2 8 2 3 6" xfId="37773"/>
    <cellStyle name="40% - Accent5 2 8 2 3 7" xfId="37774"/>
    <cellStyle name="40% - Accent5 2 8 2 3 8" xfId="37775"/>
    <cellStyle name="40% - Accent5 2 8 2 3 9" xfId="37776"/>
    <cellStyle name="40% - Accent5 2 8 2 4" xfId="37777"/>
    <cellStyle name="40% - Accent5 2 8 2 4 2" xfId="37778"/>
    <cellStyle name="40% - Accent5 2 8 2 4 2 2" xfId="37779"/>
    <cellStyle name="40% - Accent5 2 8 2 4 2 3" xfId="37780"/>
    <cellStyle name="40% - Accent5 2 8 2 4 3" xfId="37781"/>
    <cellStyle name="40% - Accent5 2 8 2 4 3 2" xfId="37782"/>
    <cellStyle name="40% - Accent5 2 8 2 4 4" xfId="37783"/>
    <cellStyle name="40% - Accent5 2 8 2 4 5" xfId="37784"/>
    <cellStyle name="40% - Accent5 2 8 2 4 6" xfId="37785"/>
    <cellStyle name="40% - Accent5 2 8 2 4 7" xfId="37786"/>
    <cellStyle name="40% - Accent5 2 8 2 4 8" xfId="37787"/>
    <cellStyle name="40% - Accent5 2 8 2 4 9" xfId="37788"/>
    <cellStyle name="40% - Accent5 2 8 2 5" xfId="37789"/>
    <cellStyle name="40% - Accent5 2 8 2 5 2" xfId="37790"/>
    <cellStyle name="40% - Accent5 2 8 2 5 3" xfId="37791"/>
    <cellStyle name="40% - Accent5 2 8 2 6" xfId="37792"/>
    <cellStyle name="40% - Accent5 2 8 2 6 2" xfId="37793"/>
    <cellStyle name="40% - Accent5 2 8 2 7" xfId="37794"/>
    <cellStyle name="40% - Accent5 2 8 2 8" xfId="37795"/>
    <cellStyle name="40% - Accent5 2 8 2 9" xfId="37796"/>
    <cellStyle name="40% - Accent5 2 8 3" xfId="37797"/>
    <cellStyle name="40% - Accent5 2 8 3 2" xfId="37798"/>
    <cellStyle name="40% - Accent5 2 8 3 2 2" xfId="37799"/>
    <cellStyle name="40% - Accent5 2 8 3 2 3" xfId="37800"/>
    <cellStyle name="40% - Accent5 2 8 3 3" xfId="37801"/>
    <cellStyle name="40% - Accent5 2 8 3 3 2" xfId="37802"/>
    <cellStyle name="40% - Accent5 2 8 3 4" xfId="37803"/>
    <cellStyle name="40% - Accent5 2 8 3 5" xfId="37804"/>
    <cellStyle name="40% - Accent5 2 8 3 6" xfId="37805"/>
    <cellStyle name="40% - Accent5 2 8 3 7" xfId="37806"/>
    <cellStyle name="40% - Accent5 2 8 3 8" xfId="37807"/>
    <cellStyle name="40% - Accent5 2 8 3 9" xfId="37808"/>
    <cellStyle name="40% - Accent5 2 8 4" xfId="37809"/>
    <cellStyle name="40% - Accent5 2 8 4 2" xfId="37810"/>
    <cellStyle name="40% - Accent5 2 8 4 2 2" xfId="37811"/>
    <cellStyle name="40% - Accent5 2 8 4 2 3" xfId="37812"/>
    <cellStyle name="40% - Accent5 2 8 4 3" xfId="37813"/>
    <cellStyle name="40% - Accent5 2 8 4 3 2" xfId="37814"/>
    <cellStyle name="40% - Accent5 2 8 4 4" xfId="37815"/>
    <cellStyle name="40% - Accent5 2 8 4 5" xfId="37816"/>
    <cellStyle name="40% - Accent5 2 8 4 6" xfId="37817"/>
    <cellStyle name="40% - Accent5 2 8 4 7" xfId="37818"/>
    <cellStyle name="40% - Accent5 2 8 4 8" xfId="37819"/>
    <cellStyle name="40% - Accent5 2 8 4 9" xfId="37820"/>
    <cellStyle name="40% - Accent5 2 8 5" xfId="37821"/>
    <cellStyle name="40% - Accent5 2 8 5 2" xfId="37822"/>
    <cellStyle name="40% - Accent5 2 8 5 2 2" xfId="37823"/>
    <cellStyle name="40% - Accent5 2 8 5 2 3" xfId="37824"/>
    <cellStyle name="40% - Accent5 2 8 5 3" xfId="37825"/>
    <cellStyle name="40% - Accent5 2 8 5 3 2" xfId="37826"/>
    <cellStyle name="40% - Accent5 2 8 5 4" xfId="37827"/>
    <cellStyle name="40% - Accent5 2 8 5 5" xfId="37828"/>
    <cellStyle name="40% - Accent5 2 8 5 6" xfId="37829"/>
    <cellStyle name="40% - Accent5 2 8 5 7" xfId="37830"/>
    <cellStyle name="40% - Accent5 2 8 5 8" xfId="37831"/>
    <cellStyle name="40% - Accent5 2 8 5 9" xfId="37832"/>
    <cellStyle name="40% - Accent5 2 8 6" xfId="37833"/>
    <cellStyle name="40% - Accent5 2 8 6 2" xfId="37834"/>
    <cellStyle name="40% - Accent5 2 8 6 3" xfId="37835"/>
    <cellStyle name="40% - Accent5 2 8 7" xfId="37836"/>
    <cellStyle name="40% - Accent5 2 8 7 2" xfId="37837"/>
    <cellStyle name="40% - Accent5 2 8 8" xfId="37838"/>
    <cellStyle name="40% - Accent5 2 8 9" xfId="37839"/>
    <cellStyle name="40% - Accent5 2 9" xfId="37840"/>
    <cellStyle name="40% - Accent5 2 9 10" xfId="37841"/>
    <cellStyle name="40% - Accent5 2 9 11" xfId="37842"/>
    <cellStyle name="40% - Accent5 2 9 12" xfId="37843"/>
    <cellStyle name="40% - Accent5 2 9 2" xfId="37844"/>
    <cellStyle name="40% - Accent5 2 9 2 2" xfId="37845"/>
    <cellStyle name="40% - Accent5 2 9 2 2 2" xfId="37846"/>
    <cellStyle name="40% - Accent5 2 9 2 2 3" xfId="37847"/>
    <cellStyle name="40% - Accent5 2 9 2 3" xfId="37848"/>
    <cellStyle name="40% - Accent5 2 9 2 3 2" xfId="37849"/>
    <cellStyle name="40% - Accent5 2 9 2 4" xfId="37850"/>
    <cellStyle name="40% - Accent5 2 9 2 5" xfId="37851"/>
    <cellStyle name="40% - Accent5 2 9 2 6" xfId="37852"/>
    <cellStyle name="40% - Accent5 2 9 2 7" xfId="37853"/>
    <cellStyle name="40% - Accent5 2 9 2 8" xfId="37854"/>
    <cellStyle name="40% - Accent5 2 9 2 9" xfId="37855"/>
    <cellStyle name="40% - Accent5 2 9 3" xfId="37856"/>
    <cellStyle name="40% - Accent5 2 9 3 2" xfId="37857"/>
    <cellStyle name="40% - Accent5 2 9 3 2 2" xfId="37858"/>
    <cellStyle name="40% - Accent5 2 9 3 2 3" xfId="37859"/>
    <cellStyle name="40% - Accent5 2 9 3 3" xfId="37860"/>
    <cellStyle name="40% - Accent5 2 9 3 3 2" xfId="37861"/>
    <cellStyle name="40% - Accent5 2 9 3 4" xfId="37862"/>
    <cellStyle name="40% - Accent5 2 9 3 5" xfId="37863"/>
    <cellStyle name="40% - Accent5 2 9 3 6" xfId="37864"/>
    <cellStyle name="40% - Accent5 2 9 3 7" xfId="37865"/>
    <cellStyle name="40% - Accent5 2 9 3 8" xfId="37866"/>
    <cellStyle name="40% - Accent5 2 9 3 9" xfId="37867"/>
    <cellStyle name="40% - Accent5 2 9 4" xfId="37868"/>
    <cellStyle name="40% - Accent5 2 9 4 2" xfId="37869"/>
    <cellStyle name="40% - Accent5 2 9 4 2 2" xfId="37870"/>
    <cellStyle name="40% - Accent5 2 9 4 2 3" xfId="37871"/>
    <cellStyle name="40% - Accent5 2 9 4 3" xfId="37872"/>
    <cellStyle name="40% - Accent5 2 9 4 3 2" xfId="37873"/>
    <cellStyle name="40% - Accent5 2 9 4 4" xfId="37874"/>
    <cellStyle name="40% - Accent5 2 9 4 5" xfId="37875"/>
    <cellStyle name="40% - Accent5 2 9 4 6" xfId="37876"/>
    <cellStyle name="40% - Accent5 2 9 4 7" xfId="37877"/>
    <cellStyle name="40% - Accent5 2 9 4 8" xfId="37878"/>
    <cellStyle name="40% - Accent5 2 9 4 9" xfId="37879"/>
    <cellStyle name="40% - Accent5 2 9 5" xfId="37880"/>
    <cellStyle name="40% - Accent5 2 9 5 2" xfId="37881"/>
    <cellStyle name="40% - Accent5 2 9 5 3" xfId="37882"/>
    <cellStyle name="40% - Accent5 2 9 6" xfId="37883"/>
    <cellStyle name="40% - Accent5 2 9 6 2" xfId="37884"/>
    <cellStyle name="40% - Accent5 2 9 7" xfId="37885"/>
    <cellStyle name="40% - Accent5 2 9 8" xfId="37886"/>
    <cellStyle name="40% - Accent5 2 9 9" xfId="37887"/>
    <cellStyle name="40% - Accent5 3" xfId="37888"/>
    <cellStyle name="40% - Accent5 3 10" xfId="37889"/>
    <cellStyle name="40% - Accent5 3 10 2" xfId="37890"/>
    <cellStyle name="40% - Accent5 3 10 2 2" xfId="37891"/>
    <cellStyle name="40% - Accent5 3 10 2 3" xfId="37892"/>
    <cellStyle name="40% - Accent5 3 10 3" xfId="37893"/>
    <cellStyle name="40% - Accent5 3 10 3 2" xfId="37894"/>
    <cellStyle name="40% - Accent5 3 10 4" xfId="37895"/>
    <cellStyle name="40% - Accent5 3 10 5" xfId="37896"/>
    <cellStyle name="40% - Accent5 3 10 6" xfId="37897"/>
    <cellStyle name="40% - Accent5 3 10 7" xfId="37898"/>
    <cellStyle name="40% - Accent5 3 10 8" xfId="37899"/>
    <cellStyle name="40% - Accent5 3 10 9" xfId="37900"/>
    <cellStyle name="40% - Accent5 3 11" xfId="37901"/>
    <cellStyle name="40% - Accent5 3 11 2" xfId="37902"/>
    <cellStyle name="40% - Accent5 3 11 2 2" xfId="37903"/>
    <cellStyle name="40% - Accent5 3 11 2 3" xfId="37904"/>
    <cellStyle name="40% - Accent5 3 11 3" xfId="37905"/>
    <cellStyle name="40% - Accent5 3 11 3 2" xfId="37906"/>
    <cellStyle name="40% - Accent5 3 11 4" xfId="37907"/>
    <cellStyle name="40% - Accent5 3 11 5" xfId="37908"/>
    <cellStyle name="40% - Accent5 3 11 6" xfId="37909"/>
    <cellStyle name="40% - Accent5 3 11 7" xfId="37910"/>
    <cellStyle name="40% - Accent5 3 11 8" xfId="37911"/>
    <cellStyle name="40% - Accent5 3 11 9" xfId="37912"/>
    <cellStyle name="40% - Accent5 3 12" xfId="37913"/>
    <cellStyle name="40% - Accent5 3 12 2" xfId="37914"/>
    <cellStyle name="40% - Accent5 3 12 2 2" xfId="37915"/>
    <cellStyle name="40% - Accent5 3 12 2 3" xfId="37916"/>
    <cellStyle name="40% - Accent5 3 12 3" xfId="37917"/>
    <cellStyle name="40% - Accent5 3 12 3 2" xfId="37918"/>
    <cellStyle name="40% - Accent5 3 12 4" xfId="37919"/>
    <cellStyle name="40% - Accent5 3 12 5" xfId="37920"/>
    <cellStyle name="40% - Accent5 3 12 6" xfId="37921"/>
    <cellStyle name="40% - Accent5 3 12 7" xfId="37922"/>
    <cellStyle name="40% - Accent5 3 12 8" xfId="37923"/>
    <cellStyle name="40% - Accent5 3 12 9" xfId="37924"/>
    <cellStyle name="40% - Accent5 3 13" xfId="37925"/>
    <cellStyle name="40% - Accent5 3 13 2" xfId="37926"/>
    <cellStyle name="40% - Accent5 3 14" xfId="37927"/>
    <cellStyle name="40% - Accent5 3 14 2" xfId="37928"/>
    <cellStyle name="40% - Accent5 3 15" xfId="37929"/>
    <cellStyle name="40% - Accent5 3 16" xfId="37930"/>
    <cellStyle name="40% - Accent5 3 17" xfId="37931"/>
    <cellStyle name="40% - Accent5 3 18" xfId="37932"/>
    <cellStyle name="40% - Accent5 3 19" xfId="37933"/>
    <cellStyle name="40% - Accent5 3 2" xfId="37934"/>
    <cellStyle name="40% - Accent5 3 2 10" xfId="37935"/>
    <cellStyle name="40% - Accent5 3 2 11" xfId="37936"/>
    <cellStyle name="40% - Accent5 3 2 12" xfId="37937"/>
    <cellStyle name="40% - Accent5 3 2 13" xfId="37938"/>
    <cellStyle name="40% - Accent5 3 2 14" xfId="37939"/>
    <cellStyle name="40% - Accent5 3 2 15" xfId="37940"/>
    <cellStyle name="40% - Accent5 3 2 2" xfId="37941"/>
    <cellStyle name="40% - Accent5 3 2 2 10" xfId="37942"/>
    <cellStyle name="40% - Accent5 3 2 2 11" xfId="37943"/>
    <cellStyle name="40% - Accent5 3 2 2 12" xfId="37944"/>
    <cellStyle name="40% - Accent5 3 2 2 13" xfId="37945"/>
    <cellStyle name="40% - Accent5 3 2 2 2" xfId="37946"/>
    <cellStyle name="40% - Accent5 3 2 2 2 10" xfId="37947"/>
    <cellStyle name="40% - Accent5 3 2 2 2 11" xfId="37948"/>
    <cellStyle name="40% - Accent5 3 2 2 2 12" xfId="37949"/>
    <cellStyle name="40% - Accent5 3 2 2 2 2" xfId="37950"/>
    <cellStyle name="40% - Accent5 3 2 2 2 2 2" xfId="37951"/>
    <cellStyle name="40% - Accent5 3 2 2 2 2 2 2" xfId="37952"/>
    <cellStyle name="40% - Accent5 3 2 2 2 2 2 3" xfId="37953"/>
    <cellStyle name="40% - Accent5 3 2 2 2 2 3" xfId="37954"/>
    <cellStyle name="40% - Accent5 3 2 2 2 2 3 2" xfId="37955"/>
    <cellStyle name="40% - Accent5 3 2 2 2 2 4" xfId="37956"/>
    <cellStyle name="40% - Accent5 3 2 2 2 2 5" xfId="37957"/>
    <cellStyle name="40% - Accent5 3 2 2 2 2 6" xfId="37958"/>
    <cellStyle name="40% - Accent5 3 2 2 2 2 7" xfId="37959"/>
    <cellStyle name="40% - Accent5 3 2 2 2 2 8" xfId="37960"/>
    <cellStyle name="40% - Accent5 3 2 2 2 2 9" xfId="37961"/>
    <cellStyle name="40% - Accent5 3 2 2 2 3" xfId="37962"/>
    <cellStyle name="40% - Accent5 3 2 2 2 3 2" xfId="37963"/>
    <cellStyle name="40% - Accent5 3 2 2 2 3 2 2" xfId="37964"/>
    <cellStyle name="40% - Accent5 3 2 2 2 3 2 3" xfId="37965"/>
    <cellStyle name="40% - Accent5 3 2 2 2 3 3" xfId="37966"/>
    <cellStyle name="40% - Accent5 3 2 2 2 3 3 2" xfId="37967"/>
    <cellStyle name="40% - Accent5 3 2 2 2 3 4" xfId="37968"/>
    <cellStyle name="40% - Accent5 3 2 2 2 3 5" xfId="37969"/>
    <cellStyle name="40% - Accent5 3 2 2 2 3 6" xfId="37970"/>
    <cellStyle name="40% - Accent5 3 2 2 2 3 7" xfId="37971"/>
    <cellStyle name="40% - Accent5 3 2 2 2 3 8" xfId="37972"/>
    <cellStyle name="40% - Accent5 3 2 2 2 3 9" xfId="37973"/>
    <cellStyle name="40% - Accent5 3 2 2 2 4" xfId="37974"/>
    <cellStyle name="40% - Accent5 3 2 2 2 4 2" xfId="37975"/>
    <cellStyle name="40% - Accent5 3 2 2 2 4 2 2" xfId="37976"/>
    <cellStyle name="40% - Accent5 3 2 2 2 4 2 3" xfId="37977"/>
    <cellStyle name="40% - Accent5 3 2 2 2 4 3" xfId="37978"/>
    <cellStyle name="40% - Accent5 3 2 2 2 4 3 2" xfId="37979"/>
    <cellStyle name="40% - Accent5 3 2 2 2 4 4" xfId="37980"/>
    <cellStyle name="40% - Accent5 3 2 2 2 4 5" xfId="37981"/>
    <cellStyle name="40% - Accent5 3 2 2 2 4 6" xfId="37982"/>
    <cellStyle name="40% - Accent5 3 2 2 2 4 7" xfId="37983"/>
    <cellStyle name="40% - Accent5 3 2 2 2 4 8" xfId="37984"/>
    <cellStyle name="40% - Accent5 3 2 2 2 4 9" xfId="37985"/>
    <cellStyle name="40% - Accent5 3 2 2 2 5" xfId="37986"/>
    <cellStyle name="40% - Accent5 3 2 2 2 5 2" xfId="37987"/>
    <cellStyle name="40% - Accent5 3 2 2 2 5 3" xfId="37988"/>
    <cellStyle name="40% - Accent5 3 2 2 2 6" xfId="37989"/>
    <cellStyle name="40% - Accent5 3 2 2 2 6 2" xfId="37990"/>
    <cellStyle name="40% - Accent5 3 2 2 2 7" xfId="37991"/>
    <cellStyle name="40% - Accent5 3 2 2 2 8" xfId="37992"/>
    <cellStyle name="40% - Accent5 3 2 2 2 9" xfId="37993"/>
    <cellStyle name="40% - Accent5 3 2 2 3" xfId="37994"/>
    <cellStyle name="40% - Accent5 3 2 2 3 2" xfId="37995"/>
    <cellStyle name="40% - Accent5 3 2 2 3 2 2" xfId="37996"/>
    <cellStyle name="40% - Accent5 3 2 2 3 2 3" xfId="37997"/>
    <cellStyle name="40% - Accent5 3 2 2 3 3" xfId="37998"/>
    <cellStyle name="40% - Accent5 3 2 2 3 3 2" xfId="37999"/>
    <cellStyle name="40% - Accent5 3 2 2 3 4" xfId="38000"/>
    <cellStyle name="40% - Accent5 3 2 2 3 5" xfId="38001"/>
    <cellStyle name="40% - Accent5 3 2 2 3 6" xfId="38002"/>
    <cellStyle name="40% - Accent5 3 2 2 3 7" xfId="38003"/>
    <cellStyle name="40% - Accent5 3 2 2 3 8" xfId="38004"/>
    <cellStyle name="40% - Accent5 3 2 2 3 9" xfId="38005"/>
    <cellStyle name="40% - Accent5 3 2 2 4" xfId="38006"/>
    <cellStyle name="40% - Accent5 3 2 2 4 2" xfId="38007"/>
    <cellStyle name="40% - Accent5 3 2 2 4 2 2" xfId="38008"/>
    <cellStyle name="40% - Accent5 3 2 2 4 2 3" xfId="38009"/>
    <cellStyle name="40% - Accent5 3 2 2 4 3" xfId="38010"/>
    <cellStyle name="40% - Accent5 3 2 2 4 3 2" xfId="38011"/>
    <cellStyle name="40% - Accent5 3 2 2 4 4" xfId="38012"/>
    <cellStyle name="40% - Accent5 3 2 2 4 5" xfId="38013"/>
    <cellStyle name="40% - Accent5 3 2 2 4 6" xfId="38014"/>
    <cellStyle name="40% - Accent5 3 2 2 4 7" xfId="38015"/>
    <cellStyle name="40% - Accent5 3 2 2 4 8" xfId="38016"/>
    <cellStyle name="40% - Accent5 3 2 2 4 9" xfId="38017"/>
    <cellStyle name="40% - Accent5 3 2 2 5" xfId="38018"/>
    <cellStyle name="40% - Accent5 3 2 2 5 2" xfId="38019"/>
    <cellStyle name="40% - Accent5 3 2 2 5 2 2" xfId="38020"/>
    <cellStyle name="40% - Accent5 3 2 2 5 2 3" xfId="38021"/>
    <cellStyle name="40% - Accent5 3 2 2 5 3" xfId="38022"/>
    <cellStyle name="40% - Accent5 3 2 2 5 3 2" xfId="38023"/>
    <cellStyle name="40% - Accent5 3 2 2 5 4" xfId="38024"/>
    <cellStyle name="40% - Accent5 3 2 2 5 5" xfId="38025"/>
    <cellStyle name="40% - Accent5 3 2 2 5 6" xfId="38026"/>
    <cellStyle name="40% - Accent5 3 2 2 5 7" xfId="38027"/>
    <cellStyle name="40% - Accent5 3 2 2 5 8" xfId="38028"/>
    <cellStyle name="40% - Accent5 3 2 2 5 9" xfId="38029"/>
    <cellStyle name="40% - Accent5 3 2 2 6" xfId="38030"/>
    <cellStyle name="40% - Accent5 3 2 2 6 2" xfId="38031"/>
    <cellStyle name="40% - Accent5 3 2 2 6 3" xfId="38032"/>
    <cellStyle name="40% - Accent5 3 2 2 7" xfId="38033"/>
    <cellStyle name="40% - Accent5 3 2 2 7 2" xfId="38034"/>
    <cellStyle name="40% - Accent5 3 2 2 8" xfId="38035"/>
    <cellStyle name="40% - Accent5 3 2 2 9" xfId="38036"/>
    <cellStyle name="40% - Accent5 3 2 3" xfId="38037"/>
    <cellStyle name="40% - Accent5 3 2 3 10" xfId="38038"/>
    <cellStyle name="40% - Accent5 3 2 3 11" xfId="38039"/>
    <cellStyle name="40% - Accent5 3 2 3 12" xfId="38040"/>
    <cellStyle name="40% - Accent5 3 2 3 13" xfId="38041"/>
    <cellStyle name="40% - Accent5 3 2 3 2" xfId="38042"/>
    <cellStyle name="40% - Accent5 3 2 3 2 10" xfId="38043"/>
    <cellStyle name="40% - Accent5 3 2 3 2 11" xfId="38044"/>
    <cellStyle name="40% - Accent5 3 2 3 2 12" xfId="38045"/>
    <cellStyle name="40% - Accent5 3 2 3 2 2" xfId="38046"/>
    <cellStyle name="40% - Accent5 3 2 3 2 2 2" xfId="38047"/>
    <cellStyle name="40% - Accent5 3 2 3 2 2 2 2" xfId="38048"/>
    <cellStyle name="40% - Accent5 3 2 3 2 2 2 3" xfId="38049"/>
    <cellStyle name="40% - Accent5 3 2 3 2 2 3" xfId="38050"/>
    <cellStyle name="40% - Accent5 3 2 3 2 2 3 2" xfId="38051"/>
    <cellStyle name="40% - Accent5 3 2 3 2 2 4" xfId="38052"/>
    <cellStyle name="40% - Accent5 3 2 3 2 2 5" xfId="38053"/>
    <cellStyle name="40% - Accent5 3 2 3 2 2 6" xfId="38054"/>
    <cellStyle name="40% - Accent5 3 2 3 2 2 7" xfId="38055"/>
    <cellStyle name="40% - Accent5 3 2 3 2 2 8" xfId="38056"/>
    <cellStyle name="40% - Accent5 3 2 3 2 2 9" xfId="38057"/>
    <cellStyle name="40% - Accent5 3 2 3 2 3" xfId="38058"/>
    <cellStyle name="40% - Accent5 3 2 3 2 3 2" xfId="38059"/>
    <cellStyle name="40% - Accent5 3 2 3 2 3 2 2" xfId="38060"/>
    <cellStyle name="40% - Accent5 3 2 3 2 3 2 3" xfId="38061"/>
    <cellStyle name="40% - Accent5 3 2 3 2 3 3" xfId="38062"/>
    <cellStyle name="40% - Accent5 3 2 3 2 3 3 2" xfId="38063"/>
    <cellStyle name="40% - Accent5 3 2 3 2 3 4" xfId="38064"/>
    <cellStyle name="40% - Accent5 3 2 3 2 3 5" xfId="38065"/>
    <cellStyle name="40% - Accent5 3 2 3 2 3 6" xfId="38066"/>
    <cellStyle name="40% - Accent5 3 2 3 2 3 7" xfId="38067"/>
    <cellStyle name="40% - Accent5 3 2 3 2 3 8" xfId="38068"/>
    <cellStyle name="40% - Accent5 3 2 3 2 3 9" xfId="38069"/>
    <cellStyle name="40% - Accent5 3 2 3 2 4" xfId="38070"/>
    <cellStyle name="40% - Accent5 3 2 3 2 4 2" xfId="38071"/>
    <cellStyle name="40% - Accent5 3 2 3 2 4 2 2" xfId="38072"/>
    <cellStyle name="40% - Accent5 3 2 3 2 4 2 3" xfId="38073"/>
    <cellStyle name="40% - Accent5 3 2 3 2 4 3" xfId="38074"/>
    <cellStyle name="40% - Accent5 3 2 3 2 4 3 2" xfId="38075"/>
    <cellStyle name="40% - Accent5 3 2 3 2 4 4" xfId="38076"/>
    <cellStyle name="40% - Accent5 3 2 3 2 4 5" xfId="38077"/>
    <cellStyle name="40% - Accent5 3 2 3 2 4 6" xfId="38078"/>
    <cellStyle name="40% - Accent5 3 2 3 2 4 7" xfId="38079"/>
    <cellStyle name="40% - Accent5 3 2 3 2 4 8" xfId="38080"/>
    <cellStyle name="40% - Accent5 3 2 3 2 4 9" xfId="38081"/>
    <cellStyle name="40% - Accent5 3 2 3 2 5" xfId="38082"/>
    <cellStyle name="40% - Accent5 3 2 3 2 5 2" xfId="38083"/>
    <cellStyle name="40% - Accent5 3 2 3 2 5 3" xfId="38084"/>
    <cellStyle name="40% - Accent5 3 2 3 2 6" xfId="38085"/>
    <cellStyle name="40% - Accent5 3 2 3 2 6 2" xfId="38086"/>
    <cellStyle name="40% - Accent5 3 2 3 2 7" xfId="38087"/>
    <cellStyle name="40% - Accent5 3 2 3 2 8" xfId="38088"/>
    <cellStyle name="40% - Accent5 3 2 3 2 9" xfId="38089"/>
    <cellStyle name="40% - Accent5 3 2 3 3" xfId="38090"/>
    <cellStyle name="40% - Accent5 3 2 3 3 2" xfId="38091"/>
    <cellStyle name="40% - Accent5 3 2 3 3 2 2" xfId="38092"/>
    <cellStyle name="40% - Accent5 3 2 3 3 2 3" xfId="38093"/>
    <cellStyle name="40% - Accent5 3 2 3 3 3" xfId="38094"/>
    <cellStyle name="40% - Accent5 3 2 3 3 3 2" xfId="38095"/>
    <cellStyle name="40% - Accent5 3 2 3 3 4" xfId="38096"/>
    <cellStyle name="40% - Accent5 3 2 3 3 5" xfId="38097"/>
    <cellStyle name="40% - Accent5 3 2 3 3 6" xfId="38098"/>
    <cellStyle name="40% - Accent5 3 2 3 3 7" xfId="38099"/>
    <cellStyle name="40% - Accent5 3 2 3 3 8" xfId="38100"/>
    <cellStyle name="40% - Accent5 3 2 3 3 9" xfId="38101"/>
    <cellStyle name="40% - Accent5 3 2 3 4" xfId="38102"/>
    <cellStyle name="40% - Accent5 3 2 3 4 2" xfId="38103"/>
    <cellStyle name="40% - Accent5 3 2 3 4 2 2" xfId="38104"/>
    <cellStyle name="40% - Accent5 3 2 3 4 2 3" xfId="38105"/>
    <cellStyle name="40% - Accent5 3 2 3 4 3" xfId="38106"/>
    <cellStyle name="40% - Accent5 3 2 3 4 3 2" xfId="38107"/>
    <cellStyle name="40% - Accent5 3 2 3 4 4" xfId="38108"/>
    <cellStyle name="40% - Accent5 3 2 3 4 5" xfId="38109"/>
    <cellStyle name="40% - Accent5 3 2 3 4 6" xfId="38110"/>
    <cellStyle name="40% - Accent5 3 2 3 4 7" xfId="38111"/>
    <cellStyle name="40% - Accent5 3 2 3 4 8" xfId="38112"/>
    <cellStyle name="40% - Accent5 3 2 3 4 9" xfId="38113"/>
    <cellStyle name="40% - Accent5 3 2 3 5" xfId="38114"/>
    <cellStyle name="40% - Accent5 3 2 3 5 2" xfId="38115"/>
    <cellStyle name="40% - Accent5 3 2 3 5 2 2" xfId="38116"/>
    <cellStyle name="40% - Accent5 3 2 3 5 2 3" xfId="38117"/>
    <cellStyle name="40% - Accent5 3 2 3 5 3" xfId="38118"/>
    <cellStyle name="40% - Accent5 3 2 3 5 3 2" xfId="38119"/>
    <cellStyle name="40% - Accent5 3 2 3 5 4" xfId="38120"/>
    <cellStyle name="40% - Accent5 3 2 3 5 5" xfId="38121"/>
    <cellStyle name="40% - Accent5 3 2 3 5 6" xfId="38122"/>
    <cellStyle name="40% - Accent5 3 2 3 5 7" xfId="38123"/>
    <cellStyle name="40% - Accent5 3 2 3 5 8" xfId="38124"/>
    <cellStyle name="40% - Accent5 3 2 3 5 9" xfId="38125"/>
    <cellStyle name="40% - Accent5 3 2 3 6" xfId="38126"/>
    <cellStyle name="40% - Accent5 3 2 3 6 2" xfId="38127"/>
    <cellStyle name="40% - Accent5 3 2 3 6 3" xfId="38128"/>
    <cellStyle name="40% - Accent5 3 2 3 7" xfId="38129"/>
    <cellStyle name="40% - Accent5 3 2 3 7 2" xfId="38130"/>
    <cellStyle name="40% - Accent5 3 2 3 8" xfId="38131"/>
    <cellStyle name="40% - Accent5 3 2 3 9" xfId="38132"/>
    <cellStyle name="40% - Accent5 3 2 4" xfId="38133"/>
    <cellStyle name="40% - Accent5 3 2 4 10" xfId="38134"/>
    <cellStyle name="40% - Accent5 3 2 4 11" xfId="38135"/>
    <cellStyle name="40% - Accent5 3 2 4 12" xfId="38136"/>
    <cellStyle name="40% - Accent5 3 2 4 2" xfId="38137"/>
    <cellStyle name="40% - Accent5 3 2 4 2 2" xfId="38138"/>
    <cellStyle name="40% - Accent5 3 2 4 2 2 2" xfId="38139"/>
    <cellStyle name="40% - Accent5 3 2 4 2 2 3" xfId="38140"/>
    <cellStyle name="40% - Accent5 3 2 4 2 3" xfId="38141"/>
    <cellStyle name="40% - Accent5 3 2 4 2 3 2" xfId="38142"/>
    <cellStyle name="40% - Accent5 3 2 4 2 4" xfId="38143"/>
    <cellStyle name="40% - Accent5 3 2 4 2 5" xfId="38144"/>
    <cellStyle name="40% - Accent5 3 2 4 2 6" xfId="38145"/>
    <cellStyle name="40% - Accent5 3 2 4 2 7" xfId="38146"/>
    <cellStyle name="40% - Accent5 3 2 4 2 8" xfId="38147"/>
    <cellStyle name="40% - Accent5 3 2 4 2 9" xfId="38148"/>
    <cellStyle name="40% - Accent5 3 2 4 3" xfId="38149"/>
    <cellStyle name="40% - Accent5 3 2 4 3 2" xfId="38150"/>
    <cellStyle name="40% - Accent5 3 2 4 3 2 2" xfId="38151"/>
    <cellStyle name="40% - Accent5 3 2 4 3 2 3" xfId="38152"/>
    <cellStyle name="40% - Accent5 3 2 4 3 3" xfId="38153"/>
    <cellStyle name="40% - Accent5 3 2 4 3 3 2" xfId="38154"/>
    <cellStyle name="40% - Accent5 3 2 4 3 4" xfId="38155"/>
    <cellStyle name="40% - Accent5 3 2 4 3 5" xfId="38156"/>
    <cellStyle name="40% - Accent5 3 2 4 3 6" xfId="38157"/>
    <cellStyle name="40% - Accent5 3 2 4 3 7" xfId="38158"/>
    <cellStyle name="40% - Accent5 3 2 4 3 8" xfId="38159"/>
    <cellStyle name="40% - Accent5 3 2 4 3 9" xfId="38160"/>
    <cellStyle name="40% - Accent5 3 2 4 4" xfId="38161"/>
    <cellStyle name="40% - Accent5 3 2 4 4 2" xfId="38162"/>
    <cellStyle name="40% - Accent5 3 2 4 4 2 2" xfId="38163"/>
    <cellStyle name="40% - Accent5 3 2 4 4 2 3" xfId="38164"/>
    <cellStyle name="40% - Accent5 3 2 4 4 3" xfId="38165"/>
    <cellStyle name="40% - Accent5 3 2 4 4 3 2" xfId="38166"/>
    <cellStyle name="40% - Accent5 3 2 4 4 4" xfId="38167"/>
    <cellStyle name="40% - Accent5 3 2 4 4 5" xfId="38168"/>
    <cellStyle name="40% - Accent5 3 2 4 4 6" xfId="38169"/>
    <cellStyle name="40% - Accent5 3 2 4 4 7" xfId="38170"/>
    <cellStyle name="40% - Accent5 3 2 4 4 8" xfId="38171"/>
    <cellStyle name="40% - Accent5 3 2 4 4 9" xfId="38172"/>
    <cellStyle name="40% - Accent5 3 2 4 5" xfId="38173"/>
    <cellStyle name="40% - Accent5 3 2 4 5 2" xfId="38174"/>
    <cellStyle name="40% - Accent5 3 2 4 5 3" xfId="38175"/>
    <cellStyle name="40% - Accent5 3 2 4 6" xfId="38176"/>
    <cellStyle name="40% - Accent5 3 2 4 6 2" xfId="38177"/>
    <cellStyle name="40% - Accent5 3 2 4 7" xfId="38178"/>
    <cellStyle name="40% - Accent5 3 2 4 8" xfId="38179"/>
    <cellStyle name="40% - Accent5 3 2 4 9" xfId="38180"/>
    <cellStyle name="40% - Accent5 3 2 5" xfId="38181"/>
    <cellStyle name="40% - Accent5 3 2 5 2" xfId="38182"/>
    <cellStyle name="40% - Accent5 3 2 5 2 2" xfId="38183"/>
    <cellStyle name="40% - Accent5 3 2 5 2 3" xfId="38184"/>
    <cellStyle name="40% - Accent5 3 2 5 3" xfId="38185"/>
    <cellStyle name="40% - Accent5 3 2 5 3 2" xfId="38186"/>
    <cellStyle name="40% - Accent5 3 2 5 4" xfId="38187"/>
    <cellStyle name="40% - Accent5 3 2 5 5" xfId="38188"/>
    <cellStyle name="40% - Accent5 3 2 5 6" xfId="38189"/>
    <cellStyle name="40% - Accent5 3 2 5 7" xfId="38190"/>
    <cellStyle name="40% - Accent5 3 2 5 8" xfId="38191"/>
    <cellStyle name="40% - Accent5 3 2 5 9" xfId="38192"/>
    <cellStyle name="40% - Accent5 3 2 6" xfId="38193"/>
    <cellStyle name="40% - Accent5 3 2 6 2" xfId="38194"/>
    <cellStyle name="40% - Accent5 3 2 6 2 2" xfId="38195"/>
    <cellStyle name="40% - Accent5 3 2 6 2 3" xfId="38196"/>
    <cellStyle name="40% - Accent5 3 2 6 3" xfId="38197"/>
    <cellStyle name="40% - Accent5 3 2 6 3 2" xfId="38198"/>
    <cellStyle name="40% - Accent5 3 2 6 4" xfId="38199"/>
    <cellStyle name="40% - Accent5 3 2 6 5" xfId="38200"/>
    <cellStyle name="40% - Accent5 3 2 6 6" xfId="38201"/>
    <cellStyle name="40% - Accent5 3 2 6 7" xfId="38202"/>
    <cellStyle name="40% - Accent5 3 2 6 8" xfId="38203"/>
    <cellStyle name="40% - Accent5 3 2 6 9" xfId="38204"/>
    <cellStyle name="40% - Accent5 3 2 7" xfId="38205"/>
    <cellStyle name="40% - Accent5 3 2 7 2" xfId="38206"/>
    <cellStyle name="40% - Accent5 3 2 7 2 2" xfId="38207"/>
    <cellStyle name="40% - Accent5 3 2 7 2 3" xfId="38208"/>
    <cellStyle name="40% - Accent5 3 2 7 3" xfId="38209"/>
    <cellStyle name="40% - Accent5 3 2 7 3 2" xfId="38210"/>
    <cellStyle name="40% - Accent5 3 2 7 4" xfId="38211"/>
    <cellStyle name="40% - Accent5 3 2 7 5" xfId="38212"/>
    <cellStyle name="40% - Accent5 3 2 7 6" xfId="38213"/>
    <cellStyle name="40% - Accent5 3 2 7 7" xfId="38214"/>
    <cellStyle name="40% - Accent5 3 2 7 8" xfId="38215"/>
    <cellStyle name="40% - Accent5 3 2 7 9" xfId="38216"/>
    <cellStyle name="40% - Accent5 3 2 8" xfId="38217"/>
    <cellStyle name="40% - Accent5 3 2 8 2" xfId="38218"/>
    <cellStyle name="40% - Accent5 3 2 8 3" xfId="38219"/>
    <cellStyle name="40% - Accent5 3 2 9" xfId="38220"/>
    <cellStyle name="40% - Accent5 3 2 9 2" xfId="38221"/>
    <cellStyle name="40% - Accent5 3 3" xfId="38222"/>
    <cellStyle name="40% - Accent5 3 3 10" xfId="38223"/>
    <cellStyle name="40% - Accent5 3 3 11" xfId="38224"/>
    <cellStyle name="40% - Accent5 3 3 12" xfId="38225"/>
    <cellStyle name="40% - Accent5 3 3 13" xfId="38226"/>
    <cellStyle name="40% - Accent5 3 3 14" xfId="38227"/>
    <cellStyle name="40% - Accent5 3 3 15" xfId="38228"/>
    <cellStyle name="40% - Accent5 3 3 2" xfId="38229"/>
    <cellStyle name="40% - Accent5 3 3 2 10" xfId="38230"/>
    <cellStyle name="40% - Accent5 3 3 2 11" xfId="38231"/>
    <cellStyle name="40% - Accent5 3 3 2 12" xfId="38232"/>
    <cellStyle name="40% - Accent5 3 3 2 13" xfId="38233"/>
    <cellStyle name="40% - Accent5 3 3 2 2" xfId="38234"/>
    <cellStyle name="40% - Accent5 3 3 2 2 10" xfId="38235"/>
    <cellStyle name="40% - Accent5 3 3 2 2 11" xfId="38236"/>
    <cellStyle name="40% - Accent5 3 3 2 2 12" xfId="38237"/>
    <cellStyle name="40% - Accent5 3 3 2 2 2" xfId="38238"/>
    <cellStyle name="40% - Accent5 3 3 2 2 2 2" xfId="38239"/>
    <cellStyle name="40% - Accent5 3 3 2 2 2 2 2" xfId="38240"/>
    <cellStyle name="40% - Accent5 3 3 2 2 2 2 3" xfId="38241"/>
    <cellStyle name="40% - Accent5 3 3 2 2 2 3" xfId="38242"/>
    <cellStyle name="40% - Accent5 3 3 2 2 2 3 2" xfId="38243"/>
    <cellStyle name="40% - Accent5 3 3 2 2 2 4" xfId="38244"/>
    <cellStyle name="40% - Accent5 3 3 2 2 2 5" xfId="38245"/>
    <cellStyle name="40% - Accent5 3 3 2 2 2 6" xfId="38246"/>
    <cellStyle name="40% - Accent5 3 3 2 2 2 7" xfId="38247"/>
    <cellStyle name="40% - Accent5 3 3 2 2 2 8" xfId="38248"/>
    <cellStyle name="40% - Accent5 3 3 2 2 2 9" xfId="38249"/>
    <cellStyle name="40% - Accent5 3 3 2 2 3" xfId="38250"/>
    <cellStyle name="40% - Accent5 3 3 2 2 3 2" xfId="38251"/>
    <cellStyle name="40% - Accent5 3 3 2 2 3 2 2" xfId="38252"/>
    <cellStyle name="40% - Accent5 3 3 2 2 3 2 3" xfId="38253"/>
    <cellStyle name="40% - Accent5 3 3 2 2 3 3" xfId="38254"/>
    <cellStyle name="40% - Accent5 3 3 2 2 3 3 2" xfId="38255"/>
    <cellStyle name="40% - Accent5 3 3 2 2 3 4" xfId="38256"/>
    <cellStyle name="40% - Accent5 3 3 2 2 3 5" xfId="38257"/>
    <cellStyle name="40% - Accent5 3 3 2 2 3 6" xfId="38258"/>
    <cellStyle name="40% - Accent5 3 3 2 2 3 7" xfId="38259"/>
    <cellStyle name="40% - Accent5 3 3 2 2 3 8" xfId="38260"/>
    <cellStyle name="40% - Accent5 3 3 2 2 3 9" xfId="38261"/>
    <cellStyle name="40% - Accent5 3 3 2 2 4" xfId="38262"/>
    <cellStyle name="40% - Accent5 3 3 2 2 4 2" xfId="38263"/>
    <cellStyle name="40% - Accent5 3 3 2 2 4 2 2" xfId="38264"/>
    <cellStyle name="40% - Accent5 3 3 2 2 4 2 3" xfId="38265"/>
    <cellStyle name="40% - Accent5 3 3 2 2 4 3" xfId="38266"/>
    <cellStyle name="40% - Accent5 3 3 2 2 4 3 2" xfId="38267"/>
    <cellStyle name="40% - Accent5 3 3 2 2 4 4" xfId="38268"/>
    <cellStyle name="40% - Accent5 3 3 2 2 4 5" xfId="38269"/>
    <cellStyle name="40% - Accent5 3 3 2 2 4 6" xfId="38270"/>
    <cellStyle name="40% - Accent5 3 3 2 2 4 7" xfId="38271"/>
    <cellStyle name="40% - Accent5 3 3 2 2 4 8" xfId="38272"/>
    <cellStyle name="40% - Accent5 3 3 2 2 4 9" xfId="38273"/>
    <cellStyle name="40% - Accent5 3 3 2 2 5" xfId="38274"/>
    <cellStyle name="40% - Accent5 3 3 2 2 5 2" xfId="38275"/>
    <cellStyle name="40% - Accent5 3 3 2 2 5 3" xfId="38276"/>
    <cellStyle name="40% - Accent5 3 3 2 2 6" xfId="38277"/>
    <cellStyle name="40% - Accent5 3 3 2 2 6 2" xfId="38278"/>
    <cellStyle name="40% - Accent5 3 3 2 2 7" xfId="38279"/>
    <cellStyle name="40% - Accent5 3 3 2 2 8" xfId="38280"/>
    <cellStyle name="40% - Accent5 3 3 2 2 9" xfId="38281"/>
    <cellStyle name="40% - Accent5 3 3 2 3" xfId="38282"/>
    <cellStyle name="40% - Accent5 3 3 2 3 2" xfId="38283"/>
    <cellStyle name="40% - Accent5 3 3 2 3 2 2" xfId="38284"/>
    <cellStyle name="40% - Accent5 3 3 2 3 2 3" xfId="38285"/>
    <cellStyle name="40% - Accent5 3 3 2 3 3" xfId="38286"/>
    <cellStyle name="40% - Accent5 3 3 2 3 3 2" xfId="38287"/>
    <cellStyle name="40% - Accent5 3 3 2 3 4" xfId="38288"/>
    <cellStyle name="40% - Accent5 3 3 2 3 5" xfId="38289"/>
    <cellStyle name="40% - Accent5 3 3 2 3 6" xfId="38290"/>
    <cellStyle name="40% - Accent5 3 3 2 3 7" xfId="38291"/>
    <cellStyle name="40% - Accent5 3 3 2 3 8" xfId="38292"/>
    <cellStyle name="40% - Accent5 3 3 2 3 9" xfId="38293"/>
    <cellStyle name="40% - Accent5 3 3 2 4" xfId="38294"/>
    <cellStyle name="40% - Accent5 3 3 2 4 2" xfId="38295"/>
    <cellStyle name="40% - Accent5 3 3 2 4 2 2" xfId="38296"/>
    <cellStyle name="40% - Accent5 3 3 2 4 2 3" xfId="38297"/>
    <cellStyle name="40% - Accent5 3 3 2 4 3" xfId="38298"/>
    <cellStyle name="40% - Accent5 3 3 2 4 3 2" xfId="38299"/>
    <cellStyle name="40% - Accent5 3 3 2 4 4" xfId="38300"/>
    <cellStyle name="40% - Accent5 3 3 2 4 5" xfId="38301"/>
    <cellStyle name="40% - Accent5 3 3 2 4 6" xfId="38302"/>
    <cellStyle name="40% - Accent5 3 3 2 4 7" xfId="38303"/>
    <cellStyle name="40% - Accent5 3 3 2 4 8" xfId="38304"/>
    <cellStyle name="40% - Accent5 3 3 2 4 9" xfId="38305"/>
    <cellStyle name="40% - Accent5 3 3 2 5" xfId="38306"/>
    <cellStyle name="40% - Accent5 3 3 2 5 2" xfId="38307"/>
    <cellStyle name="40% - Accent5 3 3 2 5 2 2" xfId="38308"/>
    <cellStyle name="40% - Accent5 3 3 2 5 2 3" xfId="38309"/>
    <cellStyle name="40% - Accent5 3 3 2 5 3" xfId="38310"/>
    <cellStyle name="40% - Accent5 3 3 2 5 3 2" xfId="38311"/>
    <cellStyle name="40% - Accent5 3 3 2 5 4" xfId="38312"/>
    <cellStyle name="40% - Accent5 3 3 2 5 5" xfId="38313"/>
    <cellStyle name="40% - Accent5 3 3 2 5 6" xfId="38314"/>
    <cellStyle name="40% - Accent5 3 3 2 5 7" xfId="38315"/>
    <cellStyle name="40% - Accent5 3 3 2 5 8" xfId="38316"/>
    <cellStyle name="40% - Accent5 3 3 2 5 9" xfId="38317"/>
    <cellStyle name="40% - Accent5 3 3 2 6" xfId="38318"/>
    <cellStyle name="40% - Accent5 3 3 2 6 2" xfId="38319"/>
    <cellStyle name="40% - Accent5 3 3 2 6 3" xfId="38320"/>
    <cellStyle name="40% - Accent5 3 3 2 7" xfId="38321"/>
    <cellStyle name="40% - Accent5 3 3 2 7 2" xfId="38322"/>
    <cellStyle name="40% - Accent5 3 3 2 8" xfId="38323"/>
    <cellStyle name="40% - Accent5 3 3 2 9" xfId="38324"/>
    <cellStyle name="40% - Accent5 3 3 3" xfId="38325"/>
    <cellStyle name="40% - Accent5 3 3 3 10" xfId="38326"/>
    <cellStyle name="40% - Accent5 3 3 3 11" xfId="38327"/>
    <cellStyle name="40% - Accent5 3 3 3 12" xfId="38328"/>
    <cellStyle name="40% - Accent5 3 3 3 13" xfId="38329"/>
    <cellStyle name="40% - Accent5 3 3 3 2" xfId="38330"/>
    <cellStyle name="40% - Accent5 3 3 3 2 10" xfId="38331"/>
    <cellStyle name="40% - Accent5 3 3 3 2 11" xfId="38332"/>
    <cellStyle name="40% - Accent5 3 3 3 2 12" xfId="38333"/>
    <cellStyle name="40% - Accent5 3 3 3 2 2" xfId="38334"/>
    <cellStyle name="40% - Accent5 3 3 3 2 2 2" xfId="38335"/>
    <cellStyle name="40% - Accent5 3 3 3 2 2 2 2" xfId="38336"/>
    <cellStyle name="40% - Accent5 3 3 3 2 2 2 3" xfId="38337"/>
    <cellStyle name="40% - Accent5 3 3 3 2 2 3" xfId="38338"/>
    <cellStyle name="40% - Accent5 3 3 3 2 2 3 2" xfId="38339"/>
    <cellStyle name="40% - Accent5 3 3 3 2 2 4" xfId="38340"/>
    <cellStyle name="40% - Accent5 3 3 3 2 2 5" xfId="38341"/>
    <cellStyle name="40% - Accent5 3 3 3 2 2 6" xfId="38342"/>
    <cellStyle name="40% - Accent5 3 3 3 2 2 7" xfId="38343"/>
    <cellStyle name="40% - Accent5 3 3 3 2 2 8" xfId="38344"/>
    <cellStyle name="40% - Accent5 3 3 3 2 2 9" xfId="38345"/>
    <cellStyle name="40% - Accent5 3 3 3 2 3" xfId="38346"/>
    <cellStyle name="40% - Accent5 3 3 3 2 3 2" xfId="38347"/>
    <cellStyle name="40% - Accent5 3 3 3 2 3 2 2" xfId="38348"/>
    <cellStyle name="40% - Accent5 3 3 3 2 3 2 3" xfId="38349"/>
    <cellStyle name="40% - Accent5 3 3 3 2 3 3" xfId="38350"/>
    <cellStyle name="40% - Accent5 3 3 3 2 3 3 2" xfId="38351"/>
    <cellStyle name="40% - Accent5 3 3 3 2 3 4" xfId="38352"/>
    <cellStyle name="40% - Accent5 3 3 3 2 3 5" xfId="38353"/>
    <cellStyle name="40% - Accent5 3 3 3 2 3 6" xfId="38354"/>
    <cellStyle name="40% - Accent5 3 3 3 2 3 7" xfId="38355"/>
    <cellStyle name="40% - Accent5 3 3 3 2 3 8" xfId="38356"/>
    <cellStyle name="40% - Accent5 3 3 3 2 3 9" xfId="38357"/>
    <cellStyle name="40% - Accent5 3 3 3 2 4" xfId="38358"/>
    <cellStyle name="40% - Accent5 3 3 3 2 4 2" xfId="38359"/>
    <cellStyle name="40% - Accent5 3 3 3 2 4 2 2" xfId="38360"/>
    <cellStyle name="40% - Accent5 3 3 3 2 4 2 3" xfId="38361"/>
    <cellStyle name="40% - Accent5 3 3 3 2 4 3" xfId="38362"/>
    <cellStyle name="40% - Accent5 3 3 3 2 4 3 2" xfId="38363"/>
    <cellStyle name="40% - Accent5 3 3 3 2 4 4" xfId="38364"/>
    <cellStyle name="40% - Accent5 3 3 3 2 4 5" xfId="38365"/>
    <cellStyle name="40% - Accent5 3 3 3 2 4 6" xfId="38366"/>
    <cellStyle name="40% - Accent5 3 3 3 2 4 7" xfId="38367"/>
    <cellStyle name="40% - Accent5 3 3 3 2 4 8" xfId="38368"/>
    <cellStyle name="40% - Accent5 3 3 3 2 4 9" xfId="38369"/>
    <cellStyle name="40% - Accent5 3 3 3 2 5" xfId="38370"/>
    <cellStyle name="40% - Accent5 3 3 3 2 5 2" xfId="38371"/>
    <cellStyle name="40% - Accent5 3 3 3 2 5 3" xfId="38372"/>
    <cellStyle name="40% - Accent5 3 3 3 2 6" xfId="38373"/>
    <cellStyle name="40% - Accent5 3 3 3 2 6 2" xfId="38374"/>
    <cellStyle name="40% - Accent5 3 3 3 2 7" xfId="38375"/>
    <cellStyle name="40% - Accent5 3 3 3 2 8" xfId="38376"/>
    <cellStyle name="40% - Accent5 3 3 3 2 9" xfId="38377"/>
    <cellStyle name="40% - Accent5 3 3 3 3" xfId="38378"/>
    <cellStyle name="40% - Accent5 3 3 3 3 2" xfId="38379"/>
    <cellStyle name="40% - Accent5 3 3 3 3 2 2" xfId="38380"/>
    <cellStyle name="40% - Accent5 3 3 3 3 2 3" xfId="38381"/>
    <cellStyle name="40% - Accent5 3 3 3 3 3" xfId="38382"/>
    <cellStyle name="40% - Accent5 3 3 3 3 3 2" xfId="38383"/>
    <cellStyle name="40% - Accent5 3 3 3 3 4" xfId="38384"/>
    <cellStyle name="40% - Accent5 3 3 3 3 5" xfId="38385"/>
    <cellStyle name="40% - Accent5 3 3 3 3 6" xfId="38386"/>
    <cellStyle name="40% - Accent5 3 3 3 3 7" xfId="38387"/>
    <cellStyle name="40% - Accent5 3 3 3 3 8" xfId="38388"/>
    <cellStyle name="40% - Accent5 3 3 3 3 9" xfId="38389"/>
    <cellStyle name="40% - Accent5 3 3 3 4" xfId="38390"/>
    <cellStyle name="40% - Accent5 3 3 3 4 2" xfId="38391"/>
    <cellStyle name="40% - Accent5 3 3 3 4 2 2" xfId="38392"/>
    <cellStyle name="40% - Accent5 3 3 3 4 2 3" xfId="38393"/>
    <cellStyle name="40% - Accent5 3 3 3 4 3" xfId="38394"/>
    <cellStyle name="40% - Accent5 3 3 3 4 3 2" xfId="38395"/>
    <cellStyle name="40% - Accent5 3 3 3 4 4" xfId="38396"/>
    <cellStyle name="40% - Accent5 3 3 3 4 5" xfId="38397"/>
    <cellStyle name="40% - Accent5 3 3 3 4 6" xfId="38398"/>
    <cellStyle name="40% - Accent5 3 3 3 4 7" xfId="38399"/>
    <cellStyle name="40% - Accent5 3 3 3 4 8" xfId="38400"/>
    <cellStyle name="40% - Accent5 3 3 3 4 9" xfId="38401"/>
    <cellStyle name="40% - Accent5 3 3 3 5" xfId="38402"/>
    <cellStyle name="40% - Accent5 3 3 3 5 2" xfId="38403"/>
    <cellStyle name="40% - Accent5 3 3 3 5 2 2" xfId="38404"/>
    <cellStyle name="40% - Accent5 3 3 3 5 2 3" xfId="38405"/>
    <cellStyle name="40% - Accent5 3 3 3 5 3" xfId="38406"/>
    <cellStyle name="40% - Accent5 3 3 3 5 3 2" xfId="38407"/>
    <cellStyle name="40% - Accent5 3 3 3 5 4" xfId="38408"/>
    <cellStyle name="40% - Accent5 3 3 3 5 5" xfId="38409"/>
    <cellStyle name="40% - Accent5 3 3 3 5 6" xfId="38410"/>
    <cellStyle name="40% - Accent5 3 3 3 5 7" xfId="38411"/>
    <cellStyle name="40% - Accent5 3 3 3 5 8" xfId="38412"/>
    <cellStyle name="40% - Accent5 3 3 3 5 9" xfId="38413"/>
    <cellStyle name="40% - Accent5 3 3 3 6" xfId="38414"/>
    <cellStyle name="40% - Accent5 3 3 3 6 2" xfId="38415"/>
    <cellStyle name="40% - Accent5 3 3 3 6 3" xfId="38416"/>
    <cellStyle name="40% - Accent5 3 3 3 7" xfId="38417"/>
    <cellStyle name="40% - Accent5 3 3 3 7 2" xfId="38418"/>
    <cellStyle name="40% - Accent5 3 3 3 8" xfId="38419"/>
    <cellStyle name="40% - Accent5 3 3 3 9" xfId="38420"/>
    <cellStyle name="40% - Accent5 3 3 4" xfId="38421"/>
    <cellStyle name="40% - Accent5 3 3 4 10" xfId="38422"/>
    <cellStyle name="40% - Accent5 3 3 4 11" xfId="38423"/>
    <cellStyle name="40% - Accent5 3 3 4 12" xfId="38424"/>
    <cellStyle name="40% - Accent5 3 3 4 2" xfId="38425"/>
    <cellStyle name="40% - Accent5 3 3 4 2 2" xfId="38426"/>
    <cellStyle name="40% - Accent5 3 3 4 2 2 2" xfId="38427"/>
    <cellStyle name="40% - Accent5 3 3 4 2 2 3" xfId="38428"/>
    <cellStyle name="40% - Accent5 3 3 4 2 3" xfId="38429"/>
    <cellStyle name="40% - Accent5 3 3 4 2 3 2" xfId="38430"/>
    <cellStyle name="40% - Accent5 3 3 4 2 4" xfId="38431"/>
    <cellStyle name="40% - Accent5 3 3 4 2 5" xfId="38432"/>
    <cellStyle name="40% - Accent5 3 3 4 2 6" xfId="38433"/>
    <cellStyle name="40% - Accent5 3 3 4 2 7" xfId="38434"/>
    <cellStyle name="40% - Accent5 3 3 4 2 8" xfId="38435"/>
    <cellStyle name="40% - Accent5 3 3 4 2 9" xfId="38436"/>
    <cellStyle name="40% - Accent5 3 3 4 3" xfId="38437"/>
    <cellStyle name="40% - Accent5 3 3 4 3 2" xfId="38438"/>
    <cellStyle name="40% - Accent5 3 3 4 3 2 2" xfId="38439"/>
    <cellStyle name="40% - Accent5 3 3 4 3 2 3" xfId="38440"/>
    <cellStyle name="40% - Accent5 3 3 4 3 3" xfId="38441"/>
    <cellStyle name="40% - Accent5 3 3 4 3 3 2" xfId="38442"/>
    <cellStyle name="40% - Accent5 3 3 4 3 4" xfId="38443"/>
    <cellStyle name="40% - Accent5 3 3 4 3 5" xfId="38444"/>
    <cellStyle name="40% - Accent5 3 3 4 3 6" xfId="38445"/>
    <cellStyle name="40% - Accent5 3 3 4 3 7" xfId="38446"/>
    <cellStyle name="40% - Accent5 3 3 4 3 8" xfId="38447"/>
    <cellStyle name="40% - Accent5 3 3 4 3 9" xfId="38448"/>
    <cellStyle name="40% - Accent5 3 3 4 4" xfId="38449"/>
    <cellStyle name="40% - Accent5 3 3 4 4 2" xfId="38450"/>
    <cellStyle name="40% - Accent5 3 3 4 4 2 2" xfId="38451"/>
    <cellStyle name="40% - Accent5 3 3 4 4 2 3" xfId="38452"/>
    <cellStyle name="40% - Accent5 3 3 4 4 3" xfId="38453"/>
    <cellStyle name="40% - Accent5 3 3 4 4 3 2" xfId="38454"/>
    <cellStyle name="40% - Accent5 3 3 4 4 4" xfId="38455"/>
    <cellStyle name="40% - Accent5 3 3 4 4 5" xfId="38456"/>
    <cellStyle name="40% - Accent5 3 3 4 4 6" xfId="38457"/>
    <cellStyle name="40% - Accent5 3 3 4 4 7" xfId="38458"/>
    <cellStyle name="40% - Accent5 3 3 4 4 8" xfId="38459"/>
    <cellStyle name="40% - Accent5 3 3 4 4 9" xfId="38460"/>
    <cellStyle name="40% - Accent5 3 3 4 5" xfId="38461"/>
    <cellStyle name="40% - Accent5 3 3 4 5 2" xfId="38462"/>
    <cellStyle name="40% - Accent5 3 3 4 5 3" xfId="38463"/>
    <cellStyle name="40% - Accent5 3 3 4 6" xfId="38464"/>
    <cellStyle name="40% - Accent5 3 3 4 6 2" xfId="38465"/>
    <cellStyle name="40% - Accent5 3 3 4 7" xfId="38466"/>
    <cellStyle name="40% - Accent5 3 3 4 8" xfId="38467"/>
    <cellStyle name="40% - Accent5 3 3 4 9" xfId="38468"/>
    <cellStyle name="40% - Accent5 3 3 5" xfId="38469"/>
    <cellStyle name="40% - Accent5 3 3 5 2" xfId="38470"/>
    <cellStyle name="40% - Accent5 3 3 5 2 2" xfId="38471"/>
    <cellStyle name="40% - Accent5 3 3 5 2 3" xfId="38472"/>
    <cellStyle name="40% - Accent5 3 3 5 3" xfId="38473"/>
    <cellStyle name="40% - Accent5 3 3 5 3 2" xfId="38474"/>
    <cellStyle name="40% - Accent5 3 3 5 4" xfId="38475"/>
    <cellStyle name="40% - Accent5 3 3 5 5" xfId="38476"/>
    <cellStyle name="40% - Accent5 3 3 5 6" xfId="38477"/>
    <cellStyle name="40% - Accent5 3 3 5 7" xfId="38478"/>
    <cellStyle name="40% - Accent5 3 3 5 8" xfId="38479"/>
    <cellStyle name="40% - Accent5 3 3 5 9" xfId="38480"/>
    <cellStyle name="40% - Accent5 3 3 6" xfId="38481"/>
    <cellStyle name="40% - Accent5 3 3 6 2" xfId="38482"/>
    <cellStyle name="40% - Accent5 3 3 6 2 2" xfId="38483"/>
    <cellStyle name="40% - Accent5 3 3 6 2 3" xfId="38484"/>
    <cellStyle name="40% - Accent5 3 3 6 3" xfId="38485"/>
    <cellStyle name="40% - Accent5 3 3 6 3 2" xfId="38486"/>
    <cellStyle name="40% - Accent5 3 3 6 4" xfId="38487"/>
    <cellStyle name="40% - Accent5 3 3 6 5" xfId="38488"/>
    <cellStyle name="40% - Accent5 3 3 6 6" xfId="38489"/>
    <cellStyle name="40% - Accent5 3 3 6 7" xfId="38490"/>
    <cellStyle name="40% - Accent5 3 3 6 8" xfId="38491"/>
    <cellStyle name="40% - Accent5 3 3 6 9" xfId="38492"/>
    <cellStyle name="40% - Accent5 3 3 7" xfId="38493"/>
    <cellStyle name="40% - Accent5 3 3 7 2" xfId="38494"/>
    <cellStyle name="40% - Accent5 3 3 7 2 2" xfId="38495"/>
    <cellStyle name="40% - Accent5 3 3 7 2 3" xfId="38496"/>
    <cellStyle name="40% - Accent5 3 3 7 3" xfId="38497"/>
    <cellStyle name="40% - Accent5 3 3 7 3 2" xfId="38498"/>
    <cellStyle name="40% - Accent5 3 3 7 4" xfId="38499"/>
    <cellStyle name="40% - Accent5 3 3 7 5" xfId="38500"/>
    <cellStyle name="40% - Accent5 3 3 7 6" xfId="38501"/>
    <cellStyle name="40% - Accent5 3 3 7 7" xfId="38502"/>
    <cellStyle name="40% - Accent5 3 3 7 8" xfId="38503"/>
    <cellStyle name="40% - Accent5 3 3 7 9" xfId="38504"/>
    <cellStyle name="40% - Accent5 3 3 8" xfId="38505"/>
    <cellStyle name="40% - Accent5 3 3 8 2" xfId="38506"/>
    <cellStyle name="40% - Accent5 3 3 8 3" xfId="38507"/>
    <cellStyle name="40% - Accent5 3 3 9" xfId="38508"/>
    <cellStyle name="40% - Accent5 3 3 9 2" xfId="38509"/>
    <cellStyle name="40% - Accent5 3 4" xfId="38510"/>
    <cellStyle name="40% - Accent5 3 4 10" xfId="38511"/>
    <cellStyle name="40% - Accent5 3 4 11" xfId="38512"/>
    <cellStyle name="40% - Accent5 3 4 12" xfId="38513"/>
    <cellStyle name="40% - Accent5 3 4 13" xfId="38514"/>
    <cellStyle name="40% - Accent5 3 4 14" xfId="38515"/>
    <cellStyle name="40% - Accent5 3 4 15" xfId="38516"/>
    <cellStyle name="40% - Accent5 3 4 2" xfId="38517"/>
    <cellStyle name="40% - Accent5 3 4 2 10" xfId="38518"/>
    <cellStyle name="40% - Accent5 3 4 2 11" xfId="38519"/>
    <cellStyle name="40% - Accent5 3 4 2 12" xfId="38520"/>
    <cellStyle name="40% - Accent5 3 4 2 13" xfId="38521"/>
    <cellStyle name="40% - Accent5 3 4 2 2" xfId="38522"/>
    <cellStyle name="40% - Accent5 3 4 2 2 10" xfId="38523"/>
    <cellStyle name="40% - Accent5 3 4 2 2 11" xfId="38524"/>
    <cellStyle name="40% - Accent5 3 4 2 2 12" xfId="38525"/>
    <cellStyle name="40% - Accent5 3 4 2 2 2" xfId="38526"/>
    <cellStyle name="40% - Accent5 3 4 2 2 2 2" xfId="38527"/>
    <cellStyle name="40% - Accent5 3 4 2 2 2 2 2" xfId="38528"/>
    <cellStyle name="40% - Accent5 3 4 2 2 2 2 3" xfId="38529"/>
    <cellStyle name="40% - Accent5 3 4 2 2 2 3" xfId="38530"/>
    <cellStyle name="40% - Accent5 3 4 2 2 2 3 2" xfId="38531"/>
    <cellStyle name="40% - Accent5 3 4 2 2 2 4" xfId="38532"/>
    <cellStyle name="40% - Accent5 3 4 2 2 2 5" xfId="38533"/>
    <cellStyle name="40% - Accent5 3 4 2 2 2 6" xfId="38534"/>
    <cellStyle name="40% - Accent5 3 4 2 2 2 7" xfId="38535"/>
    <cellStyle name="40% - Accent5 3 4 2 2 2 8" xfId="38536"/>
    <cellStyle name="40% - Accent5 3 4 2 2 2 9" xfId="38537"/>
    <cellStyle name="40% - Accent5 3 4 2 2 3" xfId="38538"/>
    <cellStyle name="40% - Accent5 3 4 2 2 3 2" xfId="38539"/>
    <cellStyle name="40% - Accent5 3 4 2 2 3 2 2" xfId="38540"/>
    <cellStyle name="40% - Accent5 3 4 2 2 3 2 3" xfId="38541"/>
    <cellStyle name="40% - Accent5 3 4 2 2 3 3" xfId="38542"/>
    <cellStyle name="40% - Accent5 3 4 2 2 3 3 2" xfId="38543"/>
    <cellStyle name="40% - Accent5 3 4 2 2 3 4" xfId="38544"/>
    <cellStyle name="40% - Accent5 3 4 2 2 3 5" xfId="38545"/>
    <cellStyle name="40% - Accent5 3 4 2 2 3 6" xfId="38546"/>
    <cellStyle name="40% - Accent5 3 4 2 2 3 7" xfId="38547"/>
    <cellStyle name="40% - Accent5 3 4 2 2 3 8" xfId="38548"/>
    <cellStyle name="40% - Accent5 3 4 2 2 3 9" xfId="38549"/>
    <cellStyle name="40% - Accent5 3 4 2 2 4" xfId="38550"/>
    <cellStyle name="40% - Accent5 3 4 2 2 4 2" xfId="38551"/>
    <cellStyle name="40% - Accent5 3 4 2 2 4 2 2" xfId="38552"/>
    <cellStyle name="40% - Accent5 3 4 2 2 4 2 3" xfId="38553"/>
    <cellStyle name="40% - Accent5 3 4 2 2 4 3" xfId="38554"/>
    <cellStyle name="40% - Accent5 3 4 2 2 4 3 2" xfId="38555"/>
    <cellStyle name="40% - Accent5 3 4 2 2 4 4" xfId="38556"/>
    <cellStyle name="40% - Accent5 3 4 2 2 4 5" xfId="38557"/>
    <cellStyle name="40% - Accent5 3 4 2 2 4 6" xfId="38558"/>
    <cellStyle name="40% - Accent5 3 4 2 2 4 7" xfId="38559"/>
    <cellStyle name="40% - Accent5 3 4 2 2 4 8" xfId="38560"/>
    <cellStyle name="40% - Accent5 3 4 2 2 4 9" xfId="38561"/>
    <cellStyle name="40% - Accent5 3 4 2 2 5" xfId="38562"/>
    <cellStyle name="40% - Accent5 3 4 2 2 5 2" xfId="38563"/>
    <cellStyle name="40% - Accent5 3 4 2 2 5 3" xfId="38564"/>
    <cellStyle name="40% - Accent5 3 4 2 2 6" xfId="38565"/>
    <cellStyle name="40% - Accent5 3 4 2 2 6 2" xfId="38566"/>
    <cellStyle name="40% - Accent5 3 4 2 2 7" xfId="38567"/>
    <cellStyle name="40% - Accent5 3 4 2 2 8" xfId="38568"/>
    <cellStyle name="40% - Accent5 3 4 2 2 9" xfId="38569"/>
    <cellStyle name="40% - Accent5 3 4 2 3" xfId="38570"/>
    <cellStyle name="40% - Accent5 3 4 2 3 2" xfId="38571"/>
    <cellStyle name="40% - Accent5 3 4 2 3 2 2" xfId="38572"/>
    <cellStyle name="40% - Accent5 3 4 2 3 2 3" xfId="38573"/>
    <cellStyle name="40% - Accent5 3 4 2 3 3" xfId="38574"/>
    <cellStyle name="40% - Accent5 3 4 2 3 3 2" xfId="38575"/>
    <cellStyle name="40% - Accent5 3 4 2 3 4" xfId="38576"/>
    <cellStyle name="40% - Accent5 3 4 2 3 5" xfId="38577"/>
    <cellStyle name="40% - Accent5 3 4 2 3 6" xfId="38578"/>
    <cellStyle name="40% - Accent5 3 4 2 3 7" xfId="38579"/>
    <cellStyle name="40% - Accent5 3 4 2 3 8" xfId="38580"/>
    <cellStyle name="40% - Accent5 3 4 2 3 9" xfId="38581"/>
    <cellStyle name="40% - Accent5 3 4 2 4" xfId="38582"/>
    <cellStyle name="40% - Accent5 3 4 2 4 2" xfId="38583"/>
    <cellStyle name="40% - Accent5 3 4 2 4 2 2" xfId="38584"/>
    <cellStyle name="40% - Accent5 3 4 2 4 2 3" xfId="38585"/>
    <cellStyle name="40% - Accent5 3 4 2 4 3" xfId="38586"/>
    <cellStyle name="40% - Accent5 3 4 2 4 3 2" xfId="38587"/>
    <cellStyle name="40% - Accent5 3 4 2 4 4" xfId="38588"/>
    <cellStyle name="40% - Accent5 3 4 2 4 5" xfId="38589"/>
    <cellStyle name="40% - Accent5 3 4 2 4 6" xfId="38590"/>
    <cellStyle name="40% - Accent5 3 4 2 4 7" xfId="38591"/>
    <cellStyle name="40% - Accent5 3 4 2 4 8" xfId="38592"/>
    <cellStyle name="40% - Accent5 3 4 2 4 9" xfId="38593"/>
    <cellStyle name="40% - Accent5 3 4 2 5" xfId="38594"/>
    <cellStyle name="40% - Accent5 3 4 2 5 2" xfId="38595"/>
    <cellStyle name="40% - Accent5 3 4 2 5 2 2" xfId="38596"/>
    <cellStyle name="40% - Accent5 3 4 2 5 2 3" xfId="38597"/>
    <cellStyle name="40% - Accent5 3 4 2 5 3" xfId="38598"/>
    <cellStyle name="40% - Accent5 3 4 2 5 3 2" xfId="38599"/>
    <cellStyle name="40% - Accent5 3 4 2 5 4" xfId="38600"/>
    <cellStyle name="40% - Accent5 3 4 2 5 5" xfId="38601"/>
    <cellStyle name="40% - Accent5 3 4 2 5 6" xfId="38602"/>
    <cellStyle name="40% - Accent5 3 4 2 5 7" xfId="38603"/>
    <cellStyle name="40% - Accent5 3 4 2 5 8" xfId="38604"/>
    <cellStyle name="40% - Accent5 3 4 2 5 9" xfId="38605"/>
    <cellStyle name="40% - Accent5 3 4 2 6" xfId="38606"/>
    <cellStyle name="40% - Accent5 3 4 2 6 2" xfId="38607"/>
    <cellStyle name="40% - Accent5 3 4 2 6 3" xfId="38608"/>
    <cellStyle name="40% - Accent5 3 4 2 7" xfId="38609"/>
    <cellStyle name="40% - Accent5 3 4 2 7 2" xfId="38610"/>
    <cellStyle name="40% - Accent5 3 4 2 8" xfId="38611"/>
    <cellStyle name="40% - Accent5 3 4 2 9" xfId="38612"/>
    <cellStyle name="40% - Accent5 3 4 3" xfId="38613"/>
    <cellStyle name="40% - Accent5 3 4 3 10" xfId="38614"/>
    <cellStyle name="40% - Accent5 3 4 3 11" xfId="38615"/>
    <cellStyle name="40% - Accent5 3 4 3 12" xfId="38616"/>
    <cellStyle name="40% - Accent5 3 4 3 13" xfId="38617"/>
    <cellStyle name="40% - Accent5 3 4 3 2" xfId="38618"/>
    <cellStyle name="40% - Accent5 3 4 3 2 10" xfId="38619"/>
    <cellStyle name="40% - Accent5 3 4 3 2 11" xfId="38620"/>
    <cellStyle name="40% - Accent5 3 4 3 2 12" xfId="38621"/>
    <cellStyle name="40% - Accent5 3 4 3 2 2" xfId="38622"/>
    <cellStyle name="40% - Accent5 3 4 3 2 2 2" xfId="38623"/>
    <cellStyle name="40% - Accent5 3 4 3 2 2 2 2" xfId="38624"/>
    <cellStyle name="40% - Accent5 3 4 3 2 2 2 3" xfId="38625"/>
    <cellStyle name="40% - Accent5 3 4 3 2 2 3" xfId="38626"/>
    <cellStyle name="40% - Accent5 3 4 3 2 2 3 2" xfId="38627"/>
    <cellStyle name="40% - Accent5 3 4 3 2 2 4" xfId="38628"/>
    <cellStyle name="40% - Accent5 3 4 3 2 2 5" xfId="38629"/>
    <cellStyle name="40% - Accent5 3 4 3 2 2 6" xfId="38630"/>
    <cellStyle name="40% - Accent5 3 4 3 2 2 7" xfId="38631"/>
    <cellStyle name="40% - Accent5 3 4 3 2 2 8" xfId="38632"/>
    <cellStyle name="40% - Accent5 3 4 3 2 2 9" xfId="38633"/>
    <cellStyle name="40% - Accent5 3 4 3 2 3" xfId="38634"/>
    <cellStyle name="40% - Accent5 3 4 3 2 3 2" xfId="38635"/>
    <cellStyle name="40% - Accent5 3 4 3 2 3 2 2" xfId="38636"/>
    <cellStyle name="40% - Accent5 3 4 3 2 3 2 3" xfId="38637"/>
    <cellStyle name="40% - Accent5 3 4 3 2 3 3" xfId="38638"/>
    <cellStyle name="40% - Accent5 3 4 3 2 3 3 2" xfId="38639"/>
    <cellStyle name="40% - Accent5 3 4 3 2 3 4" xfId="38640"/>
    <cellStyle name="40% - Accent5 3 4 3 2 3 5" xfId="38641"/>
    <cellStyle name="40% - Accent5 3 4 3 2 3 6" xfId="38642"/>
    <cellStyle name="40% - Accent5 3 4 3 2 3 7" xfId="38643"/>
    <cellStyle name="40% - Accent5 3 4 3 2 3 8" xfId="38644"/>
    <cellStyle name="40% - Accent5 3 4 3 2 3 9" xfId="38645"/>
    <cellStyle name="40% - Accent5 3 4 3 2 4" xfId="38646"/>
    <cellStyle name="40% - Accent5 3 4 3 2 4 2" xfId="38647"/>
    <cellStyle name="40% - Accent5 3 4 3 2 4 2 2" xfId="38648"/>
    <cellStyle name="40% - Accent5 3 4 3 2 4 2 3" xfId="38649"/>
    <cellStyle name="40% - Accent5 3 4 3 2 4 3" xfId="38650"/>
    <cellStyle name="40% - Accent5 3 4 3 2 4 3 2" xfId="38651"/>
    <cellStyle name="40% - Accent5 3 4 3 2 4 4" xfId="38652"/>
    <cellStyle name="40% - Accent5 3 4 3 2 4 5" xfId="38653"/>
    <cellStyle name="40% - Accent5 3 4 3 2 4 6" xfId="38654"/>
    <cellStyle name="40% - Accent5 3 4 3 2 4 7" xfId="38655"/>
    <cellStyle name="40% - Accent5 3 4 3 2 4 8" xfId="38656"/>
    <cellStyle name="40% - Accent5 3 4 3 2 4 9" xfId="38657"/>
    <cellStyle name="40% - Accent5 3 4 3 2 5" xfId="38658"/>
    <cellStyle name="40% - Accent5 3 4 3 2 5 2" xfId="38659"/>
    <cellStyle name="40% - Accent5 3 4 3 2 5 3" xfId="38660"/>
    <cellStyle name="40% - Accent5 3 4 3 2 6" xfId="38661"/>
    <cellStyle name="40% - Accent5 3 4 3 2 6 2" xfId="38662"/>
    <cellStyle name="40% - Accent5 3 4 3 2 7" xfId="38663"/>
    <cellStyle name="40% - Accent5 3 4 3 2 8" xfId="38664"/>
    <cellStyle name="40% - Accent5 3 4 3 2 9" xfId="38665"/>
    <cellStyle name="40% - Accent5 3 4 3 3" xfId="38666"/>
    <cellStyle name="40% - Accent5 3 4 3 3 2" xfId="38667"/>
    <cellStyle name="40% - Accent5 3 4 3 3 2 2" xfId="38668"/>
    <cellStyle name="40% - Accent5 3 4 3 3 2 3" xfId="38669"/>
    <cellStyle name="40% - Accent5 3 4 3 3 3" xfId="38670"/>
    <cellStyle name="40% - Accent5 3 4 3 3 3 2" xfId="38671"/>
    <cellStyle name="40% - Accent5 3 4 3 3 4" xfId="38672"/>
    <cellStyle name="40% - Accent5 3 4 3 3 5" xfId="38673"/>
    <cellStyle name="40% - Accent5 3 4 3 3 6" xfId="38674"/>
    <cellStyle name="40% - Accent5 3 4 3 3 7" xfId="38675"/>
    <cellStyle name="40% - Accent5 3 4 3 3 8" xfId="38676"/>
    <cellStyle name="40% - Accent5 3 4 3 3 9" xfId="38677"/>
    <cellStyle name="40% - Accent5 3 4 3 4" xfId="38678"/>
    <cellStyle name="40% - Accent5 3 4 3 4 2" xfId="38679"/>
    <cellStyle name="40% - Accent5 3 4 3 4 2 2" xfId="38680"/>
    <cellStyle name="40% - Accent5 3 4 3 4 2 3" xfId="38681"/>
    <cellStyle name="40% - Accent5 3 4 3 4 3" xfId="38682"/>
    <cellStyle name="40% - Accent5 3 4 3 4 3 2" xfId="38683"/>
    <cellStyle name="40% - Accent5 3 4 3 4 4" xfId="38684"/>
    <cellStyle name="40% - Accent5 3 4 3 4 5" xfId="38685"/>
    <cellStyle name="40% - Accent5 3 4 3 4 6" xfId="38686"/>
    <cellStyle name="40% - Accent5 3 4 3 4 7" xfId="38687"/>
    <cellStyle name="40% - Accent5 3 4 3 4 8" xfId="38688"/>
    <cellStyle name="40% - Accent5 3 4 3 4 9" xfId="38689"/>
    <cellStyle name="40% - Accent5 3 4 3 5" xfId="38690"/>
    <cellStyle name="40% - Accent5 3 4 3 5 2" xfId="38691"/>
    <cellStyle name="40% - Accent5 3 4 3 5 2 2" xfId="38692"/>
    <cellStyle name="40% - Accent5 3 4 3 5 2 3" xfId="38693"/>
    <cellStyle name="40% - Accent5 3 4 3 5 3" xfId="38694"/>
    <cellStyle name="40% - Accent5 3 4 3 5 3 2" xfId="38695"/>
    <cellStyle name="40% - Accent5 3 4 3 5 4" xfId="38696"/>
    <cellStyle name="40% - Accent5 3 4 3 5 5" xfId="38697"/>
    <cellStyle name="40% - Accent5 3 4 3 5 6" xfId="38698"/>
    <cellStyle name="40% - Accent5 3 4 3 5 7" xfId="38699"/>
    <cellStyle name="40% - Accent5 3 4 3 5 8" xfId="38700"/>
    <cellStyle name="40% - Accent5 3 4 3 5 9" xfId="38701"/>
    <cellStyle name="40% - Accent5 3 4 3 6" xfId="38702"/>
    <cellStyle name="40% - Accent5 3 4 3 6 2" xfId="38703"/>
    <cellStyle name="40% - Accent5 3 4 3 6 3" xfId="38704"/>
    <cellStyle name="40% - Accent5 3 4 3 7" xfId="38705"/>
    <cellStyle name="40% - Accent5 3 4 3 7 2" xfId="38706"/>
    <cellStyle name="40% - Accent5 3 4 3 8" xfId="38707"/>
    <cellStyle name="40% - Accent5 3 4 3 9" xfId="38708"/>
    <cellStyle name="40% - Accent5 3 4 4" xfId="38709"/>
    <cellStyle name="40% - Accent5 3 4 4 10" xfId="38710"/>
    <cellStyle name="40% - Accent5 3 4 4 11" xfId="38711"/>
    <cellStyle name="40% - Accent5 3 4 4 12" xfId="38712"/>
    <cellStyle name="40% - Accent5 3 4 4 2" xfId="38713"/>
    <cellStyle name="40% - Accent5 3 4 4 2 2" xfId="38714"/>
    <cellStyle name="40% - Accent5 3 4 4 2 2 2" xfId="38715"/>
    <cellStyle name="40% - Accent5 3 4 4 2 2 3" xfId="38716"/>
    <cellStyle name="40% - Accent5 3 4 4 2 3" xfId="38717"/>
    <cellStyle name="40% - Accent5 3 4 4 2 3 2" xfId="38718"/>
    <cellStyle name="40% - Accent5 3 4 4 2 4" xfId="38719"/>
    <cellStyle name="40% - Accent5 3 4 4 2 5" xfId="38720"/>
    <cellStyle name="40% - Accent5 3 4 4 2 6" xfId="38721"/>
    <cellStyle name="40% - Accent5 3 4 4 2 7" xfId="38722"/>
    <cellStyle name="40% - Accent5 3 4 4 2 8" xfId="38723"/>
    <cellStyle name="40% - Accent5 3 4 4 2 9" xfId="38724"/>
    <cellStyle name="40% - Accent5 3 4 4 3" xfId="38725"/>
    <cellStyle name="40% - Accent5 3 4 4 3 2" xfId="38726"/>
    <cellStyle name="40% - Accent5 3 4 4 3 2 2" xfId="38727"/>
    <cellStyle name="40% - Accent5 3 4 4 3 2 3" xfId="38728"/>
    <cellStyle name="40% - Accent5 3 4 4 3 3" xfId="38729"/>
    <cellStyle name="40% - Accent5 3 4 4 3 3 2" xfId="38730"/>
    <cellStyle name="40% - Accent5 3 4 4 3 4" xfId="38731"/>
    <cellStyle name="40% - Accent5 3 4 4 3 5" xfId="38732"/>
    <cellStyle name="40% - Accent5 3 4 4 3 6" xfId="38733"/>
    <cellStyle name="40% - Accent5 3 4 4 3 7" xfId="38734"/>
    <cellStyle name="40% - Accent5 3 4 4 3 8" xfId="38735"/>
    <cellStyle name="40% - Accent5 3 4 4 3 9" xfId="38736"/>
    <cellStyle name="40% - Accent5 3 4 4 4" xfId="38737"/>
    <cellStyle name="40% - Accent5 3 4 4 4 2" xfId="38738"/>
    <cellStyle name="40% - Accent5 3 4 4 4 2 2" xfId="38739"/>
    <cellStyle name="40% - Accent5 3 4 4 4 2 3" xfId="38740"/>
    <cellStyle name="40% - Accent5 3 4 4 4 3" xfId="38741"/>
    <cellStyle name="40% - Accent5 3 4 4 4 3 2" xfId="38742"/>
    <cellStyle name="40% - Accent5 3 4 4 4 4" xfId="38743"/>
    <cellStyle name="40% - Accent5 3 4 4 4 5" xfId="38744"/>
    <cellStyle name="40% - Accent5 3 4 4 4 6" xfId="38745"/>
    <cellStyle name="40% - Accent5 3 4 4 4 7" xfId="38746"/>
    <cellStyle name="40% - Accent5 3 4 4 4 8" xfId="38747"/>
    <cellStyle name="40% - Accent5 3 4 4 4 9" xfId="38748"/>
    <cellStyle name="40% - Accent5 3 4 4 5" xfId="38749"/>
    <cellStyle name="40% - Accent5 3 4 4 5 2" xfId="38750"/>
    <cellStyle name="40% - Accent5 3 4 4 5 3" xfId="38751"/>
    <cellStyle name="40% - Accent5 3 4 4 6" xfId="38752"/>
    <cellStyle name="40% - Accent5 3 4 4 6 2" xfId="38753"/>
    <cellStyle name="40% - Accent5 3 4 4 7" xfId="38754"/>
    <cellStyle name="40% - Accent5 3 4 4 8" xfId="38755"/>
    <cellStyle name="40% - Accent5 3 4 4 9" xfId="38756"/>
    <cellStyle name="40% - Accent5 3 4 5" xfId="38757"/>
    <cellStyle name="40% - Accent5 3 4 5 2" xfId="38758"/>
    <cellStyle name="40% - Accent5 3 4 5 2 2" xfId="38759"/>
    <cellStyle name="40% - Accent5 3 4 5 2 3" xfId="38760"/>
    <cellStyle name="40% - Accent5 3 4 5 3" xfId="38761"/>
    <cellStyle name="40% - Accent5 3 4 5 3 2" xfId="38762"/>
    <cellStyle name="40% - Accent5 3 4 5 4" xfId="38763"/>
    <cellStyle name="40% - Accent5 3 4 5 5" xfId="38764"/>
    <cellStyle name="40% - Accent5 3 4 5 6" xfId="38765"/>
    <cellStyle name="40% - Accent5 3 4 5 7" xfId="38766"/>
    <cellStyle name="40% - Accent5 3 4 5 8" xfId="38767"/>
    <cellStyle name="40% - Accent5 3 4 5 9" xfId="38768"/>
    <cellStyle name="40% - Accent5 3 4 6" xfId="38769"/>
    <cellStyle name="40% - Accent5 3 4 6 2" xfId="38770"/>
    <cellStyle name="40% - Accent5 3 4 6 2 2" xfId="38771"/>
    <cellStyle name="40% - Accent5 3 4 6 2 3" xfId="38772"/>
    <cellStyle name="40% - Accent5 3 4 6 3" xfId="38773"/>
    <cellStyle name="40% - Accent5 3 4 6 3 2" xfId="38774"/>
    <cellStyle name="40% - Accent5 3 4 6 4" xfId="38775"/>
    <cellStyle name="40% - Accent5 3 4 6 5" xfId="38776"/>
    <cellStyle name="40% - Accent5 3 4 6 6" xfId="38777"/>
    <cellStyle name="40% - Accent5 3 4 6 7" xfId="38778"/>
    <cellStyle name="40% - Accent5 3 4 6 8" xfId="38779"/>
    <cellStyle name="40% - Accent5 3 4 6 9" xfId="38780"/>
    <cellStyle name="40% - Accent5 3 4 7" xfId="38781"/>
    <cellStyle name="40% - Accent5 3 4 7 2" xfId="38782"/>
    <cellStyle name="40% - Accent5 3 4 7 2 2" xfId="38783"/>
    <cellStyle name="40% - Accent5 3 4 7 2 3" xfId="38784"/>
    <cellStyle name="40% - Accent5 3 4 7 3" xfId="38785"/>
    <cellStyle name="40% - Accent5 3 4 7 3 2" xfId="38786"/>
    <cellStyle name="40% - Accent5 3 4 7 4" xfId="38787"/>
    <cellStyle name="40% - Accent5 3 4 7 5" xfId="38788"/>
    <cellStyle name="40% - Accent5 3 4 7 6" xfId="38789"/>
    <cellStyle name="40% - Accent5 3 4 7 7" xfId="38790"/>
    <cellStyle name="40% - Accent5 3 4 7 8" xfId="38791"/>
    <cellStyle name="40% - Accent5 3 4 7 9" xfId="38792"/>
    <cellStyle name="40% - Accent5 3 4 8" xfId="38793"/>
    <cellStyle name="40% - Accent5 3 4 8 2" xfId="38794"/>
    <cellStyle name="40% - Accent5 3 4 8 3" xfId="38795"/>
    <cellStyle name="40% - Accent5 3 4 9" xfId="38796"/>
    <cellStyle name="40% - Accent5 3 4 9 2" xfId="38797"/>
    <cellStyle name="40% - Accent5 3 5" xfId="38798"/>
    <cellStyle name="40% - Accent5 3 5 10" xfId="38799"/>
    <cellStyle name="40% - Accent5 3 5 11" xfId="38800"/>
    <cellStyle name="40% - Accent5 3 5 12" xfId="38801"/>
    <cellStyle name="40% - Accent5 3 5 13" xfId="38802"/>
    <cellStyle name="40% - Accent5 3 5 14" xfId="38803"/>
    <cellStyle name="40% - Accent5 3 5 15" xfId="38804"/>
    <cellStyle name="40% - Accent5 3 5 2" xfId="38805"/>
    <cellStyle name="40% - Accent5 3 5 2 10" xfId="38806"/>
    <cellStyle name="40% - Accent5 3 5 2 11" xfId="38807"/>
    <cellStyle name="40% - Accent5 3 5 2 12" xfId="38808"/>
    <cellStyle name="40% - Accent5 3 5 2 13" xfId="38809"/>
    <cellStyle name="40% - Accent5 3 5 2 2" xfId="38810"/>
    <cellStyle name="40% - Accent5 3 5 2 2 10" xfId="38811"/>
    <cellStyle name="40% - Accent5 3 5 2 2 11" xfId="38812"/>
    <cellStyle name="40% - Accent5 3 5 2 2 12" xfId="38813"/>
    <cellStyle name="40% - Accent5 3 5 2 2 2" xfId="38814"/>
    <cellStyle name="40% - Accent5 3 5 2 2 2 2" xfId="38815"/>
    <cellStyle name="40% - Accent5 3 5 2 2 2 2 2" xfId="38816"/>
    <cellStyle name="40% - Accent5 3 5 2 2 2 2 3" xfId="38817"/>
    <cellStyle name="40% - Accent5 3 5 2 2 2 3" xfId="38818"/>
    <cellStyle name="40% - Accent5 3 5 2 2 2 3 2" xfId="38819"/>
    <cellStyle name="40% - Accent5 3 5 2 2 2 4" xfId="38820"/>
    <cellStyle name="40% - Accent5 3 5 2 2 2 5" xfId="38821"/>
    <cellStyle name="40% - Accent5 3 5 2 2 2 6" xfId="38822"/>
    <cellStyle name="40% - Accent5 3 5 2 2 2 7" xfId="38823"/>
    <cellStyle name="40% - Accent5 3 5 2 2 2 8" xfId="38824"/>
    <cellStyle name="40% - Accent5 3 5 2 2 2 9" xfId="38825"/>
    <cellStyle name="40% - Accent5 3 5 2 2 3" xfId="38826"/>
    <cellStyle name="40% - Accent5 3 5 2 2 3 2" xfId="38827"/>
    <cellStyle name="40% - Accent5 3 5 2 2 3 2 2" xfId="38828"/>
    <cellStyle name="40% - Accent5 3 5 2 2 3 2 3" xfId="38829"/>
    <cellStyle name="40% - Accent5 3 5 2 2 3 3" xfId="38830"/>
    <cellStyle name="40% - Accent5 3 5 2 2 3 3 2" xfId="38831"/>
    <cellStyle name="40% - Accent5 3 5 2 2 3 4" xfId="38832"/>
    <cellStyle name="40% - Accent5 3 5 2 2 3 5" xfId="38833"/>
    <cellStyle name="40% - Accent5 3 5 2 2 3 6" xfId="38834"/>
    <cellStyle name="40% - Accent5 3 5 2 2 3 7" xfId="38835"/>
    <cellStyle name="40% - Accent5 3 5 2 2 3 8" xfId="38836"/>
    <cellStyle name="40% - Accent5 3 5 2 2 3 9" xfId="38837"/>
    <cellStyle name="40% - Accent5 3 5 2 2 4" xfId="38838"/>
    <cellStyle name="40% - Accent5 3 5 2 2 4 2" xfId="38839"/>
    <cellStyle name="40% - Accent5 3 5 2 2 4 2 2" xfId="38840"/>
    <cellStyle name="40% - Accent5 3 5 2 2 4 2 3" xfId="38841"/>
    <cellStyle name="40% - Accent5 3 5 2 2 4 3" xfId="38842"/>
    <cellStyle name="40% - Accent5 3 5 2 2 4 3 2" xfId="38843"/>
    <cellStyle name="40% - Accent5 3 5 2 2 4 4" xfId="38844"/>
    <cellStyle name="40% - Accent5 3 5 2 2 4 5" xfId="38845"/>
    <cellStyle name="40% - Accent5 3 5 2 2 4 6" xfId="38846"/>
    <cellStyle name="40% - Accent5 3 5 2 2 4 7" xfId="38847"/>
    <cellStyle name="40% - Accent5 3 5 2 2 4 8" xfId="38848"/>
    <cellStyle name="40% - Accent5 3 5 2 2 4 9" xfId="38849"/>
    <cellStyle name="40% - Accent5 3 5 2 2 5" xfId="38850"/>
    <cellStyle name="40% - Accent5 3 5 2 2 5 2" xfId="38851"/>
    <cellStyle name="40% - Accent5 3 5 2 2 5 3" xfId="38852"/>
    <cellStyle name="40% - Accent5 3 5 2 2 6" xfId="38853"/>
    <cellStyle name="40% - Accent5 3 5 2 2 6 2" xfId="38854"/>
    <cellStyle name="40% - Accent5 3 5 2 2 7" xfId="38855"/>
    <cellStyle name="40% - Accent5 3 5 2 2 8" xfId="38856"/>
    <cellStyle name="40% - Accent5 3 5 2 2 9" xfId="38857"/>
    <cellStyle name="40% - Accent5 3 5 2 3" xfId="38858"/>
    <cellStyle name="40% - Accent5 3 5 2 3 2" xfId="38859"/>
    <cellStyle name="40% - Accent5 3 5 2 3 2 2" xfId="38860"/>
    <cellStyle name="40% - Accent5 3 5 2 3 2 3" xfId="38861"/>
    <cellStyle name="40% - Accent5 3 5 2 3 3" xfId="38862"/>
    <cellStyle name="40% - Accent5 3 5 2 3 3 2" xfId="38863"/>
    <cellStyle name="40% - Accent5 3 5 2 3 4" xfId="38864"/>
    <cellStyle name="40% - Accent5 3 5 2 3 5" xfId="38865"/>
    <cellStyle name="40% - Accent5 3 5 2 3 6" xfId="38866"/>
    <cellStyle name="40% - Accent5 3 5 2 3 7" xfId="38867"/>
    <cellStyle name="40% - Accent5 3 5 2 3 8" xfId="38868"/>
    <cellStyle name="40% - Accent5 3 5 2 3 9" xfId="38869"/>
    <cellStyle name="40% - Accent5 3 5 2 4" xfId="38870"/>
    <cellStyle name="40% - Accent5 3 5 2 4 2" xfId="38871"/>
    <cellStyle name="40% - Accent5 3 5 2 4 2 2" xfId="38872"/>
    <cellStyle name="40% - Accent5 3 5 2 4 2 3" xfId="38873"/>
    <cellStyle name="40% - Accent5 3 5 2 4 3" xfId="38874"/>
    <cellStyle name="40% - Accent5 3 5 2 4 3 2" xfId="38875"/>
    <cellStyle name="40% - Accent5 3 5 2 4 4" xfId="38876"/>
    <cellStyle name="40% - Accent5 3 5 2 4 5" xfId="38877"/>
    <cellStyle name="40% - Accent5 3 5 2 4 6" xfId="38878"/>
    <cellStyle name="40% - Accent5 3 5 2 4 7" xfId="38879"/>
    <cellStyle name="40% - Accent5 3 5 2 4 8" xfId="38880"/>
    <cellStyle name="40% - Accent5 3 5 2 4 9" xfId="38881"/>
    <cellStyle name="40% - Accent5 3 5 2 5" xfId="38882"/>
    <cellStyle name="40% - Accent5 3 5 2 5 2" xfId="38883"/>
    <cellStyle name="40% - Accent5 3 5 2 5 2 2" xfId="38884"/>
    <cellStyle name="40% - Accent5 3 5 2 5 2 3" xfId="38885"/>
    <cellStyle name="40% - Accent5 3 5 2 5 3" xfId="38886"/>
    <cellStyle name="40% - Accent5 3 5 2 5 3 2" xfId="38887"/>
    <cellStyle name="40% - Accent5 3 5 2 5 4" xfId="38888"/>
    <cellStyle name="40% - Accent5 3 5 2 5 5" xfId="38889"/>
    <cellStyle name="40% - Accent5 3 5 2 5 6" xfId="38890"/>
    <cellStyle name="40% - Accent5 3 5 2 5 7" xfId="38891"/>
    <cellStyle name="40% - Accent5 3 5 2 5 8" xfId="38892"/>
    <cellStyle name="40% - Accent5 3 5 2 5 9" xfId="38893"/>
    <cellStyle name="40% - Accent5 3 5 2 6" xfId="38894"/>
    <cellStyle name="40% - Accent5 3 5 2 6 2" xfId="38895"/>
    <cellStyle name="40% - Accent5 3 5 2 6 3" xfId="38896"/>
    <cellStyle name="40% - Accent5 3 5 2 7" xfId="38897"/>
    <cellStyle name="40% - Accent5 3 5 2 7 2" xfId="38898"/>
    <cellStyle name="40% - Accent5 3 5 2 8" xfId="38899"/>
    <cellStyle name="40% - Accent5 3 5 2 9" xfId="38900"/>
    <cellStyle name="40% - Accent5 3 5 3" xfId="38901"/>
    <cellStyle name="40% - Accent5 3 5 3 10" xfId="38902"/>
    <cellStyle name="40% - Accent5 3 5 3 11" xfId="38903"/>
    <cellStyle name="40% - Accent5 3 5 3 12" xfId="38904"/>
    <cellStyle name="40% - Accent5 3 5 3 13" xfId="38905"/>
    <cellStyle name="40% - Accent5 3 5 3 2" xfId="38906"/>
    <cellStyle name="40% - Accent5 3 5 3 2 10" xfId="38907"/>
    <cellStyle name="40% - Accent5 3 5 3 2 11" xfId="38908"/>
    <cellStyle name="40% - Accent5 3 5 3 2 12" xfId="38909"/>
    <cellStyle name="40% - Accent5 3 5 3 2 2" xfId="38910"/>
    <cellStyle name="40% - Accent5 3 5 3 2 2 2" xfId="38911"/>
    <cellStyle name="40% - Accent5 3 5 3 2 2 2 2" xfId="38912"/>
    <cellStyle name="40% - Accent5 3 5 3 2 2 2 3" xfId="38913"/>
    <cellStyle name="40% - Accent5 3 5 3 2 2 3" xfId="38914"/>
    <cellStyle name="40% - Accent5 3 5 3 2 2 3 2" xfId="38915"/>
    <cellStyle name="40% - Accent5 3 5 3 2 2 4" xfId="38916"/>
    <cellStyle name="40% - Accent5 3 5 3 2 2 5" xfId="38917"/>
    <cellStyle name="40% - Accent5 3 5 3 2 2 6" xfId="38918"/>
    <cellStyle name="40% - Accent5 3 5 3 2 2 7" xfId="38919"/>
    <cellStyle name="40% - Accent5 3 5 3 2 2 8" xfId="38920"/>
    <cellStyle name="40% - Accent5 3 5 3 2 2 9" xfId="38921"/>
    <cellStyle name="40% - Accent5 3 5 3 2 3" xfId="38922"/>
    <cellStyle name="40% - Accent5 3 5 3 2 3 2" xfId="38923"/>
    <cellStyle name="40% - Accent5 3 5 3 2 3 2 2" xfId="38924"/>
    <cellStyle name="40% - Accent5 3 5 3 2 3 2 3" xfId="38925"/>
    <cellStyle name="40% - Accent5 3 5 3 2 3 3" xfId="38926"/>
    <cellStyle name="40% - Accent5 3 5 3 2 3 3 2" xfId="38927"/>
    <cellStyle name="40% - Accent5 3 5 3 2 3 4" xfId="38928"/>
    <cellStyle name="40% - Accent5 3 5 3 2 3 5" xfId="38929"/>
    <cellStyle name="40% - Accent5 3 5 3 2 3 6" xfId="38930"/>
    <cellStyle name="40% - Accent5 3 5 3 2 3 7" xfId="38931"/>
    <cellStyle name="40% - Accent5 3 5 3 2 3 8" xfId="38932"/>
    <cellStyle name="40% - Accent5 3 5 3 2 3 9" xfId="38933"/>
    <cellStyle name="40% - Accent5 3 5 3 2 4" xfId="38934"/>
    <cellStyle name="40% - Accent5 3 5 3 2 4 2" xfId="38935"/>
    <cellStyle name="40% - Accent5 3 5 3 2 4 2 2" xfId="38936"/>
    <cellStyle name="40% - Accent5 3 5 3 2 4 2 3" xfId="38937"/>
    <cellStyle name="40% - Accent5 3 5 3 2 4 3" xfId="38938"/>
    <cellStyle name="40% - Accent5 3 5 3 2 4 3 2" xfId="38939"/>
    <cellStyle name="40% - Accent5 3 5 3 2 4 4" xfId="38940"/>
    <cellStyle name="40% - Accent5 3 5 3 2 4 5" xfId="38941"/>
    <cellStyle name="40% - Accent5 3 5 3 2 4 6" xfId="38942"/>
    <cellStyle name="40% - Accent5 3 5 3 2 4 7" xfId="38943"/>
    <cellStyle name="40% - Accent5 3 5 3 2 4 8" xfId="38944"/>
    <cellStyle name="40% - Accent5 3 5 3 2 4 9" xfId="38945"/>
    <cellStyle name="40% - Accent5 3 5 3 2 5" xfId="38946"/>
    <cellStyle name="40% - Accent5 3 5 3 2 5 2" xfId="38947"/>
    <cellStyle name="40% - Accent5 3 5 3 2 5 3" xfId="38948"/>
    <cellStyle name="40% - Accent5 3 5 3 2 6" xfId="38949"/>
    <cellStyle name="40% - Accent5 3 5 3 2 6 2" xfId="38950"/>
    <cellStyle name="40% - Accent5 3 5 3 2 7" xfId="38951"/>
    <cellStyle name="40% - Accent5 3 5 3 2 8" xfId="38952"/>
    <cellStyle name="40% - Accent5 3 5 3 2 9" xfId="38953"/>
    <cellStyle name="40% - Accent5 3 5 3 3" xfId="38954"/>
    <cellStyle name="40% - Accent5 3 5 3 3 2" xfId="38955"/>
    <cellStyle name="40% - Accent5 3 5 3 3 2 2" xfId="38956"/>
    <cellStyle name="40% - Accent5 3 5 3 3 2 3" xfId="38957"/>
    <cellStyle name="40% - Accent5 3 5 3 3 3" xfId="38958"/>
    <cellStyle name="40% - Accent5 3 5 3 3 3 2" xfId="38959"/>
    <cellStyle name="40% - Accent5 3 5 3 3 4" xfId="38960"/>
    <cellStyle name="40% - Accent5 3 5 3 3 5" xfId="38961"/>
    <cellStyle name="40% - Accent5 3 5 3 3 6" xfId="38962"/>
    <cellStyle name="40% - Accent5 3 5 3 3 7" xfId="38963"/>
    <cellStyle name="40% - Accent5 3 5 3 3 8" xfId="38964"/>
    <cellStyle name="40% - Accent5 3 5 3 3 9" xfId="38965"/>
    <cellStyle name="40% - Accent5 3 5 3 4" xfId="38966"/>
    <cellStyle name="40% - Accent5 3 5 3 4 2" xfId="38967"/>
    <cellStyle name="40% - Accent5 3 5 3 4 2 2" xfId="38968"/>
    <cellStyle name="40% - Accent5 3 5 3 4 2 3" xfId="38969"/>
    <cellStyle name="40% - Accent5 3 5 3 4 3" xfId="38970"/>
    <cellStyle name="40% - Accent5 3 5 3 4 3 2" xfId="38971"/>
    <cellStyle name="40% - Accent5 3 5 3 4 4" xfId="38972"/>
    <cellStyle name="40% - Accent5 3 5 3 4 5" xfId="38973"/>
    <cellStyle name="40% - Accent5 3 5 3 4 6" xfId="38974"/>
    <cellStyle name="40% - Accent5 3 5 3 4 7" xfId="38975"/>
    <cellStyle name="40% - Accent5 3 5 3 4 8" xfId="38976"/>
    <cellStyle name="40% - Accent5 3 5 3 4 9" xfId="38977"/>
    <cellStyle name="40% - Accent5 3 5 3 5" xfId="38978"/>
    <cellStyle name="40% - Accent5 3 5 3 5 2" xfId="38979"/>
    <cellStyle name="40% - Accent5 3 5 3 5 2 2" xfId="38980"/>
    <cellStyle name="40% - Accent5 3 5 3 5 2 3" xfId="38981"/>
    <cellStyle name="40% - Accent5 3 5 3 5 3" xfId="38982"/>
    <cellStyle name="40% - Accent5 3 5 3 5 3 2" xfId="38983"/>
    <cellStyle name="40% - Accent5 3 5 3 5 4" xfId="38984"/>
    <cellStyle name="40% - Accent5 3 5 3 5 5" xfId="38985"/>
    <cellStyle name="40% - Accent5 3 5 3 5 6" xfId="38986"/>
    <cellStyle name="40% - Accent5 3 5 3 5 7" xfId="38987"/>
    <cellStyle name="40% - Accent5 3 5 3 5 8" xfId="38988"/>
    <cellStyle name="40% - Accent5 3 5 3 5 9" xfId="38989"/>
    <cellStyle name="40% - Accent5 3 5 3 6" xfId="38990"/>
    <cellStyle name="40% - Accent5 3 5 3 6 2" xfId="38991"/>
    <cellStyle name="40% - Accent5 3 5 3 6 3" xfId="38992"/>
    <cellStyle name="40% - Accent5 3 5 3 7" xfId="38993"/>
    <cellStyle name="40% - Accent5 3 5 3 7 2" xfId="38994"/>
    <cellStyle name="40% - Accent5 3 5 3 8" xfId="38995"/>
    <cellStyle name="40% - Accent5 3 5 3 9" xfId="38996"/>
    <cellStyle name="40% - Accent5 3 5 4" xfId="38997"/>
    <cellStyle name="40% - Accent5 3 5 4 10" xfId="38998"/>
    <cellStyle name="40% - Accent5 3 5 4 11" xfId="38999"/>
    <cellStyle name="40% - Accent5 3 5 4 12" xfId="39000"/>
    <cellStyle name="40% - Accent5 3 5 4 2" xfId="39001"/>
    <cellStyle name="40% - Accent5 3 5 4 2 2" xfId="39002"/>
    <cellStyle name="40% - Accent5 3 5 4 2 2 2" xfId="39003"/>
    <cellStyle name="40% - Accent5 3 5 4 2 2 3" xfId="39004"/>
    <cellStyle name="40% - Accent5 3 5 4 2 3" xfId="39005"/>
    <cellStyle name="40% - Accent5 3 5 4 2 3 2" xfId="39006"/>
    <cellStyle name="40% - Accent5 3 5 4 2 4" xfId="39007"/>
    <cellStyle name="40% - Accent5 3 5 4 2 5" xfId="39008"/>
    <cellStyle name="40% - Accent5 3 5 4 2 6" xfId="39009"/>
    <cellStyle name="40% - Accent5 3 5 4 2 7" xfId="39010"/>
    <cellStyle name="40% - Accent5 3 5 4 2 8" xfId="39011"/>
    <cellStyle name="40% - Accent5 3 5 4 2 9" xfId="39012"/>
    <cellStyle name="40% - Accent5 3 5 4 3" xfId="39013"/>
    <cellStyle name="40% - Accent5 3 5 4 3 2" xfId="39014"/>
    <cellStyle name="40% - Accent5 3 5 4 3 2 2" xfId="39015"/>
    <cellStyle name="40% - Accent5 3 5 4 3 2 3" xfId="39016"/>
    <cellStyle name="40% - Accent5 3 5 4 3 3" xfId="39017"/>
    <cellStyle name="40% - Accent5 3 5 4 3 3 2" xfId="39018"/>
    <cellStyle name="40% - Accent5 3 5 4 3 4" xfId="39019"/>
    <cellStyle name="40% - Accent5 3 5 4 3 5" xfId="39020"/>
    <cellStyle name="40% - Accent5 3 5 4 3 6" xfId="39021"/>
    <cellStyle name="40% - Accent5 3 5 4 3 7" xfId="39022"/>
    <cellStyle name="40% - Accent5 3 5 4 3 8" xfId="39023"/>
    <cellStyle name="40% - Accent5 3 5 4 3 9" xfId="39024"/>
    <cellStyle name="40% - Accent5 3 5 4 4" xfId="39025"/>
    <cellStyle name="40% - Accent5 3 5 4 4 2" xfId="39026"/>
    <cellStyle name="40% - Accent5 3 5 4 4 2 2" xfId="39027"/>
    <cellStyle name="40% - Accent5 3 5 4 4 2 3" xfId="39028"/>
    <cellStyle name="40% - Accent5 3 5 4 4 3" xfId="39029"/>
    <cellStyle name="40% - Accent5 3 5 4 4 3 2" xfId="39030"/>
    <cellStyle name="40% - Accent5 3 5 4 4 4" xfId="39031"/>
    <cellStyle name="40% - Accent5 3 5 4 4 5" xfId="39032"/>
    <cellStyle name="40% - Accent5 3 5 4 4 6" xfId="39033"/>
    <cellStyle name="40% - Accent5 3 5 4 4 7" xfId="39034"/>
    <cellStyle name="40% - Accent5 3 5 4 4 8" xfId="39035"/>
    <cellStyle name="40% - Accent5 3 5 4 4 9" xfId="39036"/>
    <cellStyle name="40% - Accent5 3 5 4 5" xfId="39037"/>
    <cellStyle name="40% - Accent5 3 5 4 5 2" xfId="39038"/>
    <cellStyle name="40% - Accent5 3 5 4 5 3" xfId="39039"/>
    <cellStyle name="40% - Accent5 3 5 4 6" xfId="39040"/>
    <cellStyle name="40% - Accent5 3 5 4 6 2" xfId="39041"/>
    <cellStyle name="40% - Accent5 3 5 4 7" xfId="39042"/>
    <cellStyle name="40% - Accent5 3 5 4 8" xfId="39043"/>
    <cellStyle name="40% - Accent5 3 5 4 9" xfId="39044"/>
    <cellStyle name="40% - Accent5 3 5 5" xfId="39045"/>
    <cellStyle name="40% - Accent5 3 5 5 2" xfId="39046"/>
    <cellStyle name="40% - Accent5 3 5 5 2 2" xfId="39047"/>
    <cellStyle name="40% - Accent5 3 5 5 2 3" xfId="39048"/>
    <cellStyle name="40% - Accent5 3 5 5 3" xfId="39049"/>
    <cellStyle name="40% - Accent5 3 5 5 3 2" xfId="39050"/>
    <cellStyle name="40% - Accent5 3 5 5 4" xfId="39051"/>
    <cellStyle name="40% - Accent5 3 5 5 5" xfId="39052"/>
    <cellStyle name="40% - Accent5 3 5 5 6" xfId="39053"/>
    <cellStyle name="40% - Accent5 3 5 5 7" xfId="39054"/>
    <cellStyle name="40% - Accent5 3 5 5 8" xfId="39055"/>
    <cellStyle name="40% - Accent5 3 5 5 9" xfId="39056"/>
    <cellStyle name="40% - Accent5 3 5 6" xfId="39057"/>
    <cellStyle name="40% - Accent5 3 5 6 2" xfId="39058"/>
    <cellStyle name="40% - Accent5 3 5 6 2 2" xfId="39059"/>
    <cellStyle name="40% - Accent5 3 5 6 2 3" xfId="39060"/>
    <cellStyle name="40% - Accent5 3 5 6 3" xfId="39061"/>
    <cellStyle name="40% - Accent5 3 5 6 3 2" xfId="39062"/>
    <cellStyle name="40% - Accent5 3 5 6 4" xfId="39063"/>
    <cellStyle name="40% - Accent5 3 5 6 5" xfId="39064"/>
    <cellStyle name="40% - Accent5 3 5 6 6" xfId="39065"/>
    <cellStyle name="40% - Accent5 3 5 6 7" xfId="39066"/>
    <cellStyle name="40% - Accent5 3 5 6 8" xfId="39067"/>
    <cellStyle name="40% - Accent5 3 5 6 9" xfId="39068"/>
    <cellStyle name="40% - Accent5 3 5 7" xfId="39069"/>
    <cellStyle name="40% - Accent5 3 5 7 2" xfId="39070"/>
    <cellStyle name="40% - Accent5 3 5 7 2 2" xfId="39071"/>
    <cellStyle name="40% - Accent5 3 5 7 2 3" xfId="39072"/>
    <cellStyle name="40% - Accent5 3 5 7 3" xfId="39073"/>
    <cellStyle name="40% - Accent5 3 5 7 3 2" xfId="39074"/>
    <cellStyle name="40% - Accent5 3 5 7 4" xfId="39075"/>
    <cellStyle name="40% - Accent5 3 5 7 5" xfId="39076"/>
    <cellStyle name="40% - Accent5 3 5 7 6" xfId="39077"/>
    <cellStyle name="40% - Accent5 3 5 7 7" xfId="39078"/>
    <cellStyle name="40% - Accent5 3 5 7 8" xfId="39079"/>
    <cellStyle name="40% - Accent5 3 5 7 9" xfId="39080"/>
    <cellStyle name="40% - Accent5 3 5 8" xfId="39081"/>
    <cellStyle name="40% - Accent5 3 5 8 2" xfId="39082"/>
    <cellStyle name="40% - Accent5 3 5 8 3" xfId="39083"/>
    <cellStyle name="40% - Accent5 3 5 9" xfId="39084"/>
    <cellStyle name="40% - Accent5 3 5 9 2" xfId="39085"/>
    <cellStyle name="40% - Accent5 3 6" xfId="39086"/>
    <cellStyle name="40% - Accent5 3 6 10" xfId="39087"/>
    <cellStyle name="40% - Accent5 3 6 11" xfId="39088"/>
    <cellStyle name="40% - Accent5 3 6 12" xfId="39089"/>
    <cellStyle name="40% - Accent5 3 6 13" xfId="39090"/>
    <cellStyle name="40% - Accent5 3 6 14" xfId="39091"/>
    <cellStyle name="40% - Accent5 3 6 15" xfId="39092"/>
    <cellStyle name="40% - Accent5 3 6 2" xfId="39093"/>
    <cellStyle name="40% - Accent5 3 6 2 10" xfId="39094"/>
    <cellStyle name="40% - Accent5 3 6 2 11" xfId="39095"/>
    <cellStyle name="40% - Accent5 3 6 2 12" xfId="39096"/>
    <cellStyle name="40% - Accent5 3 6 2 13" xfId="39097"/>
    <cellStyle name="40% - Accent5 3 6 2 2" xfId="39098"/>
    <cellStyle name="40% - Accent5 3 6 2 2 10" xfId="39099"/>
    <cellStyle name="40% - Accent5 3 6 2 2 11" xfId="39100"/>
    <cellStyle name="40% - Accent5 3 6 2 2 12" xfId="39101"/>
    <cellStyle name="40% - Accent5 3 6 2 2 2" xfId="39102"/>
    <cellStyle name="40% - Accent5 3 6 2 2 2 2" xfId="39103"/>
    <cellStyle name="40% - Accent5 3 6 2 2 2 2 2" xfId="39104"/>
    <cellStyle name="40% - Accent5 3 6 2 2 2 2 3" xfId="39105"/>
    <cellStyle name="40% - Accent5 3 6 2 2 2 3" xfId="39106"/>
    <cellStyle name="40% - Accent5 3 6 2 2 2 3 2" xfId="39107"/>
    <cellStyle name="40% - Accent5 3 6 2 2 2 4" xfId="39108"/>
    <cellStyle name="40% - Accent5 3 6 2 2 2 5" xfId="39109"/>
    <cellStyle name="40% - Accent5 3 6 2 2 2 6" xfId="39110"/>
    <cellStyle name="40% - Accent5 3 6 2 2 2 7" xfId="39111"/>
    <cellStyle name="40% - Accent5 3 6 2 2 2 8" xfId="39112"/>
    <cellStyle name="40% - Accent5 3 6 2 2 2 9" xfId="39113"/>
    <cellStyle name="40% - Accent5 3 6 2 2 3" xfId="39114"/>
    <cellStyle name="40% - Accent5 3 6 2 2 3 2" xfId="39115"/>
    <cellStyle name="40% - Accent5 3 6 2 2 3 2 2" xfId="39116"/>
    <cellStyle name="40% - Accent5 3 6 2 2 3 2 3" xfId="39117"/>
    <cellStyle name="40% - Accent5 3 6 2 2 3 3" xfId="39118"/>
    <cellStyle name="40% - Accent5 3 6 2 2 3 3 2" xfId="39119"/>
    <cellStyle name="40% - Accent5 3 6 2 2 3 4" xfId="39120"/>
    <cellStyle name="40% - Accent5 3 6 2 2 3 5" xfId="39121"/>
    <cellStyle name="40% - Accent5 3 6 2 2 3 6" xfId="39122"/>
    <cellStyle name="40% - Accent5 3 6 2 2 3 7" xfId="39123"/>
    <cellStyle name="40% - Accent5 3 6 2 2 3 8" xfId="39124"/>
    <cellStyle name="40% - Accent5 3 6 2 2 3 9" xfId="39125"/>
    <cellStyle name="40% - Accent5 3 6 2 2 4" xfId="39126"/>
    <cellStyle name="40% - Accent5 3 6 2 2 4 2" xfId="39127"/>
    <cellStyle name="40% - Accent5 3 6 2 2 4 2 2" xfId="39128"/>
    <cellStyle name="40% - Accent5 3 6 2 2 4 2 3" xfId="39129"/>
    <cellStyle name="40% - Accent5 3 6 2 2 4 3" xfId="39130"/>
    <cellStyle name="40% - Accent5 3 6 2 2 4 3 2" xfId="39131"/>
    <cellStyle name="40% - Accent5 3 6 2 2 4 4" xfId="39132"/>
    <cellStyle name="40% - Accent5 3 6 2 2 4 5" xfId="39133"/>
    <cellStyle name="40% - Accent5 3 6 2 2 4 6" xfId="39134"/>
    <cellStyle name="40% - Accent5 3 6 2 2 4 7" xfId="39135"/>
    <cellStyle name="40% - Accent5 3 6 2 2 4 8" xfId="39136"/>
    <cellStyle name="40% - Accent5 3 6 2 2 4 9" xfId="39137"/>
    <cellStyle name="40% - Accent5 3 6 2 2 5" xfId="39138"/>
    <cellStyle name="40% - Accent5 3 6 2 2 5 2" xfId="39139"/>
    <cellStyle name="40% - Accent5 3 6 2 2 5 3" xfId="39140"/>
    <cellStyle name="40% - Accent5 3 6 2 2 6" xfId="39141"/>
    <cellStyle name="40% - Accent5 3 6 2 2 6 2" xfId="39142"/>
    <cellStyle name="40% - Accent5 3 6 2 2 7" xfId="39143"/>
    <cellStyle name="40% - Accent5 3 6 2 2 8" xfId="39144"/>
    <cellStyle name="40% - Accent5 3 6 2 2 9" xfId="39145"/>
    <cellStyle name="40% - Accent5 3 6 2 3" xfId="39146"/>
    <cellStyle name="40% - Accent5 3 6 2 3 2" xfId="39147"/>
    <cellStyle name="40% - Accent5 3 6 2 3 2 2" xfId="39148"/>
    <cellStyle name="40% - Accent5 3 6 2 3 2 3" xfId="39149"/>
    <cellStyle name="40% - Accent5 3 6 2 3 3" xfId="39150"/>
    <cellStyle name="40% - Accent5 3 6 2 3 3 2" xfId="39151"/>
    <cellStyle name="40% - Accent5 3 6 2 3 4" xfId="39152"/>
    <cellStyle name="40% - Accent5 3 6 2 3 5" xfId="39153"/>
    <cellStyle name="40% - Accent5 3 6 2 3 6" xfId="39154"/>
    <cellStyle name="40% - Accent5 3 6 2 3 7" xfId="39155"/>
    <cellStyle name="40% - Accent5 3 6 2 3 8" xfId="39156"/>
    <cellStyle name="40% - Accent5 3 6 2 3 9" xfId="39157"/>
    <cellStyle name="40% - Accent5 3 6 2 4" xfId="39158"/>
    <cellStyle name="40% - Accent5 3 6 2 4 2" xfId="39159"/>
    <cellStyle name="40% - Accent5 3 6 2 4 2 2" xfId="39160"/>
    <cellStyle name="40% - Accent5 3 6 2 4 2 3" xfId="39161"/>
    <cellStyle name="40% - Accent5 3 6 2 4 3" xfId="39162"/>
    <cellStyle name="40% - Accent5 3 6 2 4 3 2" xfId="39163"/>
    <cellStyle name="40% - Accent5 3 6 2 4 4" xfId="39164"/>
    <cellStyle name="40% - Accent5 3 6 2 4 5" xfId="39165"/>
    <cellStyle name="40% - Accent5 3 6 2 4 6" xfId="39166"/>
    <cellStyle name="40% - Accent5 3 6 2 4 7" xfId="39167"/>
    <cellStyle name="40% - Accent5 3 6 2 4 8" xfId="39168"/>
    <cellStyle name="40% - Accent5 3 6 2 4 9" xfId="39169"/>
    <cellStyle name="40% - Accent5 3 6 2 5" xfId="39170"/>
    <cellStyle name="40% - Accent5 3 6 2 5 2" xfId="39171"/>
    <cellStyle name="40% - Accent5 3 6 2 5 2 2" xfId="39172"/>
    <cellStyle name="40% - Accent5 3 6 2 5 2 3" xfId="39173"/>
    <cellStyle name="40% - Accent5 3 6 2 5 3" xfId="39174"/>
    <cellStyle name="40% - Accent5 3 6 2 5 3 2" xfId="39175"/>
    <cellStyle name="40% - Accent5 3 6 2 5 4" xfId="39176"/>
    <cellStyle name="40% - Accent5 3 6 2 5 5" xfId="39177"/>
    <cellStyle name="40% - Accent5 3 6 2 5 6" xfId="39178"/>
    <cellStyle name="40% - Accent5 3 6 2 5 7" xfId="39179"/>
    <cellStyle name="40% - Accent5 3 6 2 5 8" xfId="39180"/>
    <cellStyle name="40% - Accent5 3 6 2 5 9" xfId="39181"/>
    <cellStyle name="40% - Accent5 3 6 2 6" xfId="39182"/>
    <cellStyle name="40% - Accent5 3 6 2 6 2" xfId="39183"/>
    <cellStyle name="40% - Accent5 3 6 2 6 3" xfId="39184"/>
    <cellStyle name="40% - Accent5 3 6 2 7" xfId="39185"/>
    <cellStyle name="40% - Accent5 3 6 2 7 2" xfId="39186"/>
    <cellStyle name="40% - Accent5 3 6 2 8" xfId="39187"/>
    <cellStyle name="40% - Accent5 3 6 2 9" xfId="39188"/>
    <cellStyle name="40% - Accent5 3 6 3" xfId="39189"/>
    <cellStyle name="40% - Accent5 3 6 3 10" xfId="39190"/>
    <cellStyle name="40% - Accent5 3 6 3 11" xfId="39191"/>
    <cellStyle name="40% - Accent5 3 6 3 12" xfId="39192"/>
    <cellStyle name="40% - Accent5 3 6 3 13" xfId="39193"/>
    <cellStyle name="40% - Accent5 3 6 3 2" xfId="39194"/>
    <cellStyle name="40% - Accent5 3 6 3 2 10" xfId="39195"/>
    <cellStyle name="40% - Accent5 3 6 3 2 11" xfId="39196"/>
    <cellStyle name="40% - Accent5 3 6 3 2 12" xfId="39197"/>
    <cellStyle name="40% - Accent5 3 6 3 2 2" xfId="39198"/>
    <cellStyle name="40% - Accent5 3 6 3 2 2 2" xfId="39199"/>
    <cellStyle name="40% - Accent5 3 6 3 2 2 2 2" xfId="39200"/>
    <cellStyle name="40% - Accent5 3 6 3 2 2 2 3" xfId="39201"/>
    <cellStyle name="40% - Accent5 3 6 3 2 2 3" xfId="39202"/>
    <cellStyle name="40% - Accent5 3 6 3 2 2 3 2" xfId="39203"/>
    <cellStyle name="40% - Accent5 3 6 3 2 2 4" xfId="39204"/>
    <cellStyle name="40% - Accent5 3 6 3 2 2 5" xfId="39205"/>
    <cellStyle name="40% - Accent5 3 6 3 2 2 6" xfId="39206"/>
    <cellStyle name="40% - Accent5 3 6 3 2 2 7" xfId="39207"/>
    <cellStyle name="40% - Accent5 3 6 3 2 2 8" xfId="39208"/>
    <cellStyle name="40% - Accent5 3 6 3 2 2 9" xfId="39209"/>
    <cellStyle name="40% - Accent5 3 6 3 2 3" xfId="39210"/>
    <cellStyle name="40% - Accent5 3 6 3 2 3 2" xfId="39211"/>
    <cellStyle name="40% - Accent5 3 6 3 2 3 2 2" xfId="39212"/>
    <cellStyle name="40% - Accent5 3 6 3 2 3 2 3" xfId="39213"/>
    <cellStyle name="40% - Accent5 3 6 3 2 3 3" xfId="39214"/>
    <cellStyle name="40% - Accent5 3 6 3 2 3 3 2" xfId="39215"/>
    <cellStyle name="40% - Accent5 3 6 3 2 3 4" xfId="39216"/>
    <cellStyle name="40% - Accent5 3 6 3 2 3 5" xfId="39217"/>
    <cellStyle name="40% - Accent5 3 6 3 2 3 6" xfId="39218"/>
    <cellStyle name="40% - Accent5 3 6 3 2 3 7" xfId="39219"/>
    <cellStyle name="40% - Accent5 3 6 3 2 3 8" xfId="39220"/>
    <cellStyle name="40% - Accent5 3 6 3 2 3 9" xfId="39221"/>
    <cellStyle name="40% - Accent5 3 6 3 2 4" xfId="39222"/>
    <cellStyle name="40% - Accent5 3 6 3 2 4 2" xfId="39223"/>
    <cellStyle name="40% - Accent5 3 6 3 2 4 2 2" xfId="39224"/>
    <cellStyle name="40% - Accent5 3 6 3 2 4 2 3" xfId="39225"/>
    <cellStyle name="40% - Accent5 3 6 3 2 4 3" xfId="39226"/>
    <cellStyle name="40% - Accent5 3 6 3 2 4 3 2" xfId="39227"/>
    <cellStyle name="40% - Accent5 3 6 3 2 4 4" xfId="39228"/>
    <cellStyle name="40% - Accent5 3 6 3 2 4 5" xfId="39229"/>
    <cellStyle name="40% - Accent5 3 6 3 2 4 6" xfId="39230"/>
    <cellStyle name="40% - Accent5 3 6 3 2 4 7" xfId="39231"/>
    <cellStyle name="40% - Accent5 3 6 3 2 4 8" xfId="39232"/>
    <cellStyle name="40% - Accent5 3 6 3 2 4 9" xfId="39233"/>
    <cellStyle name="40% - Accent5 3 6 3 2 5" xfId="39234"/>
    <cellStyle name="40% - Accent5 3 6 3 2 5 2" xfId="39235"/>
    <cellStyle name="40% - Accent5 3 6 3 2 5 3" xfId="39236"/>
    <cellStyle name="40% - Accent5 3 6 3 2 6" xfId="39237"/>
    <cellStyle name="40% - Accent5 3 6 3 2 6 2" xfId="39238"/>
    <cellStyle name="40% - Accent5 3 6 3 2 7" xfId="39239"/>
    <cellStyle name="40% - Accent5 3 6 3 2 8" xfId="39240"/>
    <cellStyle name="40% - Accent5 3 6 3 2 9" xfId="39241"/>
    <cellStyle name="40% - Accent5 3 6 3 3" xfId="39242"/>
    <cellStyle name="40% - Accent5 3 6 3 3 2" xfId="39243"/>
    <cellStyle name="40% - Accent5 3 6 3 3 2 2" xfId="39244"/>
    <cellStyle name="40% - Accent5 3 6 3 3 2 3" xfId="39245"/>
    <cellStyle name="40% - Accent5 3 6 3 3 3" xfId="39246"/>
    <cellStyle name="40% - Accent5 3 6 3 3 3 2" xfId="39247"/>
    <cellStyle name="40% - Accent5 3 6 3 3 4" xfId="39248"/>
    <cellStyle name="40% - Accent5 3 6 3 3 5" xfId="39249"/>
    <cellStyle name="40% - Accent5 3 6 3 3 6" xfId="39250"/>
    <cellStyle name="40% - Accent5 3 6 3 3 7" xfId="39251"/>
    <cellStyle name="40% - Accent5 3 6 3 3 8" xfId="39252"/>
    <cellStyle name="40% - Accent5 3 6 3 3 9" xfId="39253"/>
    <cellStyle name="40% - Accent5 3 6 3 4" xfId="39254"/>
    <cellStyle name="40% - Accent5 3 6 3 4 2" xfId="39255"/>
    <cellStyle name="40% - Accent5 3 6 3 4 2 2" xfId="39256"/>
    <cellStyle name="40% - Accent5 3 6 3 4 2 3" xfId="39257"/>
    <cellStyle name="40% - Accent5 3 6 3 4 3" xfId="39258"/>
    <cellStyle name="40% - Accent5 3 6 3 4 3 2" xfId="39259"/>
    <cellStyle name="40% - Accent5 3 6 3 4 4" xfId="39260"/>
    <cellStyle name="40% - Accent5 3 6 3 4 5" xfId="39261"/>
    <cellStyle name="40% - Accent5 3 6 3 4 6" xfId="39262"/>
    <cellStyle name="40% - Accent5 3 6 3 4 7" xfId="39263"/>
    <cellStyle name="40% - Accent5 3 6 3 4 8" xfId="39264"/>
    <cellStyle name="40% - Accent5 3 6 3 4 9" xfId="39265"/>
    <cellStyle name="40% - Accent5 3 6 3 5" xfId="39266"/>
    <cellStyle name="40% - Accent5 3 6 3 5 2" xfId="39267"/>
    <cellStyle name="40% - Accent5 3 6 3 5 2 2" xfId="39268"/>
    <cellStyle name="40% - Accent5 3 6 3 5 2 3" xfId="39269"/>
    <cellStyle name="40% - Accent5 3 6 3 5 3" xfId="39270"/>
    <cellStyle name="40% - Accent5 3 6 3 5 3 2" xfId="39271"/>
    <cellStyle name="40% - Accent5 3 6 3 5 4" xfId="39272"/>
    <cellStyle name="40% - Accent5 3 6 3 5 5" xfId="39273"/>
    <cellStyle name="40% - Accent5 3 6 3 5 6" xfId="39274"/>
    <cellStyle name="40% - Accent5 3 6 3 5 7" xfId="39275"/>
    <cellStyle name="40% - Accent5 3 6 3 5 8" xfId="39276"/>
    <cellStyle name="40% - Accent5 3 6 3 5 9" xfId="39277"/>
    <cellStyle name="40% - Accent5 3 6 3 6" xfId="39278"/>
    <cellStyle name="40% - Accent5 3 6 3 6 2" xfId="39279"/>
    <cellStyle name="40% - Accent5 3 6 3 6 3" xfId="39280"/>
    <cellStyle name="40% - Accent5 3 6 3 7" xfId="39281"/>
    <cellStyle name="40% - Accent5 3 6 3 7 2" xfId="39282"/>
    <cellStyle name="40% - Accent5 3 6 3 8" xfId="39283"/>
    <cellStyle name="40% - Accent5 3 6 3 9" xfId="39284"/>
    <cellStyle name="40% - Accent5 3 6 4" xfId="39285"/>
    <cellStyle name="40% - Accent5 3 6 4 10" xfId="39286"/>
    <cellStyle name="40% - Accent5 3 6 4 11" xfId="39287"/>
    <cellStyle name="40% - Accent5 3 6 4 12" xfId="39288"/>
    <cellStyle name="40% - Accent5 3 6 4 2" xfId="39289"/>
    <cellStyle name="40% - Accent5 3 6 4 2 2" xfId="39290"/>
    <cellStyle name="40% - Accent5 3 6 4 2 2 2" xfId="39291"/>
    <cellStyle name="40% - Accent5 3 6 4 2 2 3" xfId="39292"/>
    <cellStyle name="40% - Accent5 3 6 4 2 3" xfId="39293"/>
    <cellStyle name="40% - Accent5 3 6 4 2 3 2" xfId="39294"/>
    <cellStyle name="40% - Accent5 3 6 4 2 4" xfId="39295"/>
    <cellStyle name="40% - Accent5 3 6 4 2 5" xfId="39296"/>
    <cellStyle name="40% - Accent5 3 6 4 2 6" xfId="39297"/>
    <cellStyle name="40% - Accent5 3 6 4 2 7" xfId="39298"/>
    <cellStyle name="40% - Accent5 3 6 4 2 8" xfId="39299"/>
    <cellStyle name="40% - Accent5 3 6 4 2 9" xfId="39300"/>
    <cellStyle name="40% - Accent5 3 6 4 3" xfId="39301"/>
    <cellStyle name="40% - Accent5 3 6 4 3 2" xfId="39302"/>
    <cellStyle name="40% - Accent5 3 6 4 3 2 2" xfId="39303"/>
    <cellStyle name="40% - Accent5 3 6 4 3 2 3" xfId="39304"/>
    <cellStyle name="40% - Accent5 3 6 4 3 3" xfId="39305"/>
    <cellStyle name="40% - Accent5 3 6 4 3 3 2" xfId="39306"/>
    <cellStyle name="40% - Accent5 3 6 4 3 4" xfId="39307"/>
    <cellStyle name="40% - Accent5 3 6 4 3 5" xfId="39308"/>
    <cellStyle name="40% - Accent5 3 6 4 3 6" xfId="39309"/>
    <cellStyle name="40% - Accent5 3 6 4 3 7" xfId="39310"/>
    <cellStyle name="40% - Accent5 3 6 4 3 8" xfId="39311"/>
    <cellStyle name="40% - Accent5 3 6 4 3 9" xfId="39312"/>
    <cellStyle name="40% - Accent5 3 6 4 4" xfId="39313"/>
    <cellStyle name="40% - Accent5 3 6 4 4 2" xfId="39314"/>
    <cellStyle name="40% - Accent5 3 6 4 4 2 2" xfId="39315"/>
    <cellStyle name="40% - Accent5 3 6 4 4 2 3" xfId="39316"/>
    <cellStyle name="40% - Accent5 3 6 4 4 3" xfId="39317"/>
    <cellStyle name="40% - Accent5 3 6 4 4 3 2" xfId="39318"/>
    <cellStyle name="40% - Accent5 3 6 4 4 4" xfId="39319"/>
    <cellStyle name="40% - Accent5 3 6 4 4 5" xfId="39320"/>
    <cellStyle name="40% - Accent5 3 6 4 4 6" xfId="39321"/>
    <cellStyle name="40% - Accent5 3 6 4 4 7" xfId="39322"/>
    <cellStyle name="40% - Accent5 3 6 4 4 8" xfId="39323"/>
    <cellStyle name="40% - Accent5 3 6 4 4 9" xfId="39324"/>
    <cellStyle name="40% - Accent5 3 6 4 5" xfId="39325"/>
    <cellStyle name="40% - Accent5 3 6 4 5 2" xfId="39326"/>
    <cellStyle name="40% - Accent5 3 6 4 5 3" xfId="39327"/>
    <cellStyle name="40% - Accent5 3 6 4 6" xfId="39328"/>
    <cellStyle name="40% - Accent5 3 6 4 6 2" xfId="39329"/>
    <cellStyle name="40% - Accent5 3 6 4 7" xfId="39330"/>
    <cellStyle name="40% - Accent5 3 6 4 8" xfId="39331"/>
    <cellStyle name="40% - Accent5 3 6 4 9" xfId="39332"/>
    <cellStyle name="40% - Accent5 3 6 5" xfId="39333"/>
    <cellStyle name="40% - Accent5 3 6 5 2" xfId="39334"/>
    <cellStyle name="40% - Accent5 3 6 5 2 2" xfId="39335"/>
    <cellStyle name="40% - Accent5 3 6 5 2 3" xfId="39336"/>
    <cellStyle name="40% - Accent5 3 6 5 3" xfId="39337"/>
    <cellStyle name="40% - Accent5 3 6 5 3 2" xfId="39338"/>
    <cellStyle name="40% - Accent5 3 6 5 4" xfId="39339"/>
    <cellStyle name="40% - Accent5 3 6 5 5" xfId="39340"/>
    <cellStyle name="40% - Accent5 3 6 5 6" xfId="39341"/>
    <cellStyle name="40% - Accent5 3 6 5 7" xfId="39342"/>
    <cellStyle name="40% - Accent5 3 6 5 8" xfId="39343"/>
    <cellStyle name="40% - Accent5 3 6 5 9" xfId="39344"/>
    <cellStyle name="40% - Accent5 3 6 6" xfId="39345"/>
    <cellStyle name="40% - Accent5 3 6 6 2" xfId="39346"/>
    <cellStyle name="40% - Accent5 3 6 6 2 2" xfId="39347"/>
    <cellStyle name="40% - Accent5 3 6 6 2 3" xfId="39348"/>
    <cellStyle name="40% - Accent5 3 6 6 3" xfId="39349"/>
    <cellStyle name="40% - Accent5 3 6 6 3 2" xfId="39350"/>
    <cellStyle name="40% - Accent5 3 6 6 4" xfId="39351"/>
    <cellStyle name="40% - Accent5 3 6 6 5" xfId="39352"/>
    <cellStyle name="40% - Accent5 3 6 6 6" xfId="39353"/>
    <cellStyle name="40% - Accent5 3 6 6 7" xfId="39354"/>
    <cellStyle name="40% - Accent5 3 6 6 8" xfId="39355"/>
    <cellStyle name="40% - Accent5 3 6 6 9" xfId="39356"/>
    <cellStyle name="40% - Accent5 3 6 7" xfId="39357"/>
    <cellStyle name="40% - Accent5 3 6 7 2" xfId="39358"/>
    <cellStyle name="40% - Accent5 3 6 7 2 2" xfId="39359"/>
    <cellStyle name="40% - Accent5 3 6 7 2 3" xfId="39360"/>
    <cellStyle name="40% - Accent5 3 6 7 3" xfId="39361"/>
    <cellStyle name="40% - Accent5 3 6 7 3 2" xfId="39362"/>
    <cellStyle name="40% - Accent5 3 6 7 4" xfId="39363"/>
    <cellStyle name="40% - Accent5 3 6 7 5" xfId="39364"/>
    <cellStyle name="40% - Accent5 3 6 7 6" xfId="39365"/>
    <cellStyle name="40% - Accent5 3 6 7 7" xfId="39366"/>
    <cellStyle name="40% - Accent5 3 6 7 8" xfId="39367"/>
    <cellStyle name="40% - Accent5 3 6 7 9" xfId="39368"/>
    <cellStyle name="40% - Accent5 3 6 8" xfId="39369"/>
    <cellStyle name="40% - Accent5 3 6 8 2" xfId="39370"/>
    <cellStyle name="40% - Accent5 3 6 8 3" xfId="39371"/>
    <cellStyle name="40% - Accent5 3 6 9" xfId="39372"/>
    <cellStyle name="40% - Accent5 3 6 9 2" xfId="39373"/>
    <cellStyle name="40% - Accent5 3 7" xfId="39374"/>
    <cellStyle name="40% - Accent5 3 7 10" xfId="39375"/>
    <cellStyle name="40% - Accent5 3 7 11" xfId="39376"/>
    <cellStyle name="40% - Accent5 3 7 12" xfId="39377"/>
    <cellStyle name="40% - Accent5 3 7 13" xfId="39378"/>
    <cellStyle name="40% - Accent5 3 7 2" xfId="39379"/>
    <cellStyle name="40% - Accent5 3 7 2 10" xfId="39380"/>
    <cellStyle name="40% - Accent5 3 7 2 11" xfId="39381"/>
    <cellStyle name="40% - Accent5 3 7 2 12" xfId="39382"/>
    <cellStyle name="40% - Accent5 3 7 2 2" xfId="39383"/>
    <cellStyle name="40% - Accent5 3 7 2 2 2" xfId="39384"/>
    <cellStyle name="40% - Accent5 3 7 2 2 2 2" xfId="39385"/>
    <cellStyle name="40% - Accent5 3 7 2 2 2 3" xfId="39386"/>
    <cellStyle name="40% - Accent5 3 7 2 2 3" xfId="39387"/>
    <cellStyle name="40% - Accent5 3 7 2 2 3 2" xfId="39388"/>
    <cellStyle name="40% - Accent5 3 7 2 2 4" xfId="39389"/>
    <cellStyle name="40% - Accent5 3 7 2 2 5" xfId="39390"/>
    <cellStyle name="40% - Accent5 3 7 2 2 6" xfId="39391"/>
    <cellStyle name="40% - Accent5 3 7 2 2 7" xfId="39392"/>
    <cellStyle name="40% - Accent5 3 7 2 2 8" xfId="39393"/>
    <cellStyle name="40% - Accent5 3 7 2 2 9" xfId="39394"/>
    <cellStyle name="40% - Accent5 3 7 2 3" xfId="39395"/>
    <cellStyle name="40% - Accent5 3 7 2 3 2" xfId="39396"/>
    <cellStyle name="40% - Accent5 3 7 2 3 2 2" xfId="39397"/>
    <cellStyle name="40% - Accent5 3 7 2 3 2 3" xfId="39398"/>
    <cellStyle name="40% - Accent5 3 7 2 3 3" xfId="39399"/>
    <cellStyle name="40% - Accent5 3 7 2 3 3 2" xfId="39400"/>
    <cellStyle name="40% - Accent5 3 7 2 3 4" xfId="39401"/>
    <cellStyle name="40% - Accent5 3 7 2 3 5" xfId="39402"/>
    <cellStyle name="40% - Accent5 3 7 2 3 6" xfId="39403"/>
    <cellStyle name="40% - Accent5 3 7 2 3 7" xfId="39404"/>
    <cellStyle name="40% - Accent5 3 7 2 3 8" xfId="39405"/>
    <cellStyle name="40% - Accent5 3 7 2 3 9" xfId="39406"/>
    <cellStyle name="40% - Accent5 3 7 2 4" xfId="39407"/>
    <cellStyle name="40% - Accent5 3 7 2 4 2" xfId="39408"/>
    <cellStyle name="40% - Accent5 3 7 2 4 2 2" xfId="39409"/>
    <cellStyle name="40% - Accent5 3 7 2 4 2 3" xfId="39410"/>
    <cellStyle name="40% - Accent5 3 7 2 4 3" xfId="39411"/>
    <cellStyle name="40% - Accent5 3 7 2 4 3 2" xfId="39412"/>
    <cellStyle name="40% - Accent5 3 7 2 4 4" xfId="39413"/>
    <cellStyle name="40% - Accent5 3 7 2 4 5" xfId="39414"/>
    <cellStyle name="40% - Accent5 3 7 2 4 6" xfId="39415"/>
    <cellStyle name="40% - Accent5 3 7 2 4 7" xfId="39416"/>
    <cellStyle name="40% - Accent5 3 7 2 4 8" xfId="39417"/>
    <cellStyle name="40% - Accent5 3 7 2 4 9" xfId="39418"/>
    <cellStyle name="40% - Accent5 3 7 2 5" xfId="39419"/>
    <cellStyle name="40% - Accent5 3 7 2 5 2" xfId="39420"/>
    <cellStyle name="40% - Accent5 3 7 2 5 3" xfId="39421"/>
    <cellStyle name="40% - Accent5 3 7 2 6" xfId="39422"/>
    <cellStyle name="40% - Accent5 3 7 2 6 2" xfId="39423"/>
    <cellStyle name="40% - Accent5 3 7 2 7" xfId="39424"/>
    <cellStyle name="40% - Accent5 3 7 2 8" xfId="39425"/>
    <cellStyle name="40% - Accent5 3 7 2 9" xfId="39426"/>
    <cellStyle name="40% - Accent5 3 7 3" xfId="39427"/>
    <cellStyle name="40% - Accent5 3 7 3 2" xfId="39428"/>
    <cellStyle name="40% - Accent5 3 7 3 2 2" xfId="39429"/>
    <cellStyle name="40% - Accent5 3 7 3 2 3" xfId="39430"/>
    <cellStyle name="40% - Accent5 3 7 3 3" xfId="39431"/>
    <cellStyle name="40% - Accent5 3 7 3 3 2" xfId="39432"/>
    <cellStyle name="40% - Accent5 3 7 3 4" xfId="39433"/>
    <cellStyle name="40% - Accent5 3 7 3 5" xfId="39434"/>
    <cellStyle name="40% - Accent5 3 7 3 6" xfId="39435"/>
    <cellStyle name="40% - Accent5 3 7 3 7" xfId="39436"/>
    <cellStyle name="40% - Accent5 3 7 3 8" xfId="39437"/>
    <cellStyle name="40% - Accent5 3 7 3 9" xfId="39438"/>
    <cellStyle name="40% - Accent5 3 7 4" xfId="39439"/>
    <cellStyle name="40% - Accent5 3 7 4 2" xfId="39440"/>
    <cellStyle name="40% - Accent5 3 7 4 2 2" xfId="39441"/>
    <cellStyle name="40% - Accent5 3 7 4 2 3" xfId="39442"/>
    <cellStyle name="40% - Accent5 3 7 4 3" xfId="39443"/>
    <cellStyle name="40% - Accent5 3 7 4 3 2" xfId="39444"/>
    <cellStyle name="40% - Accent5 3 7 4 4" xfId="39445"/>
    <cellStyle name="40% - Accent5 3 7 4 5" xfId="39446"/>
    <cellStyle name="40% - Accent5 3 7 4 6" xfId="39447"/>
    <cellStyle name="40% - Accent5 3 7 4 7" xfId="39448"/>
    <cellStyle name="40% - Accent5 3 7 4 8" xfId="39449"/>
    <cellStyle name="40% - Accent5 3 7 4 9" xfId="39450"/>
    <cellStyle name="40% - Accent5 3 7 5" xfId="39451"/>
    <cellStyle name="40% - Accent5 3 7 5 2" xfId="39452"/>
    <cellStyle name="40% - Accent5 3 7 5 2 2" xfId="39453"/>
    <cellStyle name="40% - Accent5 3 7 5 2 3" xfId="39454"/>
    <cellStyle name="40% - Accent5 3 7 5 3" xfId="39455"/>
    <cellStyle name="40% - Accent5 3 7 5 3 2" xfId="39456"/>
    <cellStyle name="40% - Accent5 3 7 5 4" xfId="39457"/>
    <cellStyle name="40% - Accent5 3 7 5 5" xfId="39458"/>
    <cellStyle name="40% - Accent5 3 7 5 6" xfId="39459"/>
    <cellStyle name="40% - Accent5 3 7 5 7" xfId="39460"/>
    <cellStyle name="40% - Accent5 3 7 5 8" xfId="39461"/>
    <cellStyle name="40% - Accent5 3 7 5 9" xfId="39462"/>
    <cellStyle name="40% - Accent5 3 7 6" xfId="39463"/>
    <cellStyle name="40% - Accent5 3 7 6 2" xfId="39464"/>
    <cellStyle name="40% - Accent5 3 7 6 3" xfId="39465"/>
    <cellStyle name="40% - Accent5 3 7 7" xfId="39466"/>
    <cellStyle name="40% - Accent5 3 7 7 2" xfId="39467"/>
    <cellStyle name="40% - Accent5 3 7 8" xfId="39468"/>
    <cellStyle name="40% - Accent5 3 7 9" xfId="39469"/>
    <cellStyle name="40% - Accent5 3 8" xfId="39470"/>
    <cellStyle name="40% - Accent5 3 8 10" xfId="39471"/>
    <cellStyle name="40% - Accent5 3 8 11" xfId="39472"/>
    <cellStyle name="40% - Accent5 3 8 12" xfId="39473"/>
    <cellStyle name="40% - Accent5 3 8 13" xfId="39474"/>
    <cellStyle name="40% - Accent5 3 8 2" xfId="39475"/>
    <cellStyle name="40% - Accent5 3 8 2 10" xfId="39476"/>
    <cellStyle name="40% - Accent5 3 8 2 11" xfId="39477"/>
    <cellStyle name="40% - Accent5 3 8 2 12" xfId="39478"/>
    <cellStyle name="40% - Accent5 3 8 2 2" xfId="39479"/>
    <cellStyle name="40% - Accent5 3 8 2 2 2" xfId="39480"/>
    <cellStyle name="40% - Accent5 3 8 2 2 2 2" xfId="39481"/>
    <cellStyle name="40% - Accent5 3 8 2 2 2 3" xfId="39482"/>
    <cellStyle name="40% - Accent5 3 8 2 2 3" xfId="39483"/>
    <cellStyle name="40% - Accent5 3 8 2 2 3 2" xfId="39484"/>
    <cellStyle name="40% - Accent5 3 8 2 2 4" xfId="39485"/>
    <cellStyle name="40% - Accent5 3 8 2 2 5" xfId="39486"/>
    <cellStyle name="40% - Accent5 3 8 2 2 6" xfId="39487"/>
    <cellStyle name="40% - Accent5 3 8 2 2 7" xfId="39488"/>
    <cellStyle name="40% - Accent5 3 8 2 2 8" xfId="39489"/>
    <cellStyle name="40% - Accent5 3 8 2 2 9" xfId="39490"/>
    <cellStyle name="40% - Accent5 3 8 2 3" xfId="39491"/>
    <cellStyle name="40% - Accent5 3 8 2 3 2" xfId="39492"/>
    <cellStyle name="40% - Accent5 3 8 2 3 2 2" xfId="39493"/>
    <cellStyle name="40% - Accent5 3 8 2 3 2 3" xfId="39494"/>
    <cellStyle name="40% - Accent5 3 8 2 3 3" xfId="39495"/>
    <cellStyle name="40% - Accent5 3 8 2 3 3 2" xfId="39496"/>
    <cellStyle name="40% - Accent5 3 8 2 3 4" xfId="39497"/>
    <cellStyle name="40% - Accent5 3 8 2 3 5" xfId="39498"/>
    <cellStyle name="40% - Accent5 3 8 2 3 6" xfId="39499"/>
    <cellStyle name="40% - Accent5 3 8 2 3 7" xfId="39500"/>
    <cellStyle name="40% - Accent5 3 8 2 3 8" xfId="39501"/>
    <cellStyle name="40% - Accent5 3 8 2 3 9" xfId="39502"/>
    <cellStyle name="40% - Accent5 3 8 2 4" xfId="39503"/>
    <cellStyle name="40% - Accent5 3 8 2 4 2" xfId="39504"/>
    <cellStyle name="40% - Accent5 3 8 2 4 2 2" xfId="39505"/>
    <cellStyle name="40% - Accent5 3 8 2 4 2 3" xfId="39506"/>
    <cellStyle name="40% - Accent5 3 8 2 4 3" xfId="39507"/>
    <cellStyle name="40% - Accent5 3 8 2 4 3 2" xfId="39508"/>
    <cellStyle name="40% - Accent5 3 8 2 4 4" xfId="39509"/>
    <cellStyle name="40% - Accent5 3 8 2 4 5" xfId="39510"/>
    <cellStyle name="40% - Accent5 3 8 2 4 6" xfId="39511"/>
    <cellStyle name="40% - Accent5 3 8 2 4 7" xfId="39512"/>
    <cellStyle name="40% - Accent5 3 8 2 4 8" xfId="39513"/>
    <cellStyle name="40% - Accent5 3 8 2 4 9" xfId="39514"/>
    <cellStyle name="40% - Accent5 3 8 2 5" xfId="39515"/>
    <cellStyle name="40% - Accent5 3 8 2 5 2" xfId="39516"/>
    <cellStyle name="40% - Accent5 3 8 2 5 3" xfId="39517"/>
    <cellStyle name="40% - Accent5 3 8 2 6" xfId="39518"/>
    <cellStyle name="40% - Accent5 3 8 2 6 2" xfId="39519"/>
    <cellStyle name="40% - Accent5 3 8 2 7" xfId="39520"/>
    <cellStyle name="40% - Accent5 3 8 2 8" xfId="39521"/>
    <cellStyle name="40% - Accent5 3 8 2 9" xfId="39522"/>
    <cellStyle name="40% - Accent5 3 8 3" xfId="39523"/>
    <cellStyle name="40% - Accent5 3 8 3 2" xfId="39524"/>
    <cellStyle name="40% - Accent5 3 8 3 2 2" xfId="39525"/>
    <cellStyle name="40% - Accent5 3 8 3 2 3" xfId="39526"/>
    <cellStyle name="40% - Accent5 3 8 3 3" xfId="39527"/>
    <cellStyle name="40% - Accent5 3 8 3 3 2" xfId="39528"/>
    <cellStyle name="40% - Accent5 3 8 3 4" xfId="39529"/>
    <cellStyle name="40% - Accent5 3 8 3 5" xfId="39530"/>
    <cellStyle name="40% - Accent5 3 8 3 6" xfId="39531"/>
    <cellStyle name="40% - Accent5 3 8 3 7" xfId="39532"/>
    <cellStyle name="40% - Accent5 3 8 3 8" xfId="39533"/>
    <cellStyle name="40% - Accent5 3 8 3 9" xfId="39534"/>
    <cellStyle name="40% - Accent5 3 8 4" xfId="39535"/>
    <cellStyle name="40% - Accent5 3 8 4 2" xfId="39536"/>
    <cellStyle name="40% - Accent5 3 8 4 2 2" xfId="39537"/>
    <cellStyle name="40% - Accent5 3 8 4 2 3" xfId="39538"/>
    <cellStyle name="40% - Accent5 3 8 4 3" xfId="39539"/>
    <cellStyle name="40% - Accent5 3 8 4 3 2" xfId="39540"/>
    <cellStyle name="40% - Accent5 3 8 4 4" xfId="39541"/>
    <cellStyle name="40% - Accent5 3 8 4 5" xfId="39542"/>
    <cellStyle name="40% - Accent5 3 8 4 6" xfId="39543"/>
    <cellStyle name="40% - Accent5 3 8 4 7" xfId="39544"/>
    <cellStyle name="40% - Accent5 3 8 4 8" xfId="39545"/>
    <cellStyle name="40% - Accent5 3 8 4 9" xfId="39546"/>
    <cellStyle name="40% - Accent5 3 8 5" xfId="39547"/>
    <cellStyle name="40% - Accent5 3 8 5 2" xfId="39548"/>
    <cellStyle name="40% - Accent5 3 8 5 2 2" xfId="39549"/>
    <cellStyle name="40% - Accent5 3 8 5 2 3" xfId="39550"/>
    <cellStyle name="40% - Accent5 3 8 5 3" xfId="39551"/>
    <cellStyle name="40% - Accent5 3 8 5 3 2" xfId="39552"/>
    <cellStyle name="40% - Accent5 3 8 5 4" xfId="39553"/>
    <cellStyle name="40% - Accent5 3 8 5 5" xfId="39554"/>
    <cellStyle name="40% - Accent5 3 8 5 6" xfId="39555"/>
    <cellStyle name="40% - Accent5 3 8 5 7" xfId="39556"/>
    <cellStyle name="40% - Accent5 3 8 5 8" xfId="39557"/>
    <cellStyle name="40% - Accent5 3 8 5 9" xfId="39558"/>
    <cellStyle name="40% - Accent5 3 8 6" xfId="39559"/>
    <cellStyle name="40% - Accent5 3 8 6 2" xfId="39560"/>
    <cellStyle name="40% - Accent5 3 8 6 3" xfId="39561"/>
    <cellStyle name="40% - Accent5 3 8 7" xfId="39562"/>
    <cellStyle name="40% - Accent5 3 8 7 2" xfId="39563"/>
    <cellStyle name="40% - Accent5 3 8 8" xfId="39564"/>
    <cellStyle name="40% - Accent5 3 8 9" xfId="39565"/>
    <cellStyle name="40% - Accent5 3 9" xfId="39566"/>
    <cellStyle name="40% - Accent5 3 9 10" xfId="39567"/>
    <cellStyle name="40% - Accent5 3 9 11" xfId="39568"/>
    <cellStyle name="40% - Accent5 3 9 12" xfId="39569"/>
    <cellStyle name="40% - Accent5 3 9 2" xfId="39570"/>
    <cellStyle name="40% - Accent5 3 9 2 2" xfId="39571"/>
    <cellStyle name="40% - Accent5 3 9 2 2 2" xfId="39572"/>
    <cellStyle name="40% - Accent5 3 9 2 2 3" xfId="39573"/>
    <cellStyle name="40% - Accent5 3 9 2 3" xfId="39574"/>
    <cellStyle name="40% - Accent5 3 9 2 3 2" xfId="39575"/>
    <cellStyle name="40% - Accent5 3 9 2 4" xfId="39576"/>
    <cellStyle name="40% - Accent5 3 9 2 5" xfId="39577"/>
    <cellStyle name="40% - Accent5 3 9 2 6" xfId="39578"/>
    <cellStyle name="40% - Accent5 3 9 2 7" xfId="39579"/>
    <cellStyle name="40% - Accent5 3 9 2 8" xfId="39580"/>
    <cellStyle name="40% - Accent5 3 9 2 9" xfId="39581"/>
    <cellStyle name="40% - Accent5 3 9 3" xfId="39582"/>
    <cellStyle name="40% - Accent5 3 9 3 2" xfId="39583"/>
    <cellStyle name="40% - Accent5 3 9 3 2 2" xfId="39584"/>
    <cellStyle name="40% - Accent5 3 9 3 2 3" xfId="39585"/>
    <cellStyle name="40% - Accent5 3 9 3 3" xfId="39586"/>
    <cellStyle name="40% - Accent5 3 9 3 3 2" xfId="39587"/>
    <cellStyle name="40% - Accent5 3 9 3 4" xfId="39588"/>
    <cellStyle name="40% - Accent5 3 9 3 5" xfId="39589"/>
    <cellStyle name="40% - Accent5 3 9 3 6" xfId="39590"/>
    <cellStyle name="40% - Accent5 3 9 3 7" xfId="39591"/>
    <cellStyle name="40% - Accent5 3 9 3 8" xfId="39592"/>
    <cellStyle name="40% - Accent5 3 9 3 9" xfId="39593"/>
    <cellStyle name="40% - Accent5 3 9 4" xfId="39594"/>
    <cellStyle name="40% - Accent5 3 9 4 2" xfId="39595"/>
    <cellStyle name="40% - Accent5 3 9 4 2 2" xfId="39596"/>
    <cellStyle name="40% - Accent5 3 9 4 2 3" xfId="39597"/>
    <cellStyle name="40% - Accent5 3 9 4 3" xfId="39598"/>
    <cellStyle name="40% - Accent5 3 9 4 3 2" xfId="39599"/>
    <cellStyle name="40% - Accent5 3 9 4 4" xfId="39600"/>
    <cellStyle name="40% - Accent5 3 9 4 5" xfId="39601"/>
    <cellStyle name="40% - Accent5 3 9 4 6" xfId="39602"/>
    <cellStyle name="40% - Accent5 3 9 4 7" xfId="39603"/>
    <cellStyle name="40% - Accent5 3 9 4 8" xfId="39604"/>
    <cellStyle name="40% - Accent5 3 9 4 9" xfId="39605"/>
    <cellStyle name="40% - Accent5 3 9 5" xfId="39606"/>
    <cellStyle name="40% - Accent5 3 9 5 2" xfId="39607"/>
    <cellStyle name="40% - Accent5 3 9 5 3" xfId="39608"/>
    <cellStyle name="40% - Accent5 3 9 6" xfId="39609"/>
    <cellStyle name="40% - Accent5 3 9 6 2" xfId="39610"/>
    <cellStyle name="40% - Accent5 3 9 7" xfId="39611"/>
    <cellStyle name="40% - Accent5 3 9 8" xfId="39612"/>
    <cellStyle name="40% - Accent5 3 9 9" xfId="39613"/>
    <cellStyle name="40% - Accent5 4" xfId="60"/>
    <cellStyle name="40% - Accent5 4 2" xfId="39614"/>
    <cellStyle name="40% - Accent5 4 3" xfId="58992"/>
    <cellStyle name="40% - Accent5 4 4" xfId="58993"/>
    <cellStyle name="40% - Accent5 5" xfId="39615"/>
    <cellStyle name="40% - Accent5 5 2" xfId="39616"/>
    <cellStyle name="40% - Accent5 5 3" xfId="58994"/>
    <cellStyle name="40% - Accent5 5 4" xfId="58995"/>
    <cellStyle name="40% - Accent5 6" xfId="39617"/>
    <cellStyle name="40% - Accent5 6 2" xfId="58996"/>
    <cellStyle name="40% - Accent5 6 3" xfId="58997"/>
    <cellStyle name="40% - Accent5 6 4" xfId="58998"/>
    <cellStyle name="40% - Accent5 7" xfId="39618"/>
    <cellStyle name="40% - Accent5 7 2" xfId="39619"/>
    <cellStyle name="40% - Accent5 7 3" xfId="39620"/>
    <cellStyle name="40% - Accent5 7 4" xfId="58999"/>
    <cellStyle name="40% - Accent5 8" xfId="39621"/>
    <cellStyle name="40% - Accent5 8 2" xfId="59000"/>
    <cellStyle name="40% - Accent5 8 3" xfId="59001"/>
    <cellStyle name="40% - Accent5 9" xfId="39622"/>
    <cellStyle name="40% - Accent5 9 2" xfId="59002"/>
    <cellStyle name="40% - Accent5 9 3" xfId="59003"/>
    <cellStyle name="40% - Accent6 10" xfId="39623"/>
    <cellStyle name="40% - Accent6 11" xfId="61"/>
    <cellStyle name="40% - Accent6 12" xfId="39624"/>
    <cellStyle name="40% - Accent6 2" xfId="39625"/>
    <cellStyle name="40% - Accent6 2 10" xfId="39626"/>
    <cellStyle name="40% - Accent6 2 10 2" xfId="39627"/>
    <cellStyle name="40% - Accent6 2 10 2 2" xfId="39628"/>
    <cellStyle name="40% - Accent6 2 10 2 3" xfId="39629"/>
    <cellStyle name="40% - Accent6 2 10 3" xfId="39630"/>
    <cellStyle name="40% - Accent6 2 10 3 2" xfId="39631"/>
    <cellStyle name="40% - Accent6 2 10 4" xfId="39632"/>
    <cellStyle name="40% - Accent6 2 10 5" xfId="39633"/>
    <cellStyle name="40% - Accent6 2 10 6" xfId="39634"/>
    <cellStyle name="40% - Accent6 2 10 7" xfId="39635"/>
    <cellStyle name="40% - Accent6 2 10 8" xfId="39636"/>
    <cellStyle name="40% - Accent6 2 10 9" xfId="39637"/>
    <cellStyle name="40% - Accent6 2 11" xfId="39638"/>
    <cellStyle name="40% - Accent6 2 11 2" xfId="39639"/>
    <cellStyle name="40% - Accent6 2 11 2 2" xfId="39640"/>
    <cellStyle name="40% - Accent6 2 11 2 3" xfId="39641"/>
    <cellStyle name="40% - Accent6 2 11 3" xfId="39642"/>
    <cellStyle name="40% - Accent6 2 11 3 2" xfId="39643"/>
    <cellStyle name="40% - Accent6 2 11 4" xfId="39644"/>
    <cellStyle name="40% - Accent6 2 11 5" xfId="39645"/>
    <cellStyle name="40% - Accent6 2 11 6" xfId="39646"/>
    <cellStyle name="40% - Accent6 2 11 7" xfId="39647"/>
    <cellStyle name="40% - Accent6 2 11 8" xfId="39648"/>
    <cellStyle name="40% - Accent6 2 11 9" xfId="39649"/>
    <cellStyle name="40% - Accent6 2 12" xfId="39650"/>
    <cellStyle name="40% - Accent6 2 12 2" xfId="39651"/>
    <cellStyle name="40% - Accent6 2 12 2 2" xfId="39652"/>
    <cellStyle name="40% - Accent6 2 12 2 3" xfId="39653"/>
    <cellStyle name="40% - Accent6 2 12 3" xfId="39654"/>
    <cellStyle name="40% - Accent6 2 12 3 2" xfId="39655"/>
    <cellStyle name="40% - Accent6 2 12 4" xfId="39656"/>
    <cellStyle name="40% - Accent6 2 12 5" xfId="39657"/>
    <cellStyle name="40% - Accent6 2 12 6" xfId="39658"/>
    <cellStyle name="40% - Accent6 2 12 7" xfId="39659"/>
    <cellStyle name="40% - Accent6 2 12 8" xfId="39660"/>
    <cellStyle name="40% - Accent6 2 12 9" xfId="39661"/>
    <cellStyle name="40% - Accent6 2 13" xfId="39662"/>
    <cellStyle name="40% - Accent6 2 13 2" xfId="39663"/>
    <cellStyle name="40% - Accent6 2 14" xfId="39664"/>
    <cellStyle name="40% - Accent6 2 15" xfId="39665"/>
    <cellStyle name="40% - Accent6 2 16" xfId="39666"/>
    <cellStyle name="40% - Accent6 2 17" xfId="39667"/>
    <cellStyle name="40% - Accent6 2 18" xfId="39668"/>
    <cellStyle name="40% - Accent6 2 2" xfId="39669"/>
    <cellStyle name="40% - Accent6 2 2 10" xfId="39670"/>
    <cellStyle name="40% - Accent6 2 2 11" xfId="39671"/>
    <cellStyle name="40% - Accent6 2 2 12" xfId="39672"/>
    <cellStyle name="40% - Accent6 2 2 13" xfId="39673"/>
    <cellStyle name="40% - Accent6 2 2 14" xfId="39674"/>
    <cellStyle name="40% - Accent6 2 2 15" xfId="39675"/>
    <cellStyle name="40% - Accent6 2 2 2" xfId="39676"/>
    <cellStyle name="40% - Accent6 2 2 2 10" xfId="39677"/>
    <cellStyle name="40% - Accent6 2 2 2 11" xfId="39678"/>
    <cellStyle name="40% - Accent6 2 2 2 12" xfId="39679"/>
    <cellStyle name="40% - Accent6 2 2 2 13" xfId="39680"/>
    <cellStyle name="40% - Accent6 2 2 2 2" xfId="39681"/>
    <cellStyle name="40% - Accent6 2 2 2 2 10" xfId="39682"/>
    <cellStyle name="40% - Accent6 2 2 2 2 11" xfId="39683"/>
    <cellStyle name="40% - Accent6 2 2 2 2 12" xfId="39684"/>
    <cellStyle name="40% - Accent6 2 2 2 2 2" xfId="39685"/>
    <cellStyle name="40% - Accent6 2 2 2 2 2 2" xfId="39686"/>
    <cellStyle name="40% - Accent6 2 2 2 2 2 2 2" xfId="39687"/>
    <cellStyle name="40% - Accent6 2 2 2 2 2 2 3" xfId="39688"/>
    <cellStyle name="40% - Accent6 2 2 2 2 2 3" xfId="39689"/>
    <cellStyle name="40% - Accent6 2 2 2 2 2 3 2" xfId="39690"/>
    <cellStyle name="40% - Accent6 2 2 2 2 2 4" xfId="39691"/>
    <cellStyle name="40% - Accent6 2 2 2 2 2 5" xfId="39692"/>
    <cellStyle name="40% - Accent6 2 2 2 2 2 6" xfId="39693"/>
    <cellStyle name="40% - Accent6 2 2 2 2 2 7" xfId="39694"/>
    <cellStyle name="40% - Accent6 2 2 2 2 2 8" xfId="39695"/>
    <cellStyle name="40% - Accent6 2 2 2 2 2 9" xfId="39696"/>
    <cellStyle name="40% - Accent6 2 2 2 2 3" xfId="39697"/>
    <cellStyle name="40% - Accent6 2 2 2 2 3 2" xfId="39698"/>
    <cellStyle name="40% - Accent6 2 2 2 2 3 2 2" xfId="39699"/>
    <cellStyle name="40% - Accent6 2 2 2 2 3 2 3" xfId="39700"/>
    <cellStyle name="40% - Accent6 2 2 2 2 3 3" xfId="39701"/>
    <cellStyle name="40% - Accent6 2 2 2 2 3 3 2" xfId="39702"/>
    <cellStyle name="40% - Accent6 2 2 2 2 3 4" xfId="39703"/>
    <cellStyle name="40% - Accent6 2 2 2 2 3 5" xfId="39704"/>
    <cellStyle name="40% - Accent6 2 2 2 2 3 6" xfId="39705"/>
    <cellStyle name="40% - Accent6 2 2 2 2 3 7" xfId="39706"/>
    <cellStyle name="40% - Accent6 2 2 2 2 3 8" xfId="39707"/>
    <cellStyle name="40% - Accent6 2 2 2 2 3 9" xfId="39708"/>
    <cellStyle name="40% - Accent6 2 2 2 2 4" xfId="39709"/>
    <cellStyle name="40% - Accent6 2 2 2 2 4 2" xfId="39710"/>
    <cellStyle name="40% - Accent6 2 2 2 2 4 2 2" xfId="39711"/>
    <cellStyle name="40% - Accent6 2 2 2 2 4 2 3" xfId="39712"/>
    <cellStyle name="40% - Accent6 2 2 2 2 4 3" xfId="39713"/>
    <cellStyle name="40% - Accent6 2 2 2 2 4 3 2" xfId="39714"/>
    <cellStyle name="40% - Accent6 2 2 2 2 4 4" xfId="39715"/>
    <cellStyle name="40% - Accent6 2 2 2 2 4 5" xfId="39716"/>
    <cellStyle name="40% - Accent6 2 2 2 2 4 6" xfId="39717"/>
    <cellStyle name="40% - Accent6 2 2 2 2 4 7" xfId="39718"/>
    <cellStyle name="40% - Accent6 2 2 2 2 4 8" xfId="39719"/>
    <cellStyle name="40% - Accent6 2 2 2 2 4 9" xfId="39720"/>
    <cellStyle name="40% - Accent6 2 2 2 2 5" xfId="39721"/>
    <cellStyle name="40% - Accent6 2 2 2 2 5 2" xfId="39722"/>
    <cellStyle name="40% - Accent6 2 2 2 2 5 3" xfId="39723"/>
    <cellStyle name="40% - Accent6 2 2 2 2 6" xfId="39724"/>
    <cellStyle name="40% - Accent6 2 2 2 2 6 2" xfId="39725"/>
    <cellStyle name="40% - Accent6 2 2 2 2 7" xfId="39726"/>
    <cellStyle name="40% - Accent6 2 2 2 2 8" xfId="39727"/>
    <cellStyle name="40% - Accent6 2 2 2 2 9" xfId="39728"/>
    <cellStyle name="40% - Accent6 2 2 2 3" xfId="39729"/>
    <cellStyle name="40% - Accent6 2 2 2 3 2" xfId="39730"/>
    <cellStyle name="40% - Accent6 2 2 2 3 2 2" xfId="39731"/>
    <cellStyle name="40% - Accent6 2 2 2 3 2 3" xfId="39732"/>
    <cellStyle name="40% - Accent6 2 2 2 3 3" xfId="39733"/>
    <cellStyle name="40% - Accent6 2 2 2 3 3 2" xfId="39734"/>
    <cellStyle name="40% - Accent6 2 2 2 3 4" xfId="39735"/>
    <cellStyle name="40% - Accent6 2 2 2 3 5" xfId="39736"/>
    <cellStyle name="40% - Accent6 2 2 2 3 6" xfId="39737"/>
    <cellStyle name="40% - Accent6 2 2 2 3 7" xfId="39738"/>
    <cellStyle name="40% - Accent6 2 2 2 3 8" xfId="39739"/>
    <cellStyle name="40% - Accent6 2 2 2 3 9" xfId="39740"/>
    <cellStyle name="40% - Accent6 2 2 2 4" xfId="39741"/>
    <cellStyle name="40% - Accent6 2 2 2 4 2" xfId="39742"/>
    <cellStyle name="40% - Accent6 2 2 2 4 2 2" xfId="39743"/>
    <cellStyle name="40% - Accent6 2 2 2 4 2 3" xfId="39744"/>
    <cellStyle name="40% - Accent6 2 2 2 4 3" xfId="39745"/>
    <cellStyle name="40% - Accent6 2 2 2 4 3 2" xfId="39746"/>
    <cellStyle name="40% - Accent6 2 2 2 4 4" xfId="39747"/>
    <cellStyle name="40% - Accent6 2 2 2 4 5" xfId="39748"/>
    <cellStyle name="40% - Accent6 2 2 2 4 6" xfId="39749"/>
    <cellStyle name="40% - Accent6 2 2 2 4 7" xfId="39750"/>
    <cellStyle name="40% - Accent6 2 2 2 4 8" xfId="39751"/>
    <cellStyle name="40% - Accent6 2 2 2 4 9" xfId="39752"/>
    <cellStyle name="40% - Accent6 2 2 2 5" xfId="39753"/>
    <cellStyle name="40% - Accent6 2 2 2 5 2" xfId="39754"/>
    <cellStyle name="40% - Accent6 2 2 2 5 2 2" xfId="39755"/>
    <cellStyle name="40% - Accent6 2 2 2 5 2 3" xfId="39756"/>
    <cellStyle name="40% - Accent6 2 2 2 5 3" xfId="39757"/>
    <cellStyle name="40% - Accent6 2 2 2 5 3 2" xfId="39758"/>
    <cellStyle name="40% - Accent6 2 2 2 5 4" xfId="39759"/>
    <cellStyle name="40% - Accent6 2 2 2 5 5" xfId="39760"/>
    <cellStyle name="40% - Accent6 2 2 2 5 6" xfId="39761"/>
    <cellStyle name="40% - Accent6 2 2 2 5 7" xfId="39762"/>
    <cellStyle name="40% - Accent6 2 2 2 5 8" xfId="39763"/>
    <cellStyle name="40% - Accent6 2 2 2 5 9" xfId="39764"/>
    <cellStyle name="40% - Accent6 2 2 2 6" xfId="39765"/>
    <cellStyle name="40% - Accent6 2 2 2 6 2" xfId="39766"/>
    <cellStyle name="40% - Accent6 2 2 2 6 3" xfId="39767"/>
    <cellStyle name="40% - Accent6 2 2 2 7" xfId="39768"/>
    <cellStyle name="40% - Accent6 2 2 2 7 2" xfId="39769"/>
    <cellStyle name="40% - Accent6 2 2 2 8" xfId="39770"/>
    <cellStyle name="40% - Accent6 2 2 2 9" xfId="39771"/>
    <cellStyle name="40% - Accent6 2 2 3" xfId="39772"/>
    <cellStyle name="40% - Accent6 2 2 3 10" xfId="39773"/>
    <cellStyle name="40% - Accent6 2 2 3 11" xfId="39774"/>
    <cellStyle name="40% - Accent6 2 2 3 12" xfId="39775"/>
    <cellStyle name="40% - Accent6 2 2 3 13" xfId="39776"/>
    <cellStyle name="40% - Accent6 2 2 3 2" xfId="39777"/>
    <cellStyle name="40% - Accent6 2 2 3 2 10" xfId="39778"/>
    <cellStyle name="40% - Accent6 2 2 3 2 11" xfId="39779"/>
    <cellStyle name="40% - Accent6 2 2 3 2 12" xfId="39780"/>
    <cellStyle name="40% - Accent6 2 2 3 2 2" xfId="39781"/>
    <cellStyle name="40% - Accent6 2 2 3 2 2 2" xfId="39782"/>
    <cellStyle name="40% - Accent6 2 2 3 2 2 2 2" xfId="39783"/>
    <cellStyle name="40% - Accent6 2 2 3 2 2 2 3" xfId="39784"/>
    <cellStyle name="40% - Accent6 2 2 3 2 2 3" xfId="39785"/>
    <cellStyle name="40% - Accent6 2 2 3 2 2 3 2" xfId="39786"/>
    <cellStyle name="40% - Accent6 2 2 3 2 2 4" xfId="39787"/>
    <cellStyle name="40% - Accent6 2 2 3 2 2 5" xfId="39788"/>
    <cellStyle name="40% - Accent6 2 2 3 2 2 6" xfId="39789"/>
    <cellStyle name="40% - Accent6 2 2 3 2 2 7" xfId="39790"/>
    <cellStyle name="40% - Accent6 2 2 3 2 2 8" xfId="39791"/>
    <cellStyle name="40% - Accent6 2 2 3 2 2 9" xfId="39792"/>
    <cellStyle name="40% - Accent6 2 2 3 2 3" xfId="39793"/>
    <cellStyle name="40% - Accent6 2 2 3 2 3 2" xfId="39794"/>
    <cellStyle name="40% - Accent6 2 2 3 2 3 2 2" xfId="39795"/>
    <cellStyle name="40% - Accent6 2 2 3 2 3 2 3" xfId="39796"/>
    <cellStyle name="40% - Accent6 2 2 3 2 3 3" xfId="39797"/>
    <cellStyle name="40% - Accent6 2 2 3 2 3 3 2" xfId="39798"/>
    <cellStyle name="40% - Accent6 2 2 3 2 3 4" xfId="39799"/>
    <cellStyle name="40% - Accent6 2 2 3 2 3 5" xfId="39800"/>
    <cellStyle name="40% - Accent6 2 2 3 2 3 6" xfId="39801"/>
    <cellStyle name="40% - Accent6 2 2 3 2 3 7" xfId="39802"/>
    <cellStyle name="40% - Accent6 2 2 3 2 3 8" xfId="39803"/>
    <cellStyle name="40% - Accent6 2 2 3 2 3 9" xfId="39804"/>
    <cellStyle name="40% - Accent6 2 2 3 2 4" xfId="39805"/>
    <cellStyle name="40% - Accent6 2 2 3 2 4 2" xfId="39806"/>
    <cellStyle name="40% - Accent6 2 2 3 2 4 2 2" xfId="39807"/>
    <cellStyle name="40% - Accent6 2 2 3 2 4 2 3" xfId="39808"/>
    <cellStyle name="40% - Accent6 2 2 3 2 4 3" xfId="39809"/>
    <cellStyle name="40% - Accent6 2 2 3 2 4 3 2" xfId="39810"/>
    <cellStyle name="40% - Accent6 2 2 3 2 4 4" xfId="39811"/>
    <cellStyle name="40% - Accent6 2 2 3 2 4 5" xfId="39812"/>
    <cellStyle name="40% - Accent6 2 2 3 2 4 6" xfId="39813"/>
    <cellStyle name="40% - Accent6 2 2 3 2 4 7" xfId="39814"/>
    <cellStyle name="40% - Accent6 2 2 3 2 4 8" xfId="39815"/>
    <cellStyle name="40% - Accent6 2 2 3 2 4 9" xfId="39816"/>
    <cellStyle name="40% - Accent6 2 2 3 2 5" xfId="39817"/>
    <cellStyle name="40% - Accent6 2 2 3 2 5 2" xfId="39818"/>
    <cellStyle name="40% - Accent6 2 2 3 2 5 3" xfId="39819"/>
    <cellStyle name="40% - Accent6 2 2 3 2 6" xfId="39820"/>
    <cellStyle name="40% - Accent6 2 2 3 2 6 2" xfId="39821"/>
    <cellStyle name="40% - Accent6 2 2 3 2 7" xfId="39822"/>
    <cellStyle name="40% - Accent6 2 2 3 2 8" xfId="39823"/>
    <cellStyle name="40% - Accent6 2 2 3 2 9" xfId="39824"/>
    <cellStyle name="40% - Accent6 2 2 3 3" xfId="39825"/>
    <cellStyle name="40% - Accent6 2 2 3 3 2" xfId="39826"/>
    <cellStyle name="40% - Accent6 2 2 3 3 2 2" xfId="39827"/>
    <cellStyle name="40% - Accent6 2 2 3 3 2 3" xfId="39828"/>
    <cellStyle name="40% - Accent6 2 2 3 3 3" xfId="39829"/>
    <cellStyle name="40% - Accent6 2 2 3 3 3 2" xfId="39830"/>
    <cellStyle name="40% - Accent6 2 2 3 3 4" xfId="39831"/>
    <cellStyle name="40% - Accent6 2 2 3 3 5" xfId="39832"/>
    <cellStyle name="40% - Accent6 2 2 3 3 6" xfId="39833"/>
    <cellStyle name="40% - Accent6 2 2 3 3 7" xfId="39834"/>
    <cellStyle name="40% - Accent6 2 2 3 3 8" xfId="39835"/>
    <cellStyle name="40% - Accent6 2 2 3 3 9" xfId="39836"/>
    <cellStyle name="40% - Accent6 2 2 3 4" xfId="39837"/>
    <cellStyle name="40% - Accent6 2 2 3 4 2" xfId="39838"/>
    <cellStyle name="40% - Accent6 2 2 3 4 2 2" xfId="39839"/>
    <cellStyle name="40% - Accent6 2 2 3 4 2 3" xfId="39840"/>
    <cellStyle name="40% - Accent6 2 2 3 4 3" xfId="39841"/>
    <cellStyle name="40% - Accent6 2 2 3 4 3 2" xfId="39842"/>
    <cellStyle name="40% - Accent6 2 2 3 4 4" xfId="39843"/>
    <cellStyle name="40% - Accent6 2 2 3 4 5" xfId="39844"/>
    <cellStyle name="40% - Accent6 2 2 3 4 6" xfId="39845"/>
    <cellStyle name="40% - Accent6 2 2 3 4 7" xfId="39846"/>
    <cellStyle name="40% - Accent6 2 2 3 4 8" xfId="39847"/>
    <cellStyle name="40% - Accent6 2 2 3 4 9" xfId="39848"/>
    <cellStyle name="40% - Accent6 2 2 3 5" xfId="39849"/>
    <cellStyle name="40% - Accent6 2 2 3 5 2" xfId="39850"/>
    <cellStyle name="40% - Accent6 2 2 3 5 2 2" xfId="39851"/>
    <cellStyle name="40% - Accent6 2 2 3 5 2 3" xfId="39852"/>
    <cellStyle name="40% - Accent6 2 2 3 5 3" xfId="39853"/>
    <cellStyle name="40% - Accent6 2 2 3 5 3 2" xfId="39854"/>
    <cellStyle name="40% - Accent6 2 2 3 5 4" xfId="39855"/>
    <cellStyle name="40% - Accent6 2 2 3 5 5" xfId="39856"/>
    <cellStyle name="40% - Accent6 2 2 3 5 6" xfId="39857"/>
    <cellStyle name="40% - Accent6 2 2 3 5 7" xfId="39858"/>
    <cellStyle name="40% - Accent6 2 2 3 5 8" xfId="39859"/>
    <cellStyle name="40% - Accent6 2 2 3 5 9" xfId="39860"/>
    <cellStyle name="40% - Accent6 2 2 3 6" xfId="39861"/>
    <cellStyle name="40% - Accent6 2 2 3 6 2" xfId="39862"/>
    <cellStyle name="40% - Accent6 2 2 3 6 3" xfId="39863"/>
    <cellStyle name="40% - Accent6 2 2 3 7" xfId="39864"/>
    <cellStyle name="40% - Accent6 2 2 3 7 2" xfId="39865"/>
    <cellStyle name="40% - Accent6 2 2 3 8" xfId="39866"/>
    <cellStyle name="40% - Accent6 2 2 3 9" xfId="39867"/>
    <cellStyle name="40% - Accent6 2 2 4" xfId="39868"/>
    <cellStyle name="40% - Accent6 2 2 4 10" xfId="39869"/>
    <cellStyle name="40% - Accent6 2 2 4 11" xfId="39870"/>
    <cellStyle name="40% - Accent6 2 2 4 12" xfId="39871"/>
    <cellStyle name="40% - Accent6 2 2 4 2" xfId="39872"/>
    <cellStyle name="40% - Accent6 2 2 4 2 2" xfId="39873"/>
    <cellStyle name="40% - Accent6 2 2 4 2 2 2" xfId="39874"/>
    <cellStyle name="40% - Accent6 2 2 4 2 2 3" xfId="39875"/>
    <cellStyle name="40% - Accent6 2 2 4 2 3" xfId="39876"/>
    <cellStyle name="40% - Accent6 2 2 4 2 3 2" xfId="39877"/>
    <cellStyle name="40% - Accent6 2 2 4 2 4" xfId="39878"/>
    <cellStyle name="40% - Accent6 2 2 4 2 5" xfId="39879"/>
    <cellStyle name="40% - Accent6 2 2 4 2 6" xfId="39880"/>
    <cellStyle name="40% - Accent6 2 2 4 2 7" xfId="39881"/>
    <cellStyle name="40% - Accent6 2 2 4 2 8" xfId="39882"/>
    <cellStyle name="40% - Accent6 2 2 4 2 9" xfId="39883"/>
    <cellStyle name="40% - Accent6 2 2 4 3" xfId="39884"/>
    <cellStyle name="40% - Accent6 2 2 4 3 2" xfId="39885"/>
    <cellStyle name="40% - Accent6 2 2 4 3 2 2" xfId="39886"/>
    <cellStyle name="40% - Accent6 2 2 4 3 2 3" xfId="39887"/>
    <cellStyle name="40% - Accent6 2 2 4 3 3" xfId="39888"/>
    <cellStyle name="40% - Accent6 2 2 4 3 3 2" xfId="39889"/>
    <cellStyle name="40% - Accent6 2 2 4 3 4" xfId="39890"/>
    <cellStyle name="40% - Accent6 2 2 4 3 5" xfId="39891"/>
    <cellStyle name="40% - Accent6 2 2 4 3 6" xfId="39892"/>
    <cellStyle name="40% - Accent6 2 2 4 3 7" xfId="39893"/>
    <cellStyle name="40% - Accent6 2 2 4 3 8" xfId="39894"/>
    <cellStyle name="40% - Accent6 2 2 4 3 9" xfId="39895"/>
    <cellStyle name="40% - Accent6 2 2 4 4" xfId="39896"/>
    <cellStyle name="40% - Accent6 2 2 4 4 2" xfId="39897"/>
    <cellStyle name="40% - Accent6 2 2 4 4 2 2" xfId="39898"/>
    <cellStyle name="40% - Accent6 2 2 4 4 2 3" xfId="39899"/>
    <cellStyle name="40% - Accent6 2 2 4 4 3" xfId="39900"/>
    <cellStyle name="40% - Accent6 2 2 4 4 3 2" xfId="39901"/>
    <cellStyle name="40% - Accent6 2 2 4 4 4" xfId="39902"/>
    <cellStyle name="40% - Accent6 2 2 4 4 5" xfId="39903"/>
    <cellStyle name="40% - Accent6 2 2 4 4 6" xfId="39904"/>
    <cellStyle name="40% - Accent6 2 2 4 4 7" xfId="39905"/>
    <cellStyle name="40% - Accent6 2 2 4 4 8" xfId="39906"/>
    <cellStyle name="40% - Accent6 2 2 4 4 9" xfId="39907"/>
    <cellStyle name="40% - Accent6 2 2 4 5" xfId="39908"/>
    <cellStyle name="40% - Accent6 2 2 4 5 2" xfId="39909"/>
    <cellStyle name="40% - Accent6 2 2 4 5 3" xfId="39910"/>
    <cellStyle name="40% - Accent6 2 2 4 6" xfId="39911"/>
    <cellStyle name="40% - Accent6 2 2 4 6 2" xfId="39912"/>
    <cellStyle name="40% - Accent6 2 2 4 7" xfId="39913"/>
    <cellStyle name="40% - Accent6 2 2 4 8" xfId="39914"/>
    <cellStyle name="40% - Accent6 2 2 4 9" xfId="39915"/>
    <cellStyle name="40% - Accent6 2 2 5" xfId="39916"/>
    <cellStyle name="40% - Accent6 2 2 5 2" xfId="39917"/>
    <cellStyle name="40% - Accent6 2 2 5 2 2" xfId="39918"/>
    <cellStyle name="40% - Accent6 2 2 5 2 3" xfId="39919"/>
    <cellStyle name="40% - Accent6 2 2 5 3" xfId="39920"/>
    <cellStyle name="40% - Accent6 2 2 5 3 2" xfId="39921"/>
    <cellStyle name="40% - Accent6 2 2 5 4" xfId="39922"/>
    <cellStyle name="40% - Accent6 2 2 5 5" xfId="39923"/>
    <cellStyle name="40% - Accent6 2 2 5 6" xfId="39924"/>
    <cellStyle name="40% - Accent6 2 2 5 7" xfId="39925"/>
    <cellStyle name="40% - Accent6 2 2 5 8" xfId="39926"/>
    <cellStyle name="40% - Accent6 2 2 5 9" xfId="39927"/>
    <cellStyle name="40% - Accent6 2 2 6" xfId="39928"/>
    <cellStyle name="40% - Accent6 2 2 6 2" xfId="39929"/>
    <cellStyle name="40% - Accent6 2 2 6 2 2" xfId="39930"/>
    <cellStyle name="40% - Accent6 2 2 6 2 3" xfId="39931"/>
    <cellStyle name="40% - Accent6 2 2 6 3" xfId="39932"/>
    <cellStyle name="40% - Accent6 2 2 6 3 2" xfId="39933"/>
    <cellStyle name="40% - Accent6 2 2 6 4" xfId="39934"/>
    <cellStyle name="40% - Accent6 2 2 6 5" xfId="39935"/>
    <cellStyle name="40% - Accent6 2 2 6 6" xfId="39936"/>
    <cellStyle name="40% - Accent6 2 2 6 7" xfId="39937"/>
    <cellStyle name="40% - Accent6 2 2 6 8" xfId="39938"/>
    <cellStyle name="40% - Accent6 2 2 6 9" xfId="39939"/>
    <cellStyle name="40% - Accent6 2 2 7" xfId="39940"/>
    <cellStyle name="40% - Accent6 2 2 7 2" xfId="39941"/>
    <cellStyle name="40% - Accent6 2 2 7 2 2" xfId="39942"/>
    <cellStyle name="40% - Accent6 2 2 7 2 3" xfId="39943"/>
    <cellStyle name="40% - Accent6 2 2 7 3" xfId="39944"/>
    <cellStyle name="40% - Accent6 2 2 7 3 2" xfId="39945"/>
    <cellStyle name="40% - Accent6 2 2 7 4" xfId="39946"/>
    <cellStyle name="40% - Accent6 2 2 7 5" xfId="39947"/>
    <cellStyle name="40% - Accent6 2 2 7 6" xfId="39948"/>
    <cellStyle name="40% - Accent6 2 2 7 7" xfId="39949"/>
    <cellStyle name="40% - Accent6 2 2 7 8" xfId="39950"/>
    <cellStyle name="40% - Accent6 2 2 7 9" xfId="39951"/>
    <cellStyle name="40% - Accent6 2 2 8" xfId="39952"/>
    <cellStyle name="40% - Accent6 2 2 8 2" xfId="39953"/>
    <cellStyle name="40% - Accent6 2 2 8 3" xfId="39954"/>
    <cellStyle name="40% - Accent6 2 2 9" xfId="39955"/>
    <cellStyle name="40% - Accent6 2 2 9 2" xfId="39956"/>
    <cellStyle name="40% - Accent6 2 3" xfId="39957"/>
    <cellStyle name="40% - Accent6 2 3 10" xfId="39958"/>
    <cellStyle name="40% - Accent6 2 3 11" xfId="39959"/>
    <cellStyle name="40% - Accent6 2 3 12" xfId="39960"/>
    <cellStyle name="40% - Accent6 2 3 13" xfId="39961"/>
    <cellStyle name="40% - Accent6 2 3 14" xfId="39962"/>
    <cellStyle name="40% - Accent6 2 3 15" xfId="39963"/>
    <cellStyle name="40% - Accent6 2 3 2" xfId="39964"/>
    <cellStyle name="40% - Accent6 2 3 2 10" xfId="39965"/>
    <cellStyle name="40% - Accent6 2 3 2 11" xfId="39966"/>
    <cellStyle name="40% - Accent6 2 3 2 12" xfId="39967"/>
    <cellStyle name="40% - Accent6 2 3 2 13" xfId="39968"/>
    <cellStyle name="40% - Accent6 2 3 2 2" xfId="39969"/>
    <cellStyle name="40% - Accent6 2 3 2 2 10" xfId="39970"/>
    <cellStyle name="40% - Accent6 2 3 2 2 11" xfId="39971"/>
    <cellStyle name="40% - Accent6 2 3 2 2 12" xfId="39972"/>
    <cellStyle name="40% - Accent6 2 3 2 2 2" xfId="39973"/>
    <cellStyle name="40% - Accent6 2 3 2 2 2 2" xfId="39974"/>
    <cellStyle name="40% - Accent6 2 3 2 2 2 2 2" xfId="39975"/>
    <cellStyle name="40% - Accent6 2 3 2 2 2 2 3" xfId="39976"/>
    <cellStyle name="40% - Accent6 2 3 2 2 2 3" xfId="39977"/>
    <cellStyle name="40% - Accent6 2 3 2 2 2 3 2" xfId="39978"/>
    <cellStyle name="40% - Accent6 2 3 2 2 2 4" xfId="39979"/>
    <cellStyle name="40% - Accent6 2 3 2 2 2 5" xfId="39980"/>
    <cellStyle name="40% - Accent6 2 3 2 2 2 6" xfId="39981"/>
    <cellStyle name="40% - Accent6 2 3 2 2 2 7" xfId="39982"/>
    <cellStyle name="40% - Accent6 2 3 2 2 2 8" xfId="39983"/>
    <cellStyle name="40% - Accent6 2 3 2 2 2 9" xfId="39984"/>
    <cellStyle name="40% - Accent6 2 3 2 2 3" xfId="39985"/>
    <cellStyle name="40% - Accent6 2 3 2 2 3 2" xfId="39986"/>
    <cellStyle name="40% - Accent6 2 3 2 2 3 2 2" xfId="39987"/>
    <cellStyle name="40% - Accent6 2 3 2 2 3 2 3" xfId="39988"/>
    <cellStyle name="40% - Accent6 2 3 2 2 3 3" xfId="39989"/>
    <cellStyle name="40% - Accent6 2 3 2 2 3 3 2" xfId="39990"/>
    <cellStyle name="40% - Accent6 2 3 2 2 3 4" xfId="39991"/>
    <cellStyle name="40% - Accent6 2 3 2 2 3 5" xfId="39992"/>
    <cellStyle name="40% - Accent6 2 3 2 2 3 6" xfId="39993"/>
    <cellStyle name="40% - Accent6 2 3 2 2 3 7" xfId="39994"/>
    <cellStyle name="40% - Accent6 2 3 2 2 3 8" xfId="39995"/>
    <cellStyle name="40% - Accent6 2 3 2 2 3 9" xfId="39996"/>
    <cellStyle name="40% - Accent6 2 3 2 2 4" xfId="39997"/>
    <cellStyle name="40% - Accent6 2 3 2 2 4 2" xfId="39998"/>
    <cellStyle name="40% - Accent6 2 3 2 2 4 2 2" xfId="39999"/>
    <cellStyle name="40% - Accent6 2 3 2 2 4 2 3" xfId="40000"/>
    <cellStyle name="40% - Accent6 2 3 2 2 4 3" xfId="40001"/>
    <cellStyle name="40% - Accent6 2 3 2 2 4 3 2" xfId="40002"/>
    <cellStyle name="40% - Accent6 2 3 2 2 4 4" xfId="40003"/>
    <cellStyle name="40% - Accent6 2 3 2 2 4 5" xfId="40004"/>
    <cellStyle name="40% - Accent6 2 3 2 2 4 6" xfId="40005"/>
    <cellStyle name="40% - Accent6 2 3 2 2 4 7" xfId="40006"/>
    <cellStyle name="40% - Accent6 2 3 2 2 4 8" xfId="40007"/>
    <cellStyle name="40% - Accent6 2 3 2 2 4 9" xfId="40008"/>
    <cellStyle name="40% - Accent6 2 3 2 2 5" xfId="40009"/>
    <cellStyle name="40% - Accent6 2 3 2 2 5 2" xfId="40010"/>
    <cellStyle name="40% - Accent6 2 3 2 2 5 3" xfId="40011"/>
    <cellStyle name="40% - Accent6 2 3 2 2 6" xfId="40012"/>
    <cellStyle name="40% - Accent6 2 3 2 2 6 2" xfId="40013"/>
    <cellStyle name="40% - Accent6 2 3 2 2 7" xfId="40014"/>
    <cellStyle name="40% - Accent6 2 3 2 2 8" xfId="40015"/>
    <cellStyle name="40% - Accent6 2 3 2 2 9" xfId="40016"/>
    <cellStyle name="40% - Accent6 2 3 2 3" xfId="40017"/>
    <cellStyle name="40% - Accent6 2 3 2 3 2" xfId="40018"/>
    <cellStyle name="40% - Accent6 2 3 2 3 2 2" xfId="40019"/>
    <cellStyle name="40% - Accent6 2 3 2 3 2 3" xfId="40020"/>
    <cellStyle name="40% - Accent6 2 3 2 3 3" xfId="40021"/>
    <cellStyle name="40% - Accent6 2 3 2 3 3 2" xfId="40022"/>
    <cellStyle name="40% - Accent6 2 3 2 3 4" xfId="40023"/>
    <cellStyle name="40% - Accent6 2 3 2 3 5" xfId="40024"/>
    <cellStyle name="40% - Accent6 2 3 2 3 6" xfId="40025"/>
    <cellStyle name="40% - Accent6 2 3 2 3 7" xfId="40026"/>
    <cellStyle name="40% - Accent6 2 3 2 3 8" xfId="40027"/>
    <cellStyle name="40% - Accent6 2 3 2 3 9" xfId="40028"/>
    <cellStyle name="40% - Accent6 2 3 2 4" xfId="40029"/>
    <cellStyle name="40% - Accent6 2 3 2 4 2" xfId="40030"/>
    <cellStyle name="40% - Accent6 2 3 2 4 2 2" xfId="40031"/>
    <cellStyle name="40% - Accent6 2 3 2 4 2 3" xfId="40032"/>
    <cellStyle name="40% - Accent6 2 3 2 4 3" xfId="40033"/>
    <cellStyle name="40% - Accent6 2 3 2 4 3 2" xfId="40034"/>
    <cellStyle name="40% - Accent6 2 3 2 4 4" xfId="40035"/>
    <cellStyle name="40% - Accent6 2 3 2 4 5" xfId="40036"/>
    <cellStyle name="40% - Accent6 2 3 2 4 6" xfId="40037"/>
    <cellStyle name="40% - Accent6 2 3 2 4 7" xfId="40038"/>
    <cellStyle name="40% - Accent6 2 3 2 4 8" xfId="40039"/>
    <cellStyle name="40% - Accent6 2 3 2 4 9" xfId="40040"/>
    <cellStyle name="40% - Accent6 2 3 2 5" xfId="40041"/>
    <cellStyle name="40% - Accent6 2 3 2 5 2" xfId="40042"/>
    <cellStyle name="40% - Accent6 2 3 2 5 2 2" xfId="40043"/>
    <cellStyle name="40% - Accent6 2 3 2 5 2 3" xfId="40044"/>
    <cellStyle name="40% - Accent6 2 3 2 5 3" xfId="40045"/>
    <cellStyle name="40% - Accent6 2 3 2 5 3 2" xfId="40046"/>
    <cellStyle name="40% - Accent6 2 3 2 5 4" xfId="40047"/>
    <cellStyle name="40% - Accent6 2 3 2 5 5" xfId="40048"/>
    <cellStyle name="40% - Accent6 2 3 2 5 6" xfId="40049"/>
    <cellStyle name="40% - Accent6 2 3 2 5 7" xfId="40050"/>
    <cellStyle name="40% - Accent6 2 3 2 5 8" xfId="40051"/>
    <cellStyle name="40% - Accent6 2 3 2 5 9" xfId="40052"/>
    <cellStyle name="40% - Accent6 2 3 2 6" xfId="40053"/>
    <cellStyle name="40% - Accent6 2 3 2 6 2" xfId="40054"/>
    <cellStyle name="40% - Accent6 2 3 2 6 3" xfId="40055"/>
    <cellStyle name="40% - Accent6 2 3 2 7" xfId="40056"/>
    <cellStyle name="40% - Accent6 2 3 2 7 2" xfId="40057"/>
    <cellStyle name="40% - Accent6 2 3 2 8" xfId="40058"/>
    <cellStyle name="40% - Accent6 2 3 2 9" xfId="40059"/>
    <cellStyle name="40% - Accent6 2 3 3" xfId="40060"/>
    <cellStyle name="40% - Accent6 2 3 3 10" xfId="40061"/>
    <cellStyle name="40% - Accent6 2 3 3 11" xfId="40062"/>
    <cellStyle name="40% - Accent6 2 3 3 12" xfId="40063"/>
    <cellStyle name="40% - Accent6 2 3 3 13" xfId="40064"/>
    <cellStyle name="40% - Accent6 2 3 3 2" xfId="40065"/>
    <cellStyle name="40% - Accent6 2 3 3 2 10" xfId="40066"/>
    <cellStyle name="40% - Accent6 2 3 3 2 11" xfId="40067"/>
    <cellStyle name="40% - Accent6 2 3 3 2 12" xfId="40068"/>
    <cellStyle name="40% - Accent6 2 3 3 2 2" xfId="40069"/>
    <cellStyle name="40% - Accent6 2 3 3 2 2 2" xfId="40070"/>
    <cellStyle name="40% - Accent6 2 3 3 2 2 2 2" xfId="40071"/>
    <cellStyle name="40% - Accent6 2 3 3 2 2 2 3" xfId="40072"/>
    <cellStyle name="40% - Accent6 2 3 3 2 2 3" xfId="40073"/>
    <cellStyle name="40% - Accent6 2 3 3 2 2 3 2" xfId="40074"/>
    <cellStyle name="40% - Accent6 2 3 3 2 2 4" xfId="40075"/>
    <cellStyle name="40% - Accent6 2 3 3 2 2 5" xfId="40076"/>
    <cellStyle name="40% - Accent6 2 3 3 2 2 6" xfId="40077"/>
    <cellStyle name="40% - Accent6 2 3 3 2 2 7" xfId="40078"/>
    <cellStyle name="40% - Accent6 2 3 3 2 2 8" xfId="40079"/>
    <cellStyle name="40% - Accent6 2 3 3 2 2 9" xfId="40080"/>
    <cellStyle name="40% - Accent6 2 3 3 2 3" xfId="40081"/>
    <cellStyle name="40% - Accent6 2 3 3 2 3 2" xfId="40082"/>
    <cellStyle name="40% - Accent6 2 3 3 2 3 2 2" xfId="40083"/>
    <cellStyle name="40% - Accent6 2 3 3 2 3 2 3" xfId="40084"/>
    <cellStyle name="40% - Accent6 2 3 3 2 3 3" xfId="40085"/>
    <cellStyle name="40% - Accent6 2 3 3 2 3 3 2" xfId="40086"/>
    <cellStyle name="40% - Accent6 2 3 3 2 3 4" xfId="40087"/>
    <cellStyle name="40% - Accent6 2 3 3 2 3 5" xfId="40088"/>
    <cellStyle name="40% - Accent6 2 3 3 2 3 6" xfId="40089"/>
    <cellStyle name="40% - Accent6 2 3 3 2 3 7" xfId="40090"/>
    <cellStyle name="40% - Accent6 2 3 3 2 3 8" xfId="40091"/>
    <cellStyle name="40% - Accent6 2 3 3 2 3 9" xfId="40092"/>
    <cellStyle name="40% - Accent6 2 3 3 2 4" xfId="40093"/>
    <cellStyle name="40% - Accent6 2 3 3 2 4 2" xfId="40094"/>
    <cellStyle name="40% - Accent6 2 3 3 2 4 2 2" xfId="40095"/>
    <cellStyle name="40% - Accent6 2 3 3 2 4 2 3" xfId="40096"/>
    <cellStyle name="40% - Accent6 2 3 3 2 4 3" xfId="40097"/>
    <cellStyle name="40% - Accent6 2 3 3 2 4 3 2" xfId="40098"/>
    <cellStyle name="40% - Accent6 2 3 3 2 4 4" xfId="40099"/>
    <cellStyle name="40% - Accent6 2 3 3 2 4 5" xfId="40100"/>
    <cellStyle name="40% - Accent6 2 3 3 2 4 6" xfId="40101"/>
    <cellStyle name="40% - Accent6 2 3 3 2 4 7" xfId="40102"/>
    <cellStyle name="40% - Accent6 2 3 3 2 4 8" xfId="40103"/>
    <cellStyle name="40% - Accent6 2 3 3 2 4 9" xfId="40104"/>
    <cellStyle name="40% - Accent6 2 3 3 2 5" xfId="40105"/>
    <cellStyle name="40% - Accent6 2 3 3 2 5 2" xfId="40106"/>
    <cellStyle name="40% - Accent6 2 3 3 2 5 3" xfId="40107"/>
    <cellStyle name="40% - Accent6 2 3 3 2 6" xfId="40108"/>
    <cellStyle name="40% - Accent6 2 3 3 2 6 2" xfId="40109"/>
    <cellStyle name="40% - Accent6 2 3 3 2 7" xfId="40110"/>
    <cellStyle name="40% - Accent6 2 3 3 2 8" xfId="40111"/>
    <cellStyle name="40% - Accent6 2 3 3 2 9" xfId="40112"/>
    <cellStyle name="40% - Accent6 2 3 3 3" xfId="40113"/>
    <cellStyle name="40% - Accent6 2 3 3 3 2" xfId="40114"/>
    <cellStyle name="40% - Accent6 2 3 3 3 2 2" xfId="40115"/>
    <cellStyle name="40% - Accent6 2 3 3 3 2 3" xfId="40116"/>
    <cellStyle name="40% - Accent6 2 3 3 3 3" xfId="40117"/>
    <cellStyle name="40% - Accent6 2 3 3 3 3 2" xfId="40118"/>
    <cellStyle name="40% - Accent6 2 3 3 3 4" xfId="40119"/>
    <cellStyle name="40% - Accent6 2 3 3 3 5" xfId="40120"/>
    <cellStyle name="40% - Accent6 2 3 3 3 6" xfId="40121"/>
    <cellStyle name="40% - Accent6 2 3 3 3 7" xfId="40122"/>
    <cellStyle name="40% - Accent6 2 3 3 3 8" xfId="40123"/>
    <cellStyle name="40% - Accent6 2 3 3 3 9" xfId="40124"/>
    <cellStyle name="40% - Accent6 2 3 3 4" xfId="40125"/>
    <cellStyle name="40% - Accent6 2 3 3 4 2" xfId="40126"/>
    <cellStyle name="40% - Accent6 2 3 3 4 2 2" xfId="40127"/>
    <cellStyle name="40% - Accent6 2 3 3 4 2 3" xfId="40128"/>
    <cellStyle name="40% - Accent6 2 3 3 4 3" xfId="40129"/>
    <cellStyle name="40% - Accent6 2 3 3 4 3 2" xfId="40130"/>
    <cellStyle name="40% - Accent6 2 3 3 4 4" xfId="40131"/>
    <cellStyle name="40% - Accent6 2 3 3 4 5" xfId="40132"/>
    <cellStyle name="40% - Accent6 2 3 3 4 6" xfId="40133"/>
    <cellStyle name="40% - Accent6 2 3 3 4 7" xfId="40134"/>
    <cellStyle name="40% - Accent6 2 3 3 4 8" xfId="40135"/>
    <cellStyle name="40% - Accent6 2 3 3 4 9" xfId="40136"/>
    <cellStyle name="40% - Accent6 2 3 3 5" xfId="40137"/>
    <cellStyle name="40% - Accent6 2 3 3 5 2" xfId="40138"/>
    <cellStyle name="40% - Accent6 2 3 3 5 2 2" xfId="40139"/>
    <cellStyle name="40% - Accent6 2 3 3 5 2 3" xfId="40140"/>
    <cellStyle name="40% - Accent6 2 3 3 5 3" xfId="40141"/>
    <cellStyle name="40% - Accent6 2 3 3 5 3 2" xfId="40142"/>
    <cellStyle name="40% - Accent6 2 3 3 5 4" xfId="40143"/>
    <cellStyle name="40% - Accent6 2 3 3 5 5" xfId="40144"/>
    <cellStyle name="40% - Accent6 2 3 3 5 6" xfId="40145"/>
    <cellStyle name="40% - Accent6 2 3 3 5 7" xfId="40146"/>
    <cellStyle name="40% - Accent6 2 3 3 5 8" xfId="40147"/>
    <cellStyle name="40% - Accent6 2 3 3 5 9" xfId="40148"/>
    <cellStyle name="40% - Accent6 2 3 3 6" xfId="40149"/>
    <cellStyle name="40% - Accent6 2 3 3 6 2" xfId="40150"/>
    <cellStyle name="40% - Accent6 2 3 3 6 3" xfId="40151"/>
    <cellStyle name="40% - Accent6 2 3 3 7" xfId="40152"/>
    <cellStyle name="40% - Accent6 2 3 3 7 2" xfId="40153"/>
    <cellStyle name="40% - Accent6 2 3 3 8" xfId="40154"/>
    <cellStyle name="40% - Accent6 2 3 3 9" xfId="40155"/>
    <cellStyle name="40% - Accent6 2 3 4" xfId="40156"/>
    <cellStyle name="40% - Accent6 2 3 4 10" xfId="40157"/>
    <cellStyle name="40% - Accent6 2 3 4 11" xfId="40158"/>
    <cellStyle name="40% - Accent6 2 3 4 12" xfId="40159"/>
    <cellStyle name="40% - Accent6 2 3 4 2" xfId="40160"/>
    <cellStyle name="40% - Accent6 2 3 4 2 2" xfId="40161"/>
    <cellStyle name="40% - Accent6 2 3 4 2 2 2" xfId="40162"/>
    <cellStyle name="40% - Accent6 2 3 4 2 2 3" xfId="40163"/>
    <cellStyle name="40% - Accent6 2 3 4 2 3" xfId="40164"/>
    <cellStyle name="40% - Accent6 2 3 4 2 3 2" xfId="40165"/>
    <cellStyle name="40% - Accent6 2 3 4 2 4" xfId="40166"/>
    <cellStyle name="40% - Accent6 2 3 4 2 5" xfId="40167"/>
    <cellStyle name="40% - Accent6 2 3 4 2 6" xfId="40168"/>
    <cellStyle name="40% - Accent6 2 3 4 2 7" xfId="40169"/>
    <cellStyle name="40% - Accent6 2 3 4 2 8" xfId="40170"/>
    <cellStyle name="40% - Accent6 2 3 4 2 9" xfId="40171"/>
    <cellStyle name="40% - Accent6 2 3 4 3" xfId="40172"/>
    <cellStyle name="40% - Accent6 2 3 4 3 2" xfId="40173"/>
    <cellStyle name="40% - Accent6 2 3 4 3 2 2" xfId="40174"/>
    <cellStyle name="40% - Accent6 2 3 4 3 2 3" xfId="40175"/>
    <cellStyle name="40% - Accent6 2 3 4 3 3" xfId="40176"/>
    <cellStyle name="40% - Accent6 2 3 4 3 3 2" xfId="40177"/>
    <cellStyle name="40% - Accent6 2 3 4 3 4" xfId="40178"/>
    <cellStyle name="40% - Accent6 2 3 4 3 5" xfId="40179"/>
    <cellStyle name="40% - Accent6 2 3 4 3 6" xfId="40180"/>
    <cellStyle name="40% - Accent6 2 3 4 3 7" xfId="40181"/>
    <cellStyle name="40% - Accent6 2 3 4 3 8" xfId="40182"/>
    <cellStyle name="40% - Accent6 2 3 4 3 9" xfId="40183"/>
    <cellStyle name="40% - Accent6 2 3 4 4" xfId="40184"/>
    <cellStyle name="40% - Accent6 2 3 4 4 2" xfId="40185"/>
    <cellStyle name="40% - Accent6 2 3 4 4 2 2" xfId="40186"/>
    <cellStyle name="40% - Accent6 2 3 4 4 2 3" xfId="40187"/>
    <cellStyle name="40% - Accent6 2 3 4 4 3" xfId="40188"/>
    <cellStyle name="40% - Accent6 2 3 4 4 3 2" xfId="40189"/>
    <cellStyle name="40% - Accent6 2 3 4 4 4" xfId="40190"/>
    <cellStyle name="40% - Accent6 2 3 4 4 5" xfId="40191"/>
    <cellStyle name="40% - Accent6 2 3 4 4 6" xfId="40192"/>
    <cellStyle name="40% - Accent6 2 3 4 4 7" xfId="40193"/>
    <cellStyle name="40% - Accent6 2 3 4 4 8" xfId="40194"/>
    <cellStyle name="40% - Accent6 2 3 4 4 9" xfId="40195"/>
    <cellStyle name="40% - Accent6 2 3 4 5" xfId="40196"/>
    <cellStyle name="40% - Accent6 2 3 4 5 2" xfId="40197"/>
    <cellStyle name="40% - Accent6 2 3 4 5 3" xfId="40198"/>
    <cellStyle name="40% - Accent6 2 3 4 6" xfId="40199"/>
    <cellStyle name="40% - Accent6 2 3 4 6 2" xfId="40200"/>
    <cellStyle name="40% - Accent6 2 3 4 7" xfId="40201"/>
    <cellStyle name="40% - Accent6 2 3 4 8" xfId="40202"/>
    <cellStyle name="40% - Accent6 2 3 4 9" xfId="40203"/>
    <cellStyle name="40% - Accent6 2 3 5" xfId="40204"/>
    <cellStyle name="40% - Accent6 2 3 5 2" xfId="40205"/>
    <cellStyle name="40% - Accent6 2 3 5 2 2" xfId="40206"/>
    <cellStyle name="40% - Accent6 2 3 5 2 3" xfId="40207"/>
    <cellStyle name="40% - Accent6 2 3 5 3" xfId="40208"/>
    <cellStyle name="40% - Accent6 2 3 5 3 2" xfId="40209"/>
    <cellStyle name="40% - Accent6 2 3 5 4" xfId="40210"/>
    <cellStyle name="40% - Accent6 2 3 5 5" xfId="40211"/>
    <cellStyle name="40% - Accent6 2 3 5 6" xfId="40212"/>
    <cellStyle name="40% - Accent6 2 3 5 7" xfId="40213"/>
    <cellStyle name="40% - Accent6 2 3 5 8" xfId="40214"/>
    <cellStyle name="40% - Accent6 2 3 5 9" xfId="40215"/>
    <cellStyle name="40% - Accent6 2 3 6" xfId="40216"/>
    <cellStyle name="40% - Accent6 2 3 6 2" xfId="40217"/>
    <cellStyle name="40% - Accent6 2 3 6 2 2" xfId="40218"/>
    <cellStyle name="40% - Accent6 2 3 6 2 3" xfId="40219"/>
    <cellStyle name="40% - Accent6 2 3 6 3" xfId="40220"/>
    <cellStyle name="40% - Accent6 2 3 6 3 2" xfId="40221"/>
    <cellStyle name="40% - Accent6 2 3 6 4" xfId="40222"/>
    <cellStyle name="40% - Accent6 2 3 6 5" xfId="40223"/>
    <cellStyle name="40% - Accent6 2 3 6 6" xfId="40224"/>
    <cellStyle name="40% - Accent6 2 3 6 7" xfId="40225"/>
    <cellStyle name="40% - Accent6 2 3 6 8" xfId="40226"/>
    <cellStyle name="40% - Accent6 2 3 6 9" xfId="40227"/>
    <cellStyle name="40% - Accent6 2 3 7" xfId="40228"/>
    <cellStyle name="40% - Accent6 2 3 7 2" xfId="40229"/>
    <cellStyle name="40% - Accent6 2 3 7 2 2" xfId="40230"/>
    <cellStyle name="40% - Accent6 2 3 7 2 3" xfId="40231"/>
    <cellStyle name="40% - Accent6 2 3 7 3" xfId="40232"/>
    <cellStyle name="40% - Accent6 2 3 7 3 2" xfId="40233"/>
    <cellStyle name="40% - Accent6 2 3 7 4" xfId="40234"/>
    <cellStyle name="40% - Accent6 2 3 7 5" xfId="40235"/>
    <cellStyle name="40% - Accent6 2 3 7 6" xfId="40236"/>
    <cellStyle name="40% - Accent6 2 3 7 7" xfId="40237"/>
    <cellStyle name="40% - Accent6 2 3 7 8" xfId="40238"/>
    <cellStyle name="40% - Accent6 2 3 7 9" xfId="40239"/>
    <cellStyle name="40% - Accent6 2 3 8" xfId="40240"/>
    <cellStyle name="40% - Accent6 2 3 8 2" xfId="40241"/>
    <cellStyle name="40% - Accent6 2 3 8 3" xfId="40242"/>
    <cellStyle name="40% - Accent6 2 3 9" xfId="40243"/>
    <cellStyle name="40% - Accent6 2 3 9 2" xfId="40244"/>
    <cellStyle name="40% - Accent6 2 4" xfId="40245"/>
    <cellStyle name="40% - Accent6 2 4 10" xfId="40246"/>
    <cellStyle name="40% - Accent6 2 4 11" xfId="40247"/>
    <cellStyle name="40% - Accent6 2 4 12" xfId="40248"/>
    <cellStyle name="40% - Accent6 2 4 13" xfId="40249"/>
    <cellStyle name="40% - Accent6 2 4 14" xfId="40250"/>
    <cellStyle name="40% - Accent6 2 4 15" xfId="40251"/>
    <cellStyle name="40% - Accent6 2 4 2" xfId="40252"/>
    <cellStyle name="40% - Accent6 2 4 2 10" xfId="40253"/>
    <cellStyle name="40% - Accent6 2 4 2 11" xfId="40254"/>
    <cellStyle name="40% - Accent6 2 4 2 12" xfId="40255"/>
    <cellStyle name="40% - Accent6 2 4 2 13" xfId="40256"/>
    <cellStyle name="40% - Accent6 2 4 2 2" xfId="40257"/>
    <cellStyle name="40% - Accent6 2 4 2 2 10" xfId="40258"/>
    <cellStyle name="40% - Accent6 2 4 2 2 11" xfId="40259"/>
    <cellStyle name="40% - Accent6 2 4 2 2 12" xfId="40260"/>
    <cellStyle name="40% - Accent6 2 4 2 2 2" xfId="40261"/>
    <cellStyle name="40% - Accent6 2 4 2 2 2 2" xfId="40262"/>
    <cellStyle name="40% - Accent6 2 4 2 2 2 2 2" xfId="40263"/>
    <cellStyle name="40% - Accent6 2 4 2 2 2 2 3" xfId="40264"/>
    <cellStyle name="40% - Accent6 2 4 2 2 2 3" xfId="40265"/>
    <cellStyle name="40% - Accent6 2 4 2 2 2 3 2" xfId="40266"/>
    <cellStyle name="40% - Accent6 2 4 2 2 2 4" xfId="40267"/>
    <cellStyle name="40% - Accent6 2 4 2 2 2 5" xfId="40268"/>
    <cellStyle name="40% - Accent6 2 4 2 2 2 6" xfId="40269"/>
    <cellStyle name="40% - Accent6 2 4 2 2 2 7" xfId="40270"/>
    <cellStyle name="40% - Accent6 2 4 2 2 2 8" xfId="40271"/>
    <cellStyle name="40% - Accent6 2 4 2 2 2 9" xfId="40272"/>
    <cellStyle name="40% - Accent6 2 4 2 2 3" xfId="40273"/>
    <cellStyle name="40% - Accent6 2 4 2 2 3 2" xfId="40274"/>
    <cellStyle name="40% - Accent6 2 4 2 2 3 2 2" xfId="40275"/>
    <cellStyle name="40% - Accent6 2 4 2 2 3 2 3" xfId="40276"/>
    <cellStyle name="40% - Accent6 2 4 2 2 3 3" xfId="40277"/>
    <cellStyle name="40% - Accent6 2 4 2 2 3 3 2" xfId="40278"/>
    <cellStyle name="40% - Accent6 2 4 2 2 3 4" xfId="40279"/>
    <cellStyle name="40% - Accent6 2 4 2 2 3 5" xfId="40280"/>
    <cellStyle name="40% - Accent6 2 4 2 2 3 6" xfId="40281"/>
    <cellStyle name="40% - Accent6 2 4 2 2 3 7" xfId="40282"/>
    <cellStyle name="40% - Accent6 2 4 2 2 3 8" xfId="40283"/>
    <cellStyle name="40% - Accent6 2 4 2 2 3 9" xfId="40284"/>
    <cellStyle name="40% - Accent6 2 4 2 2 4" xfId="40285"/>
    <cellStyle name="40% - Accent6 2 4 2 2 4 2" xfId="40286"/>
    <cellStyle name="40% - Accent6 2 4 2 2 4 2 2" xfId="40287"/>
    <cellStyle name="40% - Accent6 2 4 2 2 4 2 3" xfId="40288"/>
    <cellStyle name="40% - Accent6 2 4 2 2 4 3" xfId="40289"/>
    <cellStyle name="40% - Accent6 2 4 2 2 4 3 2" xfId="40290"/>
    <cellStyle name="40% - Accent6 2 4 2 2 4 4" xfId="40291"/>
    <cellStyle name="40% - Accent6 2 4 2 2 4 5" xfId="40292"/>
    <cellStyle name="40% - Accent6 2 4 2 2 4 6" xfId="40293"/>
    <cellStyle name="40% - Accent6 2 4 2 2 4 7" xfId="40294"/>
    <cellStyle name="40% - Accent6 2 4 2 2 4 8" xfId="40295"/>
    <cellStyle name="40% - Accent6 2 4 2 2 4 9" xfId="40296"/>
    <cellStyle name="40% - Accent6 2 4 2 2 5" xfId="40297"/>
    <cellStyle name="40% - Accent6 2 4 2 2 5 2" xfId="40298"/>
    <cellStyle name="40% - Accent6 2 4 2 2 5 3" xfId="40299"/>
    <cellStyle name="40% - Accent6 2 4 2 2 6" xfId="40300"/>
    <cellStyle name="40% - Accent6 2 4 2 2 6 2" xfId="40301"/>
    <cellStyle name="40% - Accent6 2 4 2 2 7" xfId="40302"/>
    <cellStyle name="40% - Accent6 2 4 2 2 8" xfId="40303"/>
    <cellStyle name="40% - Accent6 2 4 2 2 9" xfId="40304"/>
    <cellStyle name="40% - Accent6 2 4 2 3" xfId="40305"/>
    <cellStyle name="40% - Accent6 2 4 2 3 2" xfId="40306"/>
    <cellStyle name="40% - Accent6 2 4 2 3 2 2" xfId="40307"/>
    <cellStyle name="40% - Accent6 2 4 2 3 2 3" xfId="40308"/>
    <cellStyle name="40% - Accent6 2 4 2 3 3" xfId="40309"/>
    <cellStyle name="40% - Accent6 2 4 2 3 3 2" xfId="40310"/>
    <cellStyle name="40% - Accent6 2 4 2 3 4" xfId="40311"/>
    <cellStyle name="40% - Accent6 2 4 2 3 5" xfId="40312"/>
    <cellStyle name="40% - Accent6 2 4 2 3 6" xfId="40313"/>
    <cellStyle name="40% - Accent6 2 4 2 3 7" xfId="40314"/>
    <cellStyle name="40% - Accent6 2 4 2 3 8" xfId="40315"/>
    <cellStyle name="40% - Accent6 2 4 2 3 9" xfId="40316"/>
    <cellStyle name="40% - Accent6 2 4 2 4" xfId="40317"/>
    <cellStyle name="40% - Accent6 2 4 2 4 2" xfId="40318"/>
    <cellStyle name="40% - Accent6 2 4 2 4 2 2" xfId="40319"/>
    <cellStyle name="40% - Accent6 2 4 2 4 2 3" xfId="40320"/>
    <cellStyle name="40% - Accent6 2 4 2 4 3" xfId="40321"/>
    <cellStyle name="40% - Accent6 2 4 2 4 3 2" xfId="40322"/>
    <cellStyle name="40% - Accent6 2 4 2 4 4" xfId="40323"/>
    <cellStyle name="40% - Accent6 2 4 2 4 5" xfId="40324"/>
    <cellStyle name="40% - Accent6 2 4 2 4 6" xfId="40325"/>
    <cellStyle name="40% - Accent6 2 4 2 4 7" xfId="40326"/>
    <cellStyle name="40% - Accent6 2 4 2 4 8" xfId="40327"/>
    <cellStyle name="40% - Accent6 2 4 2 4 9" xfId="40328"/>
    <cellStyle name="40% - Accent6 2 4 2 5" xfId="40329"/>
    <cellStyle name="40% - Accent6 2 4 2 5 2" xfId="40330"/>
    <cellStyle name="40% - Accent6 2 4 2 5 2 2" xfId="40331"/>
    <cellStyle name="40% - Accent6 2 4 2 5 2 3" xfId="40332"/>
    <cellStyle name="40% - Accent6 2 4 2 5 3" xfId="40333"/>
    <cellStyle name="40% - Accent6 2 4 2 5 3 2" xfId="40334"/>
    <cellStyle name="40% - Accent6 2 4 2 5 4" xfId="40335"/>
    <cellStyle name="40% - Accent6 2 4 2 5 5" xfId="40336"/>
    <cellStyle name="40% - Accent6 2 4 2 5 6" xfId="40337"/>
    <cellStyle name="40% - Accent6 2 4 2 5 7" xfId="40338"/>
    <cellStyle name="40% - Accent6 2 4 2 5 8" xfId="40339"/>
    <cellStyle name="40% - Accent6 2 4 2 5 9" xfId="40340"/>
    <cellStyle name="40% - Accent6 2 4 2 6" xfId="40341"/>
    <cellStyle name="40% - Accent6 2 4 2 6 2" xfId="40342"/>
    <cellStyle name="40% - Accent6 2 4 2 6 3" xfId="40343"/>
    <cellStyle name="40% - Accent6 2 4 2 7" xfId="40344"/>
    <cellStyle name="40% - Accent6 2 4 2 7 2" xfId="40345"/>
    <cellStyle name="40% - Accent6 2 4 2 8" xfId="40346"/>
    <cellStyle name="40% - Accent6 2 4 2 9" xfId="40347"/>
    <cellStyle name="40% - Accent6 2 4 3" xfId="40348"/>
    <cellStyle name="40% - Accent6 2 4 3 10" xfId="40349"/>
    <cellStyle name="40% - Accent6 2 4 3 11" xfId="40350"/>
    <cellStyle name="40% - Accent6 2 4 3 12" xfId="40351"/>
    <cellStyle name="40% - Accent6 2 4 3 13" xfId="40352"/>
    <cellStyle name="40% - Accent6 2 4 3 2" xfId="40353"/>
    <cellStyle name="40% - Accent6 2 4 3 2 10" xfId="40354"/>
    <cellStyle name="40% - Accent6 2 4 3 2 11" xfId="40355"/>
    <cellStyle name="40% - Accent6 2 4 3 2 12" xfId="40356"/>
    <cellStyle name="40% - Accent6 2 4 3 2 2" xfId="40357"/>
    <cellStyle name="40% - Accent6 2 4 3 2 2 2" xfId="40358"/>
    <cellStyle name="40% - Accent6 2 4 3 2 2 2 2" xfId="40359"/>
    <cellStyle name="40% - Accent6 2 4 3 2 2 2 3" xfId="40360"/>
    <cellStyle name="40% - Accent6 2 4 3 2 2 3" xfId="40361"/>
    <cellStyle name="40% - Accent6 2 4 3 2 2 3 2" xfId="40362"/>
    <cellStyle name="40% - Accent6 2 4 3 2 2 4" xfId="40363"/>
    <cellStyle name="40% - Accent6 2 4 3 2 2 5" xfId="40364"/>
    <cellStyle name="40% - Accent6 2 4 3 2 2 6" xfId="40365"/>
    <cellStyle name="40% - Accent6 2 4 3 2 2 7" xfId="40366"/>
    <cellStyle name="40% - Accent6 2 4 3 2 2 8" xfId="40367"/>
    <cellStyle name="40% - Accent6 2 4 3 2 2 9" xfId="40368"/>
    <cellStyle name="40% - Accent6 2 4 3 2 3" xfId="40369"/>
    <cellStyle name="40% - Accent6 2 4 3 2 3 2" xfId="40370"/>
    <cellStyle name="40% - Accent6 2 4 3 2 3 2 2" xfId="40371"/>
    <cellStyle name="40% - Accent6 2 4 3 2 3 2 3" xfId="40372"/>
    <cellStyle name="40% - Accent6 2 4 3 2 3 3" xfId="40373"/>
    <cellStyle name="40% - Accent6 2 4 3 2 3 3 2" xfId="40374"/>
    <cellStyle name="40% - Accent6 2 4 3 2 3 4" xfId="40375"/>
    <cellStyle name="40% - Accent6 2 4 3 2 3 5" xfId="40376"/>
    <cellStyle name="40% - Accent6 2 4 3 2 3 6" xfId="40377"/>
    <cellStyle name="40% - Accent6 2 4 3 2 3 7" xfId="40378"/>
    <cellStyle name="40% - Accent6 2 4 3 2 3 8" xfId="40379"/>
    <cellStyle name="40% - Accent6 2 4 3 2 3 9" xfId="40380"/>
    <cellStyle name="40% - Accent6 2 4 3 2 4" xfId="40381"/>
    <cellStyle name="40% - Accent6 2 4 3 2 4 2" xfId="40382"/>
    <cellStyle name="40% - Accent6 2 4 3 2 4 2 2" xfId="40383"/>
    <cellStyle name="40% - Accent6 2 4 3 2 4 2 3" xfId="40384"/>
    <cellStyle name="40% - Accent6 2 4 3 2 4 3" xfId="40385"/>
    <cellStyle name="40% - Accent6 2 4 3 2 4 3 2" xfId="40386"/>
    <cellStyle name="40% - Accent6 2 4 3 2 4 4" xfId="40387"/>
    <cellStyle name="40% - Accent6 2 4 3 2 4 5" xfId="40388"/>
    <cellStyle name="40% - Accent6 2 4 3 2 4 6" xfId="40389"/>
    <cellStyle name="40% - Accent6 2 4 3 2 4 7" xfId="40390"/>
    <cellStyle name="40% - Accent6 2 4 3 2 4 8" xfId="40391"/>
    <cellStyle name="40% - Accent6 2 4 3 2 4 9" xfId="40392"/>
    <cellStyle name="40% - Accent6 2 4 3 2 5" xfId="40393"/>
    <cellStyle name="40% - Accent6 2 4 3 2 5 2" xfId="40394"/>
    <cellStyle name="40% - Accent6 2 4 3 2 5 3" xfId="40395"/>
    <cellStyle name="40% - Accent6 2 4 3 2 6" xfId="40396"/>
    <cellStyle name="40% - Accent6 2 4 3 2 6 2" xfId="40397"/>
    <cellStyle name="40% - Accent6 2 4 3 2 7" xfId="40398"/>
    <cellStyle name="40% - Accent6 2 4 3 2 8" xfId="40399"/>
    <cellStyle name="40% - Accent6 2 4 3 2 9" xfId="40400"/>
    <cellStyle name="40% - Accent6 2 4 3 3" xfId="40401"/>
    <cellStyle name="40% - Accent6 2 4 3 3 2" xfId="40402"/>
    <cellStyle name="40% - Accent6 2 4 3 3 2 2" xfId="40403"/>
    <cellStyle name="40% - Accent6 2 4 3 3 2 3" xfId="40404"/>
    <cellStyle name="40% - Accent6 2 4 3 3 3" xfId="40405"/>
    <cellStyle name="40% - Accent6 2 4 3 3 3 2" xfId="40406"/>
    <cellStyle name="40% - Accent6 2 4 3 3 4" xfId="40407"/>
    <cellStyle name="40% - Accent6 2 4 3 3 5" xfId="40408"/>
    <cellStyle name="40% - Accent6 2 4 3 3 6" xfId="40409"/>
    <cellStyle name="40% - Accent6 2 4 3 3 7" xfId="40410"/>
    <cellStyle name="40% - Accent6 2 4 3 3 8" xfId="40411"/>
    <cellStyle name="40% - Accent6 2 4 3 3 9" xfId="40412"/>
    <cellStyle name="40% - Accent6 2 4 3 4" xfId="40413"/>
    <cellStyle name="40% - Accent6 2 4 3 4 2" xfId="40414"/>
    <cellStyle name="40% - Accent6 2 4 3 4 2 2" xfId="40415"/>
    <cellStyle name="40% - Accent6 2 4 3 4 2 3" xfId="40416"/>
    <cellStyle name="40% - Accent6 2 4 3 4 3" xfId="40417"/>
    <cellStyle name="40% - Accent6 2 4 3 4 3 2" xfId="40418"/>
    <cellStyle name="40% - Accent6 2 4 3 4 4" xfId="40419"/>
    <cellStyle name="40% - Accent6 2 4 3 4 5" xfId="40420"/>
    <cellStyle name="40% - Accent6 2 4 3 4 6" xfId="40421"/>
    <cellStyle name="40% - Accent6 2 4 3 4 7" xfId="40422"/>
    <cellStyle name="40% - Accent6 2 4 3 4 8" xfId="40423"/>
    <cellStyle name="40% - Accent6 2 4 3 4 9" xfId="40424"/>
    <cellStyle name="40% - Accent6 2 4 3 5" xfId="40425"/>
    <cellStyle name="40% - Accent6 2 4 3 5 2" xfId="40426"/>
    <cellStyle name="40% - Accent6 2 4 3 5 2 2" xfId="40427"/>
    <cellStyle name="40% - Accent6 2 4 3 5 2 3" xfId="40428"/>
    <cellStyle name="40% - Accent6 2 4 3 5 3" xfId="40429"/>
    <cellStyle name="40% - Accent6 2 4 3 5 3 2" xfId="40430"/>
    <cellStyle name="40% - Accent6 2 4 3 5 4" xfId="40431"/>
    <cellStyle name="40% - Accent6 2 4 3 5 5" xfId="40432"/>
    <cellStyle name="40% - Accent6 2 4 3 5 6" xfId="40433"/>
    <cellStyle name="40% - Accent6 2 4 3 5 7" xfId="40434"/>
    <cellStyle name="40% - Accent6 2 4 3 5 8" xfId="40435"/>
    <cellStyle name="40% - Accent6 2 4 3 5 9" xfId="40436"/>
    <cellStyle name="40% - Accent6 2 4 3 6" xfId="40437"/>
    <cellStyle name="40% - Accent6 2 4 3 6 2" xfId="40438"/>
    <cellStyle name="40% - Accent6 2 4 3 6 3" xfId="40439"/>
    <cellStyle name="40% - Accent6 2 4 3 7" xfId="40440"/>
    <cellStyle name="40% - Accent6 2 4 3 7 2" xfId="40441"/>
    <cellStyle name="40% - Accent6 2 4 3 8" xfId="40442"/>
    <cellStyle name="40% - Accent6 2 4 3 9" xfId="40443"/>
    <cellStyle name="40% - Accent6 2 4 4" xfId="40444"/>
    <cellStyle name="40% - Accent6 2 4 4 10" xfId="40445"/>
    <cellStyle name="40% - Accent6 2 4 4 11" xfId="40446"/>
    <cellStyle name="40% - Accent6 2 4 4 12" xfId="40447"/>
    <cellStyle name="40% - Accent6 2 4 4 2" xfId="40448"/>
    <cellStyle name="40% - Accent6 2 4 4 2 2" xfId="40449"/>
    <cellStyle name="40% - Accent6 2 4 4 2 2 2" xfId="40450"/>
    <cellStyle name="40% - Accent6 2 4 4 2 2 3" xfId="40451"/>
    <cellStyle name="40% - Accent6 2 4 4 2 3" xfId="40452"/>
    <cellStyle name="40% - Accent6 2 4 4 2 3 2" xfId="40453"/>
    <cellStyle name="40% - Accent6 2 4 4 2 4" xfId="40454"/>
    <cellStyle name="40% - Accent6 2 4 4 2 5" xfId="40455"/>
    <cellStyle name="40% - Accent6 2 4 4 2 6" xfId="40456"/>
    <cellStyle name="40% - Accent6 2 4 4 2 7" xfId="40457"/>
    <cellStyle name="40% - Accent6 2 4 4 2 8" xfId="40458"/>
    <cellStyle name="40% - Accent6 2 4 4 2 9" xfId="40459"/>
    <cellStyle name="40% - Accent6 2 4 4 3" xfId="40460"/>
    <cellStyle name="40% - Accent6 2 4 4 3 2" xfId="40461"/>
    <cellStyle name="40% - Accent6 2 4 4 3 2 2" xfId="40462"/>
    <cellStyle name="40% - Accent6 2 4 4 3 2 3" xfId="40463"/>
    <cellStyle name="40% - Accent6 2 4 4 3 3" xfId="40464"/>
    <cellStyle name="40% - Accent6 2 4 4 3 3 2" xfId="40465"/>
    <cellStyle name="40% - Accent6 2 4 4 3 4" xfId="40466"/>
    <cellStyle name="40% - Accent6 2 4 4 3 5" xfId="40467"/>
    <cellStyle name="40% - Accent6 2 4 4 3 6" xfId="40468"/>
    <cellStyle name="40% - Accent6 2 4 4 3 7" xfId="40469"/>
    <cellStyle name="40% - Accent6 2 4 4 3 8" xfId="40470"/>
    <cellStyle name="40% - Accent6 2 4 4 3 9" xfId="40471"/>
    <cellStyle name="40% - Accent6 2 4 4 4" xfId="40472"/>
    <cellStyle name="40% - Accent6 2 4 4 4 2" xfId="40473"/>
    <cellStyle name="40% - Accent6 2 4 4 4 2 2" xfId="40474"/>
    <cellStyle name="40% - Accent6 2 4 4 4 2 3" xfId="40475"/>
    <cellStyle name="40% - Accent6 2 4 4 4 3" xfId="40476"/>
    <cellStyle name="40% - Accent6 2 4 4 4 3 2" xfId="40477"/>
    <cellStyle name="40% - Accent6 2 4 4 4 4" xfId="40478"/>
    <cellStyle name="40% - Accent6 2 4 4 4 5" xfId="40479"/>
    <cellStyle name="40% - Accent6 2 4 4 4 6" xfId="40480"/>
    <cellStyle name="40% - Accent6 2 4 4 4 7" xfId="40481"/>
    <cellStyle name="40% - Accent6 2 4 4 4 8" xfId="40482"/>
    <cellStyle name="40% - Accent6 2 4 4 4 9" xfId="40483"/>
    <cellStyle name="40% - Accent6 2 4 4 5" xfId="40484"/>
    <cellStyle name="40% - Accent6 2 4 4 5 2" xfId="40485"/>
    <cellStyle name="40% - Accent6 2 4 4 5 3" xfId="40486"/>
    <cellStyle name="40% - Accent6 2 4 4 6" xfId="40487"/>
    <cellStyle name="40% - Accent6 2 4 4 6 2" xfId="40488"/>
    <cellStyle name="40% - Accent6 2 4 4 7" xfId="40489"/>
    <cellStyle name="40% - Accent6 2 4 4 8" xfId="40490"/>
    <cellStyle name="40% - Accent6 2 4 4 9" xfId="40491"/>
    <cellStyle name="40% - Accent6 2 4 5" xfId="40492"/>
    <cellStyle name="40% - Accent6 2 4 5 2" xfId="40493"/>
    <cellStyle name="40% - Accent6 2 4 5 2 2" xfId="40494"/>
    <cellStyle name="40% - Accent6 2 4 5 2 3" xfId="40495"/>
    <cellStyle name="40% - Accent6 2 4 5 3" xfId="40496"/>
    <cellStyle name="40% - Accent6 2 4 5 3 2" xfId="40497"/>
    <cellStyle name="40% - Accent6 2 4 5 4" xfId="40498"/>
    <cellStyle name="40% - Accent6 2 4 5 5" xfId="40499"/>
    <cellStyle name="40% - Accent6 2 4 5 6" xfId="40500"/>
    <cellStyle name="40% - Accent6 2 4 5 7" xfId="40501"/>
    <cellStyle name="40% - Accent6 2 4 5 8" xfId="40502"/>
    <cellStyle name="40% - Accent6 2 4 5 9" xfId="40503"/>
    <cellStyle name="40% - Accent6 2 4 6" xfId="40504"/>
    <cellStyle name="40% - Accent6 2 4 6 2" xfId="40505"/>
    <cellStyle name="40% - Accent6 2 4 6 2 2" xfId="40506"/>
    <cellStyle name="40% - Accent6 2 4 6 2 3" xfId="40507"/>
    <cellStyle name="40% - Accent6 2 4 6 3" xfId="40508"/>
    <cellStyle name="40% - Accent6 2 4 6 3 2" xfId="40509"/>
    <cellStyle name="40% - Accent6 2 4 6 4" xfId="40510"/>
    <cellStyle name="40% - Accent6 2 4 6 5" xfId="40511"/>
    <cellStyle name="40% - Accent6 2 4 6 6" xfId="40512"/>
    <cellStyle name="40% - Accent6 2 4 6 7" xfId="40513"/>
    <cellStyle name="40% - Accent6 2 4 6 8" xfId="40514"/>
    <cellStyle name="40% - Accent6 2 4 6 9" xfId="40515"/>
    <cellStyle name="40% - Accent6 2 4 7" xfId="40516"/>
    <cellStyle name="40% - Accent6 2 4 7 2" xfId="40517"/>
    <cellStyle name="40% - Accent6 2 4 7 2 2" xfId="40518"/>
    <cellStyle name="40% - Accent6 2 4 7 2 3" xfId="40519"/>
    <cellStyle name="40% - Accent6 2 4 7 3" xfId="40520"/>
    <cellStyle name="40% - Accent6 2 4 7 3 2" xfId="40521"/>
    <cellStyle name="40% - Accent6 2 4 7 4" xfId="40522"/>
    <cellStyle name="40% - Accent6 2 4 7 5" xfId="40523"/>
    <cellStyle name="40% - Accent6 2 4 7 6" xfId="40524"/>
    <cellStyle name="40% - Accent6 2 4 7 7" xfId="40525"/>
    <cellStyle name="40% - Accent6 2 4 7 8" xfId="40526"/>
    <cellStyle name="40% - Accent6 2 4 7 9" xfId="40527"/>
    <cellStyle name="40% - Accent6 2 4 8" xfId="40528"/>
    <cellStyle name="40% - Accent6 2 4 8 2" xfId="40529"/>
    <cellStyle name="40% - Accent6 2 4 8 3" xfId="40530"/>
    <cellStyle name="40% - Accent6 2 4 9" xfId="40531"/>
    <cellStyle name="40% - Accent6 2 4 9 2" xfId="40532"/>
    <cellStyle name="40% - Accent6 2 5" xfId="40533"/>
    <cellStyle name="40% - Accent6 2 5 10" xfId="40534"/>
    <cellStyle name="40% - Accent6 2 5 11" xfId="40535"/>
    <cellStyle name="40% - Accent6 2 5 12" xfId="40536"/>
    <cellStyle name="40% - Accent6 2 5 13" xfId="40537"/>
    <cellStyle name="40% - Accent6 2 5 14" xfId="40538"/>
    <cellStyle name="40% - Accent6 2 5 15" xfId="40539"/>
    <cellStyle name="40% - Accent6 2 5 2" xfId="40540"/>
    <cellStyle name="40% - Accent6 2 5 2 10" xfId="40541"/>
    <cellStyle name="40% - Accent6 2 5 2 11" xfId="40542"/>
    <cellStyle name="40% - Accent6 2 5 2 12" xfId="40543"/>
    <cellStyle name="40% - Accent6 2 5 2 13" xfId="40544"/>
    <cellStyle name="40% - Accent6 2 5 2 2" xfId="40545"/>
    <cellStyle name="40% - Accent6 2 5 2 2 10" xfId="40546"/>
    <cellStyle name="40% - Accent6 2 5 2 2 11" xfId="40547"/>
    <cellStyle name="40% - Accent6 2 5 2 2 12" xfId="40548"/>
    <cellStyle name="40% - Accent6 2 5 2 2 2" xfId="40549"/>
    <cellStyle name="40% - Accent6 2 5 2 2 2 2" xfId="40550"/>
    <cellStyle name="40% - Accent6 2 5 2 2 2 2 2" xfId="40551"/>
    <cellStyle name="40% - Accent6 2 5 2 2 2 2 3" xfId="40552"/>
    <cellStyle name="40% - Accent6 2 5 2 2 2 3" xfId="40553"/>
    <cellStyle name="40% - Accent6 2 5 2 2 2 3 2" xfId="40554"/>
    <cellStyle name="40% - Accent6 2 5 2 2 2 4" xfId="40555"/>
    <cellStyle name="40% - Accent6 2 5 2 2 2 5" xfId="40556"/>
    <cellStyle name="40% - Accent6 2 5 2 2 2 6" xfId="40557"/>
    <cellStyle name="40% - Accent6 2 5 2 2 2 7" xfId="40558"/>
    <cellStyle name="40% - Accent6 2 5 2 2 2 8" xfId="40559"/>
    <cellStyle name="40% - Accent6 2 5 2 2 2 9" xfId="40560"/>
    <cellStyle name="40% - Accent6 2 5 2 2 3" xfId="40561"/>
    <cellStyle name="40% - Accent6 2 5 2 2 3 2" xfId="40562"/>
    <cellStyle name="40% - Accent6 2 5 2 2 3 2 2" xfId="40563"/>
    <cellStyle name="40% - Accent6 2 5 2 2 3 2 3" xfId="40564"/>
    <cellStyle name="40% - Accent6 2 5 2 2 3 3" xfId="40565"/>
    <cellStyle name="40% - Accent6 2 5 2 2 3 3 2" xfId="40566"/>
    <cellStyle name="40% - Accent6 2 5 2 2 3 4" xfId="40567"/>
    <cellStyle name="40% - Accent6 2 5 2 2 3 5" xfId="40568"/>
    <cellStyle name="40% - Accent6 2 5 2 2 3 6" xfId="40569"/>
    <cellStyle name="40% - Accent6 2 5 2 2 3 7" xfId="40570"/>
    <cellStyle name="40% - Accent6 2 5 2 2 3 8" xfId="40571"/>
    <cellStyle name="40% - Accent6 2 5 2 2 3 9" xfId="40572"/>
    <cellStyle name="40% - Accent6 2 5 2 2 4" xfId="40573"/>
    <cellStyle name="40% - Accent6 2 5 2 2 4 2" xfId="40574"/>
    <cellStyle name="40% - Accent6 2 5 2 2 4 2 2" xfId="40575"/>
    <cellStyle name="40% - Accent6 2 5 2 2 4 2 3" xfId="40576"/>
    <cellStyle name="40% - Accent6 2 5 2 2 4 3" xfId="40577"/>
    <cellStyle name="40% - Accent6 2 5 2 2 4 3 2" xfId="40578"/>
    <cellStyle name="40% - Accent6 2 5 2 2 4 4" xfId="40579"/>
    <cellStyle name="40% - Accent6 2 5 2 2 4 5" xfId="40580"/>
    <cellStyle name="40% - Accent6 2 5 2 2 4 6" xfId="40581"/>
    <cellStyle name="40% - Accent6 2 5 2 2 4 7" xfId="40582"/>
    <cellStyle name="40% - Accent6 2 5 2 2 4 8" xfId="40583"/>
    <cellStyle name="40% - Accent6 2 5 2 2 4 9" xfId="40584"/>
    <cellStyle name="40% - Accent6 2 5 2 2 5" xfId="40585"/>
    <cellStyle name="40% - Accent6 2 5 2 2 5 2" xfId="40586"/>
    <cellStyle name="40% - Accent6 2 5 2 2 5 3" xfId="40587"/>
    <cellStyle name="40% - Accent6 2 5 2 2 6" xfId="40588"/>
    <cellStyle name="40% - Accent6 2 5 2 2 6 2" xfId="40589"/>
    <cellStyle name="40% - Accent6 2 5 2 2 7" xfId="40590"/>
    <cellStyle name="40% - Accent6 2 5 2 2 8" xfId="40591"/>
    <cellStyle name="40% - Accent6 2 5 2 2 9" xfId="40592"/>
    <cellStyle name="40% - Accent6 2 5 2 3" xfId="40593"/>
    <cellStyle name="40% - Accent6 2 5 2 3 2" xfId="40594"/>
    <cellStyle name="40% - Accent6 2 5 2 3 2 2" xfId="40595"/>
    <cellStyle name="40% - Accent6 2 5 2 3 2 3" xfId="40596"/>
    <cellStyle name="40% - Accent6 2 5 2 3 3" xfId="40597"/>
    <cellStyle name="40% - Accent6 2 5 2 3 3 2" xfId="40598"/>
    <cellStyle name="40% - Accent6 2 5 2 3 4" xfId="40599"/>
    <cellStyle name="40% - Accent6 2 5 2 3 5" xfId="40600"/>
    <cellStyle name="40% - Accent6 2 5 2 3 6" xfId="40601"/>
    <cellStyle name="40% - Accent6 2 5 2 3 7" xfId="40602"/>
    <cellStyle name="40% - Accent6 2 5 2 3 8" xfId="40603"/>
    <cellStyle name="40% - Accent6 2 5 2 3 9" xfId="40604"/>
    <cellStyle name="40% - Accent6 2 5 2 4" xfId="40605"/>
    <cellStyle name="40% - Accent6 2 5 2 4 2" xfId="40606"/>
    <cellStyle name="40% - Accent6 2 5 2 4 2 2" xfId="40607"/>
    <cellStyle name="40% - Accent6 2 5 2 4 2 3" xfId="40608"/>
    <cellStyle name="40% - Accent6 2 5 2 4 3" xfId="40609"/>
    <cellStyle name="40% - Accent6 2 5 2 4 3 2" xfId="40610"/>
    <cellStyle name="40% - Accent6 2 5 2 4 4" xfId="40611"/>
    <cellStyle name="40% - Accent6 2 5 2 4 5" xfId="40612"/>
    <cellStyle name="40% - Accent6 2 5 2 4 6" xfId="40613"/>
    <cellStyle name="40% - Accent6 2 5 2 4 7" xfId="40614"/>
    <cellStyle name="40% - Accent6 2 5 2 4 8" xfId="40615"/>
    <cellStyle name="40% - Accent6 2 5 2 4 9" xfId="40616"/>
    <cellStyle name="40% - Accent6 2 5 2 5" xfId="40617"/>
    <cellStyle name="40% - Accent6 2 5 2 5 2" xfId="40618"/>
    <cellStyle name="40% - Accent6 2 5 2 5 2 2" xfId="40619"/>
    <cellStyle name="40% - Accent6 2 5 2 5 2 3" xfId="40620"/>
    <cellStyle name="40% - Accent6 2 5 2 5 3" xfId="40621"/>
    <cellStyle name="40% - Accent6 2 5 2 5 3 2" xfId="40622"/>
    <cellStyle name="40% - Accent6 2 5 2 5 4" xfId="40623"/>
    <cellStyle name="40% - Accent6 2 5 2 5 5" xfId="40624"/>
    <cellStyle name="40% - Accent6 2 5 2 5 6" xfId="40625"/>
    <cellStyle name="40% - Accent6 2 5 2 5 7" xfId="40626"/>
    <cellStyle name="40% - Accent6 2 5 2 5 8" xfId="40627"/>
    <cellStyle name="40% - Accent6 2 5 2 5 9" xfId="40628"/>
    <cellStyle name="40% - Accent6 2 5 2 6" xfId="40629"/>
    <cellStyle name="40% - Accent6 2 5 2 6 2" xfId="40630"/>
    <cellStyle name="40% - Accent6 2 5 2 6 3" xfId="40631"/>
    <cellStyle name="40% - Accent6 2 5 2 7" xfId="40632"/>
    <cellStyle name="40% - Accent6 2 5 2 7 2" xfId="40633"/>
    <cellStyle name="40% - Accent6 2 5 2 8" xfId="40634"/>
    <cellStyle name="40% - Accent6 2 5 2 9" xfId="40635"/>
    <cellStyle name="40% - Accent6 2 5 3" xfId="40636"/>
    <cellStyle name="40% - Accent6 2 5 3 10" xfId="40637"/>
    <cellStyle name="40% - Accent6 2 5 3 11" xfId="40638"/>
    <cellStyle name="40% - Accent6 2 5 3 12" xfId="40639"/>
    <cellStyle name="40% - Accent6 2 5 3 13" xfId="40640"/>
    <cellStyle name="40% - Accent6 2 5 3 2" xfId="40641"/>
    <cellStyle name="40% - Accent6 2 5 3 2 10" xfId="40642"/>
    <cellStyle name="40% - Accent6 2 5 3 2 11" xfId="40643"/>
    <cellStyle name="40% - Accent6 2 5 3 2 12" xfId="40644"/>
    <cellStyle name="40% - Accent6 2 5 3 2 2" xfId="40645"/>
    <cellStyle name="40% - Accent6 2 5 3 2 2 2" xfId="40646"/>
    <cellStyle name="40% - Accent6 2 5 3 2 2 2 2" xfId="40647"/>
    <cellStyle name="40% - Accent6 2 5 3 2 2 2 3" xfId="40648"/>
    <cellStyle name="40% - Accent6 2 5 3 2 2 3" xfId="40649"/>
    <cellStyle name="40% - Accent6 2 5 3 2 2 3 2" xfId="40650"/>
    <cellStyle name="40% - Accent6 2 5 3 2 2 4" xfId="40651"/>
    <cellStyle name="40% - Accent6 2 5 3 2 2 5" xfId="40652"/>
    <cellStyle name="40% - Accent6 2 5 3 2 2 6" xfId="40653"/>
    <cellStyle name="40% - Accent6 2 5 3 2 2 7" xfId="40654"/>
    <cellStyle name="40% - Accent6 2 5 3 2 2 8" xfId="40655"/>
    <cellStyle name="40% - Accent6 2 5 3 2 2 9" xfId="40656"/>
    <cellStyle name="40% - Accent6 2 5 3 2 3" xfId="40657"/>
    <cellStyle name="40% - Accent6 2 5 3 2 3 2" xfId="40658"/>
    <cellStyle name="40% - Accent6 2 5 3 2 3 2 2" xfId="40659"/>
    <cellStyle name="40% - Accent6 2 5 3 2 3 2 3" xfId="40660"/>
    <cellStyle name="40% - Accent6 2 5 3 2 3 3" xfId="40661"/>
    <cellStyle name="40% - Accent6 2 5 3 2 3 3 2" xfId="40662"/>
    <cellStyle name="40% - Accent6 2 5 3 2 3 4" xfId="40663"/>
    <cellStyle name="40% - Accent6 2 5 3 2 3 5" xfId="40664"/>
    <cellStyle name="40% - Accent6 2 5 3 2 3 6" xfId="40665"/>
    <cellStyle name="40% - Accent6 2 5 3 2 3 7" xfId="40666"/>
    <cellStyle name="40% - Accent6 2 5 3 2 3 8" xfId="40667"/>
    <cellStyle name="40% - Accent6 2 5 3 2 3 9" xfId="40668"/>
    <cellStyle name="40% - Accent6 2 5 3 2 4" xfId="40669"/>
    <cellStyle name="40% - Accent6 2 5 3 2 4 2" xfId="40670"/>
    <cellStyle name="40% - Accent6 2 5 3 2 4 2 2" xfId="40671"/>
    <cellStyle name="40% - Accent6 2 5 3 2 4 2 3" xfId="40672"/>
    <cellStyle name="40% - Accent6 2 5 3 2 4 3" xfId="40673"/>
    <cellStyle name="40% - Accent6 2 5 3 2 4 3 2" xfId="40674"/>
    <cellStyle name="40% - Accent6 2 5 3 2 4 4" xfId="40675"/>
    <cellStyle name="40% - Accent6 2 5 3 2 4 5" xfId="40676"/>
    <cellStyle name="40% - Accent6 2 5 3 2 4 6" xfId="40677"/>
    <cellStyle name="40% - Accent6 2 5 3 2 4 7" xfId="40678"/>
    <cellStyle name="40% - Accent6 2 5 3 2 4 8" xfId="40679"/>
    <cellStyle name="40% - Accent6 2 5 3 2 4 9" xfId="40680"/>
    <cellStyle name="40% - Accent6 2 5 3 2 5" xfId="40681"/>
    <cellStyle name="40% - Accent6 2 5 3 2 5 2" xfId="40682"/>
    <cellStyle name="40% - Accent6 2 5 3 2 5 3" xfId="40683"/>
    <cellStyle name="40% - Accent6 2 5 3 2 6" xfId="40684"/>
    <cellStyle name="40% - Accent6 2 5 3 2 6 2" xfId="40685"/>
    <cellStyle name="40% - Accent6 2 5 3 2 7" xfId="40686"/>
    <cellStyle name="40% - Accent6 2 5 3 2 8" xfId="40687"/>
    <cellStyle name="40% - Accent6 2 5 3 2 9" xfId="40688"/>
    <cellStyle name="40% - Accent6 2 5 3 3" xfId="40689"/>
    <cellStyle name="40% - Accent6 2 5 3 3 2" xfId="40690"/>
    <cellStyle name="40% - Accent6 2 5 3 3 2 2" xfId="40691"/>
    <cellStyle name="40% - Accent6 2 5 3 3 2 3" xfId="40692"/>
    <cellStyle name="40% - Accent6 2 5 3 3 3" xfId="40693"/>
    <cellStyle name="40% - Accent6 2 5 3 3 3 2" xfId="40694"/>
    <cellStyle name="40% - Accent6 2 5 3 3 4" xfId="40695"/>
    <cellStyle name="40% - Accent6 2 5 3 3 5" xfId="40696"/>
    <cellStyle name="40% - Accent6 2 5 3 3 6" xfId="40697"/>
    <cellStyle name="40% - Accent6 2 5 3 3 7" xfId="40698"/>
    <cellStyle name="40% - Accent6 2 5 3 3 8" xfId="40699"/>
    <cellStyle name="40% - Accent6 2 5 3 3 9" xfId="40700"/>
    <cellStyle name="40% - Accent6 2 5 3 4" xfId="40701"/>
    <cellStyle name="40% - Accent6 2 5 3 4 2" xfId="40702"/>
    <cellStyle name="40% - Accent6 2 5 3 4 2 2" xfId="40703"/>
    <cellStyle name="40% - Accent6 2 5 3 4 2 3" xfId="40704"/>
    <cellStyle name="40% - Accent6 2 5 3 4 3" xfId="40705"/>
    <cellStyle name="40% - Accent6 2 5 3 4 3 2" xfId="40706"/>
    <cellStyle name="40% - Accent6 2 5 3 4 4" xfId="40707"/>
    <cellStyle name="40% - Accent6 2 5 3 4 5" xfId="40708"/>
    <cellStyle name="40% - Accent6 2 5 3 4 6" xfId="40709"/>
    <cellStyle name="40% - Accent6 2 5 3 4 7" xfId="40710"/>
    <cellStyle name="40% - Accent6 2 5 3 4 8" xfId="40711"/>
    <cellStyle name="40% - Accent6 2 5 3 4 9" xfId="40712"/>
    <cellStyle name="40% - Accent6 2 5 3 5" xfId="40713"/>
    <cellStyle name="40% - Accent6 2 5 3 5 2" xfId="40714"/>
    <cellStyle name="40% - Accent6 2 5 3 5 2 2" xfId="40715"/>
    <cellStyle name="40% - Accent6 2 5 3 5 2 3" xfId="40716"/>
    <cellStyle name="40% - Accent6 2 5 3 5 3" xfId="40717"/>
    <cellStyle name="40% - Accent6 2 5 3 5 3 2" xfId="40718"/>
    <cellStyle name="40% - Accent6 2 5 3 5 4" xfId="40719"/>
    <cellStyle name="40% - Accent6 2 5 3 5 5" xfId="40720"/>
    <cellStyle name="40% - Accent6 2 5 3 5 6" xfId="40721"/>
    <cellStyle name="40% - Accent6 2 5 3 5 7" xfId="40722"/>
    <cellStyle name="40% - Accent6 2 5 3 5 8" xfId="40723"/>
    <cellStyle name="40% - Accent6 2 5 3 5 9" xfId="40724"/>
    <cellStyle name="40% - Accent6 2 5 3 6" xfId="40725"/>
    <cellStyle name="40% - Accent6 2 5 3 6 2" xfId="40726"/>
    <cellStyle name="40% - Accent6 2 5 3 6 3" xfId="40727"/>
    <cellStyle name="40% - Accent6 2 5 3 7" xfId="40728"/>
    <cellStyle name="40% - Accent6 2 5 3 7 2" xfId="40729"/>
    <cellStyle name="40% - Accent6 2 5 3 8" xfId="40730"/>
    <cellStyle name="40% - Accent6 2 5 3 9" xfId="40731"/>
    <cellStyle name="40% - Accent6 2 5 4" xfId="40732"/>
    <cellStyle name="40% - Accent6 2 5 4 10" xfId="40733"/>
    <cellStyle name="40% - Accent6 2 5 4 11" xfId="40734"/>
    <cellStyle name="40% - Accent6 2 5 4 12" xfId="40735"/>
    <cellStyle name="40% - Accent6 2 5 4 2" xfId="40736"/>
    <cellStyle name="40% - Accent6 2 5 4 2 2" xfId="40737"/>
    <cellStyle name="40% - Accent6 2 5 4 2 2 2" xfId="40738"/>
    <cellStyle name="40% - Accent6 2 5 4 2 2 3" xfId="40739"/>
    <cellStyle name="40% - Accent6 2 5 4 2 3" xfId="40740"/>
    <cellStyle name="40% - Accent6 2 5 4 2 3 2" xfId="40741"/>
    <cellStyle name="40% - Accent6 2 5 4 2 4" xfId="40742"/>
    <cellStyle name="40% - Accent6 2 5 4 2 5" xfId="40743"/>
    <cellStyle name="40% - Accent6 2 5 4 2 6" xfId="40744"/>
    <cellStyle name="40% - Accent6 2 5 4 2 7" xfId="40745"/>
    <cellStyle name="40% - Accent6 2 5 4 2 8" xfId="40746"/>
    <cellStyle name="40% - Accent6 2 5 4 2 9" xfId="40747"/>
    <cellStyle name="40% - Accent6 2 5 4 3" xfId="40748"/>
    <cellStyle name="40% - Accent6 2 5 4 3 2" xfId="40749"/>
    <cellStyle name="40% - Accent6 2 5 4 3 2 2" xfId="40750"/>
    <cellStyle name="40% - Accent6 2 5 4 3 2 3" xfId="40751"/>
    <cellStyle name="40% - Accent6 2 5 4 3 3" xfId="40752"/>
    <cellStyle name="40% - Accent6 2 5 4 3 3 2" xfId="40753"/>
    <cellStyle name="40% - Accent6 2 5 4 3 4" xfId="40754"/>
    <cellStyle name="40% - Accent6 2 5 4 3 5" xfId="40755"/>
    <cellStyle name="40% - Accent6 2 5 4 3 6" xfId="40756"/>
    <cellStyle name="40% - Accent6 2 5 4 3 7" xfId="40757"/>
    <cellStyle name="40% - Accent6 2 5 4 3 8" xfId="40758"/>
    <cellStyle name="40% - Accent6 2 5 4 3 9" xfId="40759"/>
    <cellStyle name="40% - Accent6 2 5 4 4" xfId="40760"/>
    <cellStyle name="40% - Accent6 2 5 4 4 2" xfId="40761"/>
    <cellStyle name="40% - Accent6 2 5 4 4 2 2" xfId="40762"/>
    <cellStyle name="40% - Accent6 2 5 4 4 2 3" xfId="40763"/>
    <cellStyle name="40% - Accent6 2 5 4 4 3" xfId="40764"/>
    <cellStyle name="40% - Accent6 2 5 4 4 3 2" xfId="40765"/>
    <cellStyle name="40% - Accent6 2 5 4 4 4" xfId="40766"/>
    <cellStyle name="40% - Accent6 2 5 4 4 5" xfId="40767"/>
    <cellStyle name="40% - Accent6 2 5 4 4 6" xfId="40768"/>
    <cellStyle name="40% - Accent6 2 5 4 4 7" xfId="40769"/>
    <cellStyle name="40% - Accent6 2 5 4 4 8" xfId="40770"/>
    <cellStyle name="40% - Accent6 2 5 4 4 9" xfId="40771"/>
    <cellStyle name="40% - Accent6 2 5 4 5" xfId="40772"/>
    <cellStyle name="40% - Accent6 2 5 4 5 2" xfId="40773"/>
    <cellStyle name="40% - Accent6 2 5 4 5 3" xfId="40774"/>
    <cellStyle name="40% - Accent6 2 5 4 6" xfId="40775"/>
    <cellStyle name="40% - Accent6 2 5 4 6 2" xfId="40776"/>
    <cellStyle name="40% - Accent6 2 5 4 7" xfId="40777"/>
    <cellStyle name="40% - Accent6 2 5 4 8" xfId="40778"/>
    <cellStyle name="40% - Accent6 2 5 4 9" xfId="40779"/>
    <cellStyle name="40% - Accent6 2 5 5" xfId="40780"/>
    <cellStyle name="40% - Accent6 2 5 5 2" xfId="40781"/>
    <cellStyle name="40% - Accent6 2 5 5 2 2" xfId="40782"/>
    <cellStyle name="40% - Accent6 2 5 5 2 3" xfId="40783"/>
    <cellStyle name="40% - Accent6 2 5 5 3" xfId="40784"/>
    <cellStyle name="40% - Accent6 2 5 5 3 2" xfId="40785"/>
    <cellStyle name="40% - Accent6 2 5 5 4" xfId="40786"/>
    <cellStyle name="40% - Accent6 2 5 5 5" xfId="40787"/>
    <cellStyle name="40% - Accent6 2 5 5 6" xfId="40788"/>
    <cellStyle name="40% - Accent6 2 5 5 7" xfId="40789"/>
    <cellStyle name="40% - Accent6 2 5 5 8" xfId="40790"/>
    <cellStyle name="40% - Accent6 2 5 5 9" xfId="40791"/>
    <cellStyle name="40% - Accent6 2 5 6" xfId="40792"/>
    <cellStyle name="40% - Accent6 2 5 6 2" xfId="40793"/>
    <cellStyle name="40% - Accent6 2 5 6 2 2" xfId="40794"/>
    <cellStyle name="40% - Accent6 2 5 6 2 3" xfId="40795"/>
    <cellStyle name="40% - Accent6 2 5 6 3" xfId="40796"/>
    <cellStyle name="40% - Accent6 2 5 6 3 2" xfId="40797"/>
    <cellStyle name="40% - Accent6 2 5 6 4" xfId="40798"/>
    <cellStyle name="40% - Accent6 2 5 6 5" xfId="40799"/>
    <cellStyle name="40% - Accent6 2 5 6 6" xfId="40800"/>
    <cellStyle name="40% - Accent6 2 5 6 7" xfId="40801"/>
    <cellStyle name="40% - Accent6 2 5 6 8" xfId="40802"/>
    <cellStyle name="40% - Accent6 2 5 6 9" xfId="40803"/>
    <cellStyle name="40% - Accent6 2 5 7" xfId="40804"/>
    <cellStyle name="40% - Accent6 2 5 7 2" xfId="40805"/>
    <cellStyle name="40% - Accent6 2 5 7 2 2" xfId="40806"/>
    <cellStyle name="40% - Accent6 2 5 7 2 3" xfId="40807"/>
    <cellStyle name="40% - Accent6 2 5 7 3" xfId="40808"/>
    <cellStyle name="40% - Accent6 2 5 7 3 2" xfId="40809"/>
    <cellStyle name="40% - Accent6 2 5 7 4" xfId="40810"/>
    <cellStyle name="40% - Accent6 2 5 7 5" xfId="40811"/>
    <cellStyle name="40% - Accent6 2 5 7 6" xfId="40812"/>
    <cellStyle name="40% - Accent6 2 5 7 7" xfId="40813"/>
    <cellStyle name="40% - Accent6 2 5 7 8" xfId="40814"/>
    <cellStyle name="40% - Accent6 2 5 7 9" xfId="40815"/>
    <cellStyle name="40% - Accent6 2 5 8" xfId="40816"/>
    <cellStyle name="40% - Accent6 2 5 8 2" xfId="40817"/>
    <cellStyle name="40% - Accent6 2 5 8 3" xfId="40818"/>
    <cellStyle name="40% - Accent6 2 5 9" xfId="40819"/>
    <cellStyle name="40% - Accent6 2 5 9 2" xfId="40820"/>
    <cellStyle name="40% - Accent6 2 6" xfId="40821"/>
    <cellStyle name="40% - Accent6 2 6 10" xfId="40822"/>
    <cellStyle name="40% - Accent6 2 6 11" xfId="40823"/>
    <cellStyle name="40% - Accent6 2 6 12" xfId="40824"/>
    <cellStyle name="40% - Accent6 2 6 13" xfId="40825"/>
    <cellStyle name="40% - Accent6 2 6 14" xfId="40826"/>
    <cellStyle name="40% - Accent6 2 6 15" xfId="40827"/>
    <cellStyle name="40% - Accent6 2 6 2" xfId="40828"/>
    <cellStyle name="40% - Accent6 2 6 2 10" xfId="40829"/>
    <cellStyle name="40% - Accent6 2 6 2 11" xfId="40830"/>
    <cellStyle name="40% - Accent6 2 6 2 12" xfId="40831"/>
    <cellStyle name="40% - Accent6 2 6 2 13" xfId="40832"/>
    <cellStyle name="40% - Accent6 2 6 2 2" xfId="40833"/>
    <cellStyle name="40% - Accent6 2 6 2 2 10" xfId="40834"/>
    <cellStyle name="40% - Accent6 2 6 2 2 11" xfId="40835"/>
    <cellStyle name="40% - Accent6 2 6 2 2 12" xfId="40836"/>
    <cellStyle name="40% - Accent6 2 6 2 2 2" xfId="40837"/>
    <cellStyle name="40% - Accent6 2 6 2 2 2 2" xfId="40838"/>
    <cellStyle name="40% - Accent6 2 6 2 2 2 2 2" xfId="40839"/>
    <cellStyle name="40% - Accent6 2 6 2 2 2 2 3" xfId="40840"/>
    <cellStyle name="40% - Accent6 2 6 2 2 2 3" xfId="40841"/>
    <cellStyle name="40% - Accent6 2 6 2 2 2 3 2" xfId="40842"/>
    <cellStyle name="40% - Accent6 2 6 2 2 2 4" xfId="40843"/>
    <cellStyle name="40% - Accent6 2 6 2 2 2 5" xfId="40844"/>
    <cellStyle name="40% - Accent6 2 6 2 2 2 6" xfId="40845"/>
    <cellStyle name="40% - Accent6 2 6 2 2 2 7" xfId="40846"/>
    <cellStyle name="40% - Accent6 2 6 2 2 2 8" xfId="40847"/>
    <cellStyle name="40% - Accent6 2 6 2 2 2 9" xfId="40848"/>
    <cellStyle name="40% - Accent6 2 6 2 2 3" xfId="40849"/>
    <cellStyle name="40% - Accent6 2 6 2 2 3 2" xfId="40850"/>
    <cellStyle name="40% - Accent6 2 6 2 2 3 2 2" xfId="40851"/>
    <cellStyle name="40% - Accent6 2 6 2 2 3 2 3" xfId="40852"/>
    <cellStyle name="40% - Accent6 2 6 2 2 3 3" xfId="40853"/>
    <cellStyle name="40% - Accent6 2 6 2 2 3 3 2" xfId="40854"/>
    <cellStyle name="40% - Accent6 2 6 2 2 3 4" xfId="40855"/>
    <cellStyle name="40% - Accent6 2 6 2 2 3 5" xfId="40856"/>
    <cellStyle name="40% - Accent6 2 6 2 2 3 6" xfId="40857"/>
    <cellStyle name="40% - Accent6 2 6 2 2 3 7" xfId="40858"/>
    <cellStyle name="40% - Accent6 2 6 2 2 3 8" xfId="40859"/>
    <cellStyle name="40% - Accent6 2 6 2 2 3 9" xfId="40860"/>
    <cellStyle name="40% - Accent6 2 6 2 2 4" xfId="40861"/>
    <cellStyle name="40% - Accent6 2 6 2 2 4 2" xfId="40862"/>
    <cellStyle name="40% - Accent6 2 6 2 2 4 2 2" xfId="40863"/>
    <cellStyle name="40% - Accent6 2 6 2 2 4 2 3" xfId="40864"/>
    <cellStyle name="40% - Accent6 2 6 2 2 4 3" xfId="40865"/>
    <cellStyle name="40% - Accent6 2 6 2 2 4 3 2" xfId="40866"/>
    <cellStyle name="40% - Accent6 2 6 2 2 4 4" xfId="40867"/>
    <cellStyle name="40% - Accent6 2 6 2 2 4 5" xfId="40868"/>
    <cellStyle name="40% - Accent6 2 6 2 2 4 6" xfId="40869"/>
    <cellStyle name="40% - Accent6 2 6 2 2 4 7" xfId="40870"/>
    <cellStyle name="40% - Accent6 2 6 2 2 4 8" xfId="40871"/>
    <cellStyle name="40% - Accent6 2 6 2 2 4 9" xfId="40872"/>
    <cellStyle name="40% - Accent6 2 6 2 2 5" xfId="40873"/>
    <cellStyle name="40% - Accent6 2 6 2 2 5 2" xfId="40874"/>
    <cellStyle name="40% - Accent6 2 6 2 2 5 3" xfId="40875"/>
    <cellStyle name="40% - Accent6 2 6 2 2 6" xfId="40876"/>
    <cellStyle name="40% - Accent6 2 6 2 2 6 2" xfId="40877"/>
    <cellStyle name="40% - Accent6 2 6 2 2 7" xfId="40878"/>
    <cellStyle name="40% - Accent6 2 6 2 2 8" xfId="40879"/>
    <cellStyle name="40% - Accent6 2 6 2 2 9" xfId="40880"/>
    <cellStyle name="40% - Accent6 2 6 2 3" xfId="40881"/>
    <cellStyle name="40% - Accent6 2 6 2 3 2" xfId="40882"/>
    <cellStyle name="40% - Accent6 2 6 2 3 2 2" xfId="40883"/>
    <cellStyle name="40% - Accent6 2 6 2 3 2 3" xfId="40884"/>
    <cellStyle name="40% - Accent6 2 6 2 3 3" xfId="40885"/>
    <cellStyle name="40% - Accent6 2 6 2 3 3 2" xfId="40886"/>
    <cellStyle name="40% - Accent6 2 6 2 3 4" xfId="40887"/>
    <cellStyle name="40% - Accent6 2 6 2 3 5" xfId="40888"/>
    <cellStyle name="40% - Accent6 2 6 2 3 6" xfId="40889"/>
    <cellStyle name="40% - Accent6 2 6 2 3 7" xfId="40890"/>
    <cellStyle name="40% - Accent6 2 6 2 3 8" xfId="40891"/>
    <cellStyle name="40% - Accent6 2 6 2 3 9" xfId="40892"/>
    <cellStyle name="40% - Accent6 2 6 2 4" xfId="40893"/>
    <cellStyle name="40% - Accent6 2 6 2 4 2" xfId="40894"/>
    <cellStyle name="40% - Accent6 2 6 2 4 2 2" xfId="40895"/>
    <cellStyle name="40% - Accent6 2 6 2 4 2 3" xfId="40896"/>
    <cellStyle name="40% - Accent6 2 6 2 4 3" xfId="40897"/>
    <cellStyle name="40% - Accent6 2 6 2 4 3 2" xfId="40898"/>
    <cellStyle name="40% - Accent6 2 6 2 4 4" xfId="40899"/>
    <cellStyle name="40% - Accent6 2 6 2 4 5" xfId="40900"/>
    <cellStyle name="40% - Accent6 2 6 2 4 6" xfId="40901"/>
    <cellStyle name="40% - Accent6 2 6 2 4 7" xfId="40902"/>
    <cellStyle name="40% - Accent6 2 6 2 4 8" xfId="40903"/>
    <cellStyle name="40% - Accent6 2 6 2 4 9" xfId="40904"/>
    <cellStyle name="40% - Accent6 2 6 2 5" xfId="40905"/>
    <cellStyle name="40% - Accent6 2 6 2 5 2" xfId="40906"/>
    <cellStyle name="40% - Accent6 2 6 2 5 2 2" xfId="40907"/>
    <cellStyle name="40% - Accent6 2 6 2 5 2 3" xfId="40908"/>
    <cellStyle name="40% - Accent6 2 6 2 5 3" xfId="40909"/>
    <cellStyle name="40% - Accent6 2 6 2 5 3 2" xfId="40910"/>
    <cellStyle name="40% - Accent6 2 6 2 5 4" xfId="40911"/>
    <cellStyle name="40% - Accent6 2 6 2 5 5" xfId="40912"/>
    <cellStyle name="40% - Accent6 2 6 2 5 6" xfId="40913"/>
    <cellStyle name="40% - Accent6 2 6 2 5 7" xfId="40914"/>
    <cellStyle name="40% - Accent6 2 6 2 5 8" xfId="40915"/>
    <cellStyle name="40% - Accent6 2 6 2 5 9" xfId="40916"/>
    <cellStyle name="40% - Accent6 2 6 2 6" xfId="40917"/>
    <cellStyle name="40% - Accent6 2 6 2 6 2" xfId="40918"/>
    <cellStyle name="40% - Accent6 2 6 2 6 3" xfId="40919"/>
    <cellStyle name="40% - Accent6 2 6 2 7" xfId="40920"/>
    <cellStyle name="40% - Accent6 2 6 2 7 2" xfId="40921"/>
    <cellStyle name="40% - Accent6 2 6 2 8" xfId="40922"/>
    <cellStyle name="40% - Accent6 2 6 2 9" xfId="40923"/>
    <cellStyle name="40% - Accent6 2 6 3" xfId="40924"/>
    <cellStyle name="40% - Accent6 2 6 3 10" xfId="40925"/>
    <cellStyle name="40% - Accent6 2 6 3 11" xfId="40926"/>
    <cellStyle name="40% - Accent6 2 6 3 12" xfId="40927"/>
    <cellStyle name="40% - Accent6 2 6 3 13" xfId="40928"/>
    <cellStyle name="40% - Accent6 2 6 3 2" xfId="40929"/>
    <cellStyle name="40% - Accent6 2 6 3 2 10" xfId="40930"/>
    <cellStyle name="40% - Accent6 2 6 3 2 11" xfId="40931"/>
    <cellStyle name="40% - Accent6 2 6 3 2 12" xfId="40932"/>
    <cellStyle name="40% - Accent6 2 6 3 2 2" xfId="40933"/>
    <cellStyle name="40% - Accent6 2 6 3 2 2 2" xfId="40934"/>
    <cellStyle name="40% - Accent6 2 6 3 2 2 2 2" xfId="40935"/>
    <cellStyle name="40% - Accent6 2 6 3 2 2 2 3" xfId="40936"/>
    <cellStyle name="40% - Accent6 2 6 3 2 2 3" xfId="40937"/>
    <cellStyle name="40% - Accent6 2 6 3 2 2 3 2" xfId="40938"/>
    <cellStyle name="40% - Accent6 2 6 3 2 2 4" xfId="40939"/>
    <cellStyle name="40% - Accent6 2 6 3 2 2 5" xfId="40940"/>
    <cellStyle name="40% - Accent6 2 6 3 2 2 6" xfId="40941"/>
    <cellStyle name="40% - Accent6 2 6 3 2 2 7" xfId="40942"/>
    <cellStyle name="40% - Accent6 2 6 3 2 2 8" xfId="40943"/>
    <cellStyle name="40% - Accent6 2 6 3 2 2 9" xfId="40944"/>
    <cellStyle name="40% - Accent6 2 6 3 2 3" xfId="40945"/>
    <cellStyle name="40% - Accent6 2 6 3 2 3 2" xfId="40946"/>
    <cellStyle name="40% - Accent6 2 6 3 2 3 2 2" xfId="40947"/>
    <cellStyle name="40% - Accent6 2 6 3 2 3 2 3" xfId="40948"/>
    <cellStyle name="40% - Accent6 2 6 3 2 3 3" xfId="40949"/>
    <cellStyle name="40% - Accent6 2 6 3 2 3 3 2" xfId="40950"/>
    <cellStyle name="40% - Accent6 2 6 3 2 3 4" xfId="40951"/>
    <cellStyle name="40% - Accent6 2 6 3 2 3 5" xfId="40952"/>
    <cellStyle name="40% - Accent6 2 6 3 2 3 6" xfId="40953"/>
    <cellStyle name="40% - Accent6 2 6 3 2 3 7" xfId="40954"/>
    <cellStyle name="40% - Accent6 2 6 3 2 3 8" xfId="40955"/>
    <cellStyle name="40% - Accent6 2 6 3 2 3 9" xfId="40956"/>
    <cellStyle name="40% - Accent6 2 6 3 2 4" xfId="40957"/>
    <cellStyle name="40% - Accent6 2 6 3 2 4 2" xfId="40958"/>
    <cellStyle name="40% - Accent6 2 6 3 2 4 2 2" xfId="40959"/>
    <cellStyle name="40% - Accent6 2 6 3 2 4 2 3" xfId="40960"/>
    <cellStyle name="40% - Accent6 2 6 3 2 4 3" xfId="40961"/>
    <cellStyle name="40% - Accent6 2 6 3 2 4 3 2" xfId="40962"/>
    <cellStyle name="40% - Accent6 2 6 3 2 4 4" xfId="40963"/>
    <cellStyle name="40% - Accent6 2 6 3 2 4 5" xfId="40964"/>
    <cellStyle name="40% - Accent6 2 6 3 2 4 6" xfId="40965"/>
    <cellStyle name="40% - Accent6 2 6 3 2 4 7" xfId="40966"/>
    <cellStyle name="40% - Accent6 2 6 3 2 4 8" xfId="40967"/>
    <cellStyle name="40% - Accent6 2 6 3 2 4 9" xfId="40968"/>
    <cellStyle name="40% - Accent6 2 6 3 2 5" xfId="40969"/>
    <cellStyle name="40% - Accent6 2 6 3 2 5 2" xfId="40970"/>
    <cellStyle name="40% - Accent6 2 6 3 2 5 3" xfId="40971"/>
    <cellStyle name="40% - Accent6 2 6 3 2 6" xfId="40972"/>
    <cellStyle name="40% - Accent6 2 6 3 2 6 2" xfId="40973"/>
    <cellStyle name="40% - Accent6 2 6 3 2 7" xfId="40974"/>
    <cellStyle name="40% - Accent6 2 6 3 2 8" xfId="40975"/>
    <cellStyle name="40% - Accent6 2 6 3 2 9" xfId="40976"/>
    <cellStyle name="40% - Accent6 2 6 3 3" xfId="40977"/>
    <cellStyle name="40% - Accent6 2 6 3 3 2" xfId="40978"/>
    <cellStyle name="40% - Accent6 2 6 3 3 2 2" xfId="40979"/>
    <cellStyle name="40% - Accent6 2 6 3 3 2 3" xfId="40980"/>
    <cellStyle name="40% - Accent6 2 6 3 3 3" xfId="40981"/>
    <cellStyle name="40% - Accent6 2 6 3 3 3 2" xfId="40982"/>
    <cellStyle name="40% - Accent6 2 6 3 3 4" xfId="40983"/>
    <cellStyle name="40% - Accent6 2 6 3 3 5" xfId="40984"/>
    <cellStyle name="40% - Accent6 2 6 3 3 6" xfId="40985"/>
    <cellStyle name="40% - Accent6 2 6 3 3 7" xfId="40986"/>
    <cellStyle name="40% - Accent6 2 6 3 3 8" xfId="40987"/>
    <cellStyle name="40% - Accent6 2 6 3 3 9" xfId="40988"/>
    <cellStyle name="40% - Accent6 2 6 3 4" xfId="40989"/>
    <cellStyle name="40% - Accent6 2 6 3 4 2" xfId="40990"/>
    <cellStyle name="40% - Accent6 2 6 3 4 2 2" xfId="40991"/>
    <cellStyle name="40% - Accent6 2 6 3 4 2 3" xfId="40992"/>
    <cellStyle name="40% - Accent6 2 6 3 4 3" xfId="40993"/>
    <cellStyle name="40% - Accent6 2 6 3 4 3 2" xfId="40994"/>
    <cellStyle name="40% - Accent6 2 6 3 4 4" xfId="40995"/>
    <cellStyle name="40% - Accent6 2 6 3 4 5" xfId="40996"/>
    <cellStyle name="40% - Accent6 2 6 3 4 6" xfId="40997"/>
    <cellStyle name="40% - Accent6 2 6 3 4 7" xfId="40998"/>
    <cellStyle name="40% - Accent6 2 6 3 4 8" xfId="40999"/>
    <cellStyle name="40% - Accent6 2 6 3 4 9" xfId="41000"/>
    <cellStyle name="40% - Accent6 2 6 3 5" xfId="41001"/>
    <cellStyle name="40% - Accent6 2 6 3 5 2" xfId="41002"/>
    <cellStyle name="40% - Accent6 2 6 3 5 2 2" xfId="41003"/>
    <cellStyle name="40% - Accent6 2 6 3 5 2 3" xfId="41004"/>
    <cellStyle name="40% - Accent6 2 6 3 5 3" xfId="41005"/>
    <cellStyle name="40% - Accent6 2 6 3 5 3 2" xfId="41006"/>
    <cellStyle name="40% - Accent6 2 6 3 5 4" xfId="41007"/>
    <cellStyle name="40% - Accent6 2 6 3 5 5" xfId="41008"/>
    <cellStyle name="40% - Accent6 2 6 3 5 6" xfId="41009"/>
    <cellStyle name="40% - Accent6 2 6 3 5 7" xfId="41010"/>
    <cellStyle name="40% - Accent6 2 6 3 5 8" xfId="41011"/>
    <cellStyle name="40% - Accent6 2 6 3 5 9" xfId="41012"/>
    <cellStyle name="40% - Accent6 2 6 3 6" xfId="41013"/>
    <cellStyle name="40% - Accent6 2 6 3 6 2" xfId="41014"/>
    <cellStyle name="40% - Accent6 2 6 3 6 3" xfId="41015"/>
    <cellStyle name="40% - Accent6 2 6 3 7" xfId="41016"/>
    <cellStyle name="40% - Accent6 2 6 3 7 2" xfId="41017"/>
    <cellStyle name="40% - Accent6 2 6 3 8" xfId="41018"/>
    <cellStyle name="40% - Accent6 2 6 3 9" xfId="41019"/>
    <cellStyle name="40% - Accent6 2 6 4" xfId="41020"/>
    <cellStyle name="40% - Accent6 2 6 4 10" xfId="41021"/>
    <cellStyle name="40% - Accent6 2 6 4 11" xfId="41022"/>
    <cellStyle name="40% - Accent6 2 6 4 12" xfId="41023"/>
    <cellStyle name="40% - Accent6 2 6 4 2" xfId="41024"/>
    <cellStyle name="40% - Accent6 2 6 4 2 2" xfId="41025"/>
    <cellStyle name="40% - Accent6 2 6 4 2 2 2" xfId="41026"/>
    <cellStyle name="40% - Accent6 2 6 4 2 2 3" xfId="41027"/>
    <cellStyle name="40% - Accent6 2 6 4 2 3" xfId="41028"/>
    <cellStyle name="40% - Accent6 2 6 4 2 3 2" xfId="41029"/>
    <cellStyle name="40% - Accent6 2 6 4 2 4" xfId="41030"/>
    <cellStyle name="40% - Accent6 2 6 4 2 5" xfId="41031"/>
    <cellStyle name="40% - Accent6 2 6 4 2 6" xfId="41032"/>
    <cellStyle name="40% - Accent6 2 6 4 2 7" xfId="41033"/>
    <cellStyle name="40% - Accent6 2 6 4 2 8" xfId="41034"/>
    <cellStyle name="40% - Accent6 2 6 4 2 9" xfId="41035"/>
    <cellStyle name="40% - Accent6 2 6 4 3" xfId="41036"/>
    <cellStyle name="40% - Accent6 2 6 4 3 2" xfId="41037"/>
    <cellStyle name="40% - Accent6 2 6 4 3 2 2" xfId="41038"/>
    <cellStyle name="40% - Accent6 2 6 4 3 2 3" xfId="41039"/>
    <cellStyle name="40% - Accent6 2 6 4 3 3" xfId="41040"/>
    <cellStyle name="40% - Accent6 2 6 4 3 3 2" xfId="41041"/>
    <cellStyle name="40% - Accent6 2 6 4 3 4" xfId="41042"/>
    <cellStyle name="40% - Accent6 2 6 4 3 5" xfId="41043"/>
    <cellStyle name="40% - Accent6 2 6 4 3 6" xfId="41044"/>
    <cellStyle name="40% - Accent6 2 6 4 3 7" xfId="41045"/>
    <cellStyle name="40% - Accent6 2 6 4 3 8" xfId="41046"/>
    <cellStyle name="40% - Accent6 2 6 4 3 9" xfId="41047"/>
    <cellStyle name="40% - Accent6 2 6 4 4" xfId="41048"/>
    <cellStyle name="40% - Accent6 2 6 4 4 2" xfId="41049"/>
    <cellStyle name="40% - Accent6 2 6 4 4 2 2" xfId="41050"/>
    <cellStyle name="40% - Accent6 2 6 4 4 2 3" xfId="41051"/>
    <cellStyle name="40% - Accent6 2 6 4 4 3" xfId="41052"/>
    <cellStyle name="40% - Accent6 2 6 4 4 3 2" xfId="41053"/>
    <cellStyle name="40% - Accent6 2 6 4 4 4" xfId="41054"/>
    <cellStyle name="40% - Accent6 2 6 4 4 5" xfId="41055"/>
    <cellStyle name="40% - Accent6 2 6 4 4 6" xfId="41056"/>
    <cellStyle name="40% - Accent6 2 6 4 4 7" xfId="41057"/>
    <cellStyle name="40% - Accent6 2 6 4 4 8" xfId="41058"/>
    <cellStyle name="40% - Accent6 2 6 4 4 9" xfId="41059"/>
    <cellStyle name="40% - Accent6 2 6 4 5" xfId="41060"/>
    <cellStyle name="40% - Accent6 2 6 4 5 2" xfId="41061"/>
    <cellStyle name="40% - Accent6 2 6 4 5 3" xfId="41062"/>
    <cellStyle name="40% - Accent6 2 6 4 6" xfId="41063"/>
    <cellStyle name="40% - Accent6 2 6 4 6 2" xfId="41064"/>
    <cellStyle name="40% - Accent6 2 6 4 7" xfId="41065"/>
    <cellStyle name="40% - Accent6 2 6 4 8" xfId="41066"/>
    <cellStyle name="40% - Accent6 2 6 4 9" xfId="41067"/>
    <cellStyle name="40% - Accent6 2 6 5" xfId="41068"/>
    <cellStyle name="40% - Accent6 2 6 5 2" xfId="41069"/>
    <cellStyle name="40% - Accent6 2 6 5 2 2" xfId="41070"/>
    <cellStyle name="40% - Accent6 2 6 5 2 3" xfId="41071"/>
    <cellStyle name="40% - Accent6 2 6 5 3" xfId="41072"/>
    <cellStyle name="40% - Accent6 2 6 5 3 2" xfId="41073"/>
    <cellStyle name="40% - Accent6 2 6 5 4" xfId="41074"/>
    <cellStyle name="40% - Accent6 2 6 5 5" xfId="41075"/>
    <cellStyle name="40% - Accent6 2 6 5 6" xfId="41076"/>
    <cellStyle name="40% - Accent6 2 6 5 7" xfId="41077"/>
    <cellStyle name="40% - Accent6 2 6 5 8" xfId="41078"/>
    <cellStyle name="40% - Accent6 2 6 5 9" xfId="41079"/>
    <cellStyle name="40% - Accent6 2 6 6" xfId="41080"/>
    <cellStyle name="40% - Accent6 2 6 6 2" xfId="41081"/>
    <cellStyle name="40% - Accent6 2 6 6 2 2" xfId="41082"/>
    <cellStyle name="40% - Accent6 2 6 6 2 3" xfId="41083"/>
    <cellStyle name="40% - Accent6 2 6 6 3" xfId="41084"/>
    <cellStyle name="40% - Accent6 2 6 6 3 2" xfId="41085"/>
    <cellStyle name="40% - Accent6 2 6 6 4" xfId="41086"/>
    <cellStyle name="40% - Accent6 2 6 6 5" xfId="41087"/>
    <cellStyle name="40% - Accent6 2 6 6 6" xfId="41088"/>
    <cellStyle name="40% - Accent6 2 6 6 7" xfId="41089"/>
    <cellStyle name="40% - Accent6 2 6 6 8" xfId="41090"/>
    <cellStyle name="40% - Accent6 2 6 6 9" xfId="41091"/>
    <cellStyle name="40% - Accent6 2 6 7" xfId="41092"/>
    <cellStyle name="40% - Accent6 2 6 7 2" xfId="41093"/>
    <cellStyle name="40% - Accent6 2 6 7 2 2" xfId="41094"/>
    <cellStyle name="40% - Accent6 2 6 7 2 3" xfId="41095"/>
    <cellStyle name="40% - Accent6 2 6 7 3" xfId="41096"/>
    <cellStyle name="40% - Accent6 2 6 7 3 2" xfId="41097"/>
    <cellStyle name="40% - Accent6 2 6 7 4" xfId="41098"/>
    <cellStyle name="40% - Accent6 2 6 7 5" xfId="41099"/>
    <cellStyle name="40% - Accent6 2 6 7 6" xfId="41100"/>
    <cellStyle name="40% - Accent6 2 6 7 7" xfId="41101"/>
    <cellStyle name="40% - Accent6 2 6 7 8" xfId="41102"/>
    <cellStyle name="40% - Accent6 2 6 7 9" xfId="41103"/>
    <cellStyle name="40% - Accent6 2 6 8" xfId="41104"/>
    <cellStyle name="40% - Accent6 2 6 8 2" xfId="41105"/>
    <cellStyle name="40% - Accent6 2 6 8 3" xfId="41106"/>
    <cellStyle name="40% - Accent6 2 6 9" xfId="41107"/>
    <cellStyle name="40% - Accent6 2 6 9 2" xfId="41108"/>
    <cellStyle name="40% - Accent6 2 7" xfId="41109"/>
    <cellStyle name="40% - Accent6 2 7 10" xfId="41110"/>
    <cellStyle name="40% - Accent6 2 7 11" xfId="41111"/>
    <cellStyle name="40% - Accent6 2 7 12" xfId="41112"/>
    <cellStyle name="40% - Accent6 2 7 13" xfId="41113"/>
    <cellStyle name="40% - Accent6 2 7 2" xfId="41114"/>
    <cellStyle name="40% - Accent6 2 7 2 10" xfId="41115"/>
    <cellStyle name="40% - Accent6 2 7 2 11" xfId="41116"/>
    <cellStyle name="40% - Accent6 2 7 2 12" xfId="41117"/>
    <cellStyle name="40% - Accent6 2 7 2 2" xfId="41118"/>
    <cellStyle name="40% - Accent6 2 7 2 2 2" xfId="41119"/>
    <cellStyle name="40% - Accent6 2 7 2 2 2 2" xfId="41120"/>
    <cellStyle name="40% - Accent6 2 7 2 2 2 3" xfId="41121"/>
    <cellStyle name="40% - Accent6 2 7 2 2 3" xfId="41122"/>
    <cellStyle name="40% - Accent6 2 7 2 2 3 2" xfId="41123"/>
    <cellStyle name="40% - Accent6 2 7 2 2 4" xfId="41124"/>
    <cellStyle name="40% - Accent6 2 7 2 2 5" xfId="41125"/>
    <cellStyle name="40% - Accent6 2 7 2 2 6" xfId="41126"/>
    <cellStyle name="40% - Accent6 2 7 2 2 7" xfId="41127"/>
    <cellStyle name="40% - Accent6 2 7 2 2 8" xfId="41128"/>
    <cellStyle name="40% - Accent6 2 7 2 2 9" xfId="41129"/>
    <cellStyle name="40% - Accent6 2 7 2 3" xfId="41130"/>
    <cellStyle name="40% - Accent6 2 7 2 3 2" xfId="41131"/>
    <cellStyle name="40% - Accent6 2 7 2 3 2 2" xfId="41132"/>
    <cellStyle name="40% - Accent6 2 7 2 3 2 3" xfId="41133"/>
    <cellStyle name="40% - Accent6 2 7 2 3 3" xfId="41134"/>
    <cellStyle name="40% - Accent6 2 7 2 3 3 2" xfId="41135"/>
    <cellStyle name="40% - Accent6 2 7 2 3 4" xfId="41136"/>
    <cellStyle name="40% - Accent6 2 7 2 3 5" xfId="41137"/>
    <cellStyle name="40% - Accent6 2 7 2 3 6" xfId="41138"/>
    <cellStyle name="40% - Accent6 2 7 2 3 7" xfId="41139"/>
    <cellStyle name="40% - Accent6 2 7 2 3 8" xfId="41140"/>
    <cellStyle name="40% - Accent6 2 7 2 3 9" xfId="41141"/>
    <cellStyle name="40% - Accent6 2 7 2 4" xfId="41142"/>
    <cellStyle name="40% - Accent6 2 7 2 4 2" xfId="41143"/>
    <cellStyle name="40% - Accent6 2 7 2 4 2 2" xfId="41144"/>
    <cellStyle name="40% - Accent6 2 7 2 4 2 3" xfId="41145"/>
    <cellStyle name="40% - Accent6 2 7 2 4 3" xfId="41146"/>
    <cellStyle name="40% - Accent6 2 7 2 4 3 2" xfId="41147"/>
    <cellStyle name="40% - Accent6 2 7 2 4 4" xfId="41148"/>
    <cellStyle name="40% - Accent6 2 7 2 4 5" xfId="41149"/>
    <cellStyle name="40% - Accent6 2 7 2 4 6" xfId="41150"/>
    <cellStyle name="40% - Accent6 2 7 2 4 7" xfId="41151"/>
    <cellStyle name="40% - Accent6 2 7 2 4 8" xfId="41152"/>
    <cellStyle name="40% - Accent6 2 7 2 4 9" xfId="41153"/>
    <cellStyle name="40% - Accent6 2 7 2 5" xfId="41154"/>
    <cellStyle name="40% - Accent6 2 7 2 5 2" xfId="41155"/>
    <cellStyle name="40% - Accent6 2 7 2 5 3" xfId="41156"/>
    <cellStyle name="40% - Accent6 2 7 2 6" xfId="41157"/>
    <cellStyle name="40% - Accent6 2 7 2 6 2" xfId="41158"/>
    <cellStyle name="40% - Accent6 2 7 2 7" xfId="41159"/>
    <cellStyle name="40% - Accent6 2 7 2 8" xfId="41160"/>
    <cellStyle name="40% - Accent6 2 7 2 9" xfId="41161"/>
    <cellStyle name="40% - Accent6 2 7 3" xfId="41162"/>
    <cellStyle name="40% - Accent6 2 7 3 2" xfId="41163"/>
    <cellStyle name="40% - Accent6 2 7 3 2 2" xfId="41164"/>
    <cellStyle name="40% - Accent6 2 7 3 2 3" xfId="41165"/>
    <cellStyle name="40% - Accent6 2 7 3 3" xfId="41166"/>
    <cellStyle name="40% - Accent6 2 7 3 3 2" xfId="41167"/>
    <cellStyle name="40% - Accent6 2 7 3 4" xfId="41168"/>
    <cellStyle name="40% - Accent6 2 7 3 5" xfId="41169"/>
    <cellStyle name="40% - Accent6 2 7 3 6" xfId="41170"/>
    <cellStyle name="40% - Accent6 2 7 3 7" xfId="41171"/>
    <cellStyle name="40% - Accent6 2 7 3 8" xfId="41172"/>
    <cellStyle name="40% - Accent6 2 7 3 9" xfId="41173"/>
    <cellStyle name="40% - Accent6 2 7 4" xfId="41174"/>
    <cellStyle name="40% - Accent6 2 7 4 2" xfId="41175"/>
    <cellStyle name="40% - Accent6 2 7 4 2 2" xfId="41176"/>
    <cellStyle name="40% - Accent6 2 7 4 2 3" xfId="41177"/>
    <cellStyle name="40% - Accent6 2 7 4 3" xfId="41178"/>
    <cellStyle name="40% - Accent6 2 7 4 3 2" xfId="41179"/>
    <cellStyle name="40% - Accent6 2 7 4 4" xfId="41180"/>
    <cellStyle name="40% - Accent6 2 7 4 5" xfId="41181"/>
    <cellStyle name="40% - Accent6 2 7 4 6" xfId="41182"/>
    <cellStyle name="40% - Accent6 2 7 4 7" xfId="41183"/>
    <cellStyle name="40% - Accent6 2 7 4 8" xfId="41184"/>
    <cellStyle name="40% - Accent6 2 7 4 9" xfId="41185"/>
    <cellStyle name="40% - Accent6 2 7 5" xfId="41186"/>
    <cellStyle name="40% - Accent6 2 7 5 2" xfId="41187"/>
    <cellStyle name="40% - Accent6 2 7 5 2 2" xfId="41188"/>
    <cellStyle name="40% - Accent6 2 7 5 2 3" xfId="41189"/>
    <cellStyle name="40% - Accent6 2 7 5 3" xfId="41190"/>
    <cellStyle name="40% - Accent6 2 7 5 3 2" xfId="41191"/>
    <cellStyle name="40% - Accent6 2 7 5 4" xfId="41192"/>
    <cellStyle name="40% - Accent6 2 7 5 5" xfId="41193"/>
    <cellStyle name="40% - Accent6 2 7 5 6" xfId="41194"/>
    <cellStyle name="40% - Accent6 2 7 5 7" xfId="41195"/>
    <cellStyle name="40% - Accent6 2 7 5 8" xfId="41196"/>
    <cellStyle name="40% - Accent6 2 7 5 9" xfId="41197"/>
    <cellStyle name="40% - Accent6 2 7 6" xfId="41198"/>
    <cellStyle name="40% - Accent6 2 7 6 2" xfId="41199"/>
    <cellStyle name="40% - Accent6 2 7 6 3" xfId="41200"/>
    <cellStyle name="40% - Accent6 2 7 7" xfId="41201"/>
    <cellStyle name="40% - Accent6 2 7 7 2" xfId="41202"/>
    <cellStyle name="40% - Accent6 2 7 8" xfId="41203"/>
    <cellStyle name="40% - Accent6 2 7 9" xfId="41204"/>
    <cellStyle name="40% - Accent6 2 8" xfId="41205"/>
    <cellStyle name="40% - Accent6 2 8 10" xfId="41206"/>
    <cellStyle name="40% - Accent6 2 8 11" xfId="41207"/>
    <cellStyle name="40% - Accent6 2 8 12" xfId="41208"/>
    <cellStyle name="40% - Accent6 2 8 13" xfId="41209"/>
    <cellStyle name="40% - Accent6 2 8 2" xfId="41210"/>
    <cellStyle name="40% - Accent6 2 8 2 10" xfId="41211"/>
    <cellStyle name="40% - Accent6 2 8 2 11" xfId="41212"/>
    <cellStyle name="40% - Accent6 2 8 2 12" xfId="41213"/>
    <cellStyle name="40% - Accent6 2 8 2 2" xfId="41214"/>
    <cellStyle name="40% - Accent6 2 8 2 2 2" xfId="41215"/>
    <cellStyle name="40% - Accent6 2 8 2 2 2 2" xfId="41216"/>
    <cellStyle name="40% - Accent6 2 8 2 2 2 3" xfId="41217"/>
    <cellStyle name="40% - Accent6 2 8 2 2 3" xfId="41218"/>
    <cellStyle name="40% - Accent6 2 8 2 2 3 2" xfId="41219"/>
    <cellStyle name="40% - Accent6 2 8 2 2 4" xfId="41220"/>
    <cellStyle name="40% - Accent6 2 8 2 2 5" xfId="41221"/>
    <cellStyle name="40% - Accent6 2 8 2 2 6" xfId="41222"/>
    <cellStyle name="40% - Accent6 2 8 2 2 7" xfId="41223"/>
    <cellStyle name="40% - Accent6 2 8 2 2 8" xfId="41224"/>
    <cellStyle name="40% - Accent6 2 8 2 2 9" xfId="41225"/>
    <cellStyle name="40% - Accent6 2 8 2 3" xfId="41226"/>
    <cellStyle name="40% - Accent6 2 8 2 3 2" xfId="41227"/>
    <cellStyle name="40% - Accent6 2 8 2 3 2 2" xfId="41228"/>
    <cellStyle name="40% - Accent6 2 8 2 3 2 3" xfId="41229"/>
    <cellStyle name="40% - Accent6 2 8 2 3 3" xfId="41230"/>
    <cellStyle name="40% - Accent6 2 8 2 3 3 2" xfId="41231"/>
    <cellStyle name="40% - Accent6 2 8 2 3 4" xfId="41232"/>
    <cellStyle name="40% - Accent6 2 8 2 3 5" xfId="41233"/>
    <cellStyle name="40% - Accent6 2 8 2 3 6" xfId="41234"/>
    <cellStyle name="40% - Accent6 2 8 2 3 7" xfId="41235"/>
    <cellStyle name="40% - Accent6 2 8 2 3 8" xfId="41236"/>
    <cellStyle name="40% - Accent6 2 8 2 3 9" xfId="41237"/>
    <cellStyle name="40% - Accent6 2 8 2 4" xfId="41238"/>
    <cellStyle name="40% - Accent6 2 8 2 4 2" xfId="41239"/>
    <cellStyle name="40% - Accent6 2 8 2 4 2 2" xfId="41240"/>
    <cellStyle name="40% - Accent6 2 8 2 4 2 3" xfId="41241"/>
    <cellStyle name="40% - Accent6 2 8 2 4 3" xfId="41242"/>
    <cellStyle name="40% - Accent6 2 8 2 4 3 2" xfId="41243"/>
    <cellStyle name="40% - Accent6 2 8 2 4 4" xfId="41244"/>
    <cellStyle name="40% - Accent6 2 8 2 4 5" xfId="41245"/>
    <cellStyle name="40% - Accent6 2 8 2 4 6" xfId="41246"/>
    <cellStyle name="40% - Accent6 2 8 2 4 7" xfId="41247"/>
    <cellStyle name="40% - Accent6 2 8 2 4 8" xfId="41248"/>
    <cellStyle name="40% - Accent6 2 8 2 4 9" xfId="41249"/>
    <cellStyle name="40% - Accent6 2 8 2 5" xfId="41250"/>
    <cellStyle name="40% - Accent6 2 8 2 5 2" xfId="41251"/>
    <cellStyle name="40% - Accent6 2 8 2 5 3" xfId="41252"/>
    <cellStyle name="40% - Accent6 2 8 2 6" xfId="41253"/>
    <cellStyle name="40% - Accent6 2 8 2 6 2" xfId="41254"/>
    <cellStyle name="40% - Accent6 2 8 2 7" xfId="41255"/>
    <cellStyle name="40% - Accent6 2 8 2 8" xfId="41256"/>
    <cellStyle name="40% - Accent6 2 8 2 9" xfId="41257"/>
    <cellStyle name="40% - Accent6 2 8 3" xfId="41258"/>
    <cellStyle name="40% - Accent6 2 8 3 2" xfId="41259"/>
    <cellStyle name="40% - Accent6 2 8 3 2 2" xfId="41260"/>
    <cellStyle name="40% - Accent6 2 8 3 2 3" xfId="41261"/>
    <cellStyle name="40% - Accent6 2 8 3 3" xfId="41262"/>
    <cellStyle name="40% - Accent6 2 8 3 3 2" xfId="41263"/>
    <cellStyle name="40% - Accent6 2 8 3 4" xfId="41264"/>
    <cellStyle name="40% - Accent6 2 8 3 5" xfId="41265"/>
    <cellStyle name="40% - Accent6 2 8 3 6" xfId="41266"/>
    <cellStyle name="40% - Accent6 2 8 3 7" xfId="41267"/>
    <cellStyle name="40% - Accent6 2 8 3 8" xfId="41268"/>
    <cellStyle name="40% - Accent6 2 8 3 9" xfId="41269"/>
    <cellStyle name="40% - Accent6 2 8 4" xfId="41270"/>
    <cellStyle name="40% - Accent6 2 8 4 2" xfId="41271"/>
    <cellStyle name="40% - Accent6 2 8 4 2 2" xfId="41272"/>
    <cellStyle name="40% - Accent6 2 8 4 2 3" xfId="41273"/>
    <cellStyle name="40% - Accent6 2 8 4 3" xfId="41274"/>
    <cellStyle name="40% - Accent6 2 8 4 3 2" xfId="41275"/>
    <cellStyle name="40% - Accent6 2 8 4 4" xfId="41276"/>
    <cellStyle name="40% - Accent6 2 8 4 5" xfId="41277"/>
    <cellStyle name="40% - Accent6 2 8 4 6" xfId="41278"/>
    <cellStyle name="40% - Accent6 2 8 4 7" xfId="41279"/>
    <cellStyle name="40% - Accent6 2 8 4 8" xfId="41280"/>
    <cellStyle name="40% - Accent6 2 8 4 9" xfId="41281"/>
    <cellStyle name="40% - Accent6 2 8 5" xfId="41282"/>
    <cellStyle name="40% - Accent6 2 8 5 2" xfId="41283"/>
    <cellStyle name="40% - Accent6 2 8 5 2 2" xfId="41284"/>
    <cellStyle name="40% - Accent6 2 8 5 2 3" xfId="41285"/>
    <cellStyle name="40% - Accent6 2 8 5 3" xfId="41286"/>
    <cellStyle name="40% - Accent6 2 8 5 3 2" xfId="41287"/>
    <cellStyle name="40% - Accent6 2 8 5 4" xfId="41288"/>
    <cellStyle name="40% - Accent6 2 8 5 5" xfId="41289"/>
    <cellStyle name="40% - Accent6 2 8 5 6" xfId="41290"/>
    <cellStyle name="40% - Accent6 2 8 5 7" xfId="41291"/>
    <cellStyle name="40% - Accent6 2 8 5 8" xfId="41292"/>
    <cellStyle name="40% - Accent6 2 8 5 9" xfId="41293"/>
    <cellStyle name="40% - Accent6 2 8 6" xfId="41294"/>
    <cellStyle name="40% - Accent6 2 8 6 2" xfId="41295"/>
    <cellStyle name="40% - Accent6 2 8 6 3" xfId="41296"/>
    <cellStyle name="40% - Accent6 2 8 7" xfId="41297"/>
    <cellStyle name="40% - Accent6 2 8 7 2" xfId="41298"/>
    <cellStyle name="40% - Accent6 2 8 8" xfId="41299"/>
    <cellStyle name="40% - Accent6 2 8 9" xfId="41300"/>
    <cellStyle name="40% - Accent6 2 9" xfId="41301"/>
    <cellStyle name="40% - Accent6 2 9 10" xfId="41302"/>
    <cellStyle name="40% - Accent6 2 9 11" xfId="41303"/>
    <cellStyle name="40% - Accent6 2 9 12" xfId="41304"/>
    <cellStyle name="40% - Accent6 2 9 2" xfId="41305"/>
    <cellStyle name="40% - Accent6 2 9 2 2" xfId="41306"/>
    <cellStyle name="40% - Accent6 2 9 2 2 2" xfId="41307"/>
    <cellStyle name="40% - Accent6 2 9 2 2 3" xfId="41308"/>
    <cellStyle name="40% - Accent6 2 9 2 3" xfId="41309"/>
    <cellStyle name="40% - Accent6 2 9 2 3 2" xfId="41310"/>
    <cellStyle name="40% - Accent6 2 9 2 4" xfId="41311"/>
    <cellStyle name="40% - Accent6 2 9 2 5" xfId="41312"/>
    <cellStyle name="40% - Accent6 2 9 2 6" xfId="41313"/>
    <cellStyle name="40% - Accent6 2 9 2 7" xfId="41314"/>
    <cellStyle name="40% - Accent6 2 9 2 8" xfId="41315"/>
    <cellStyle name="40% - Accent6 2 9 2 9" xfId="41316"/>
    <cellStyle name="40% - Accent6 2 9 3" xfId="41317"/>
    <cellStyle name="40% - Accent6 2 9 3 2" xfId="41318"/>
    <cellStyle name="40% - Accent6 2 9 3 2 2" xfId="41319"/>
    <cellStyle name="40% - Accent6 2 9 3 2 3" xfId="41320"/>
    <cellStyle name="40% - Accent6 2 9 3 3" xfId="41321"/>
    <cellStyle name="40% - Accent6 2 9 3 3 2" xfId="41322"/>
    <cellStyle name="40% - Accent6 2 9 3 4" xfId="41323"/>
    <cellStyle name="40% - Accent6 2 9 3 5" xfId="41324"/>
    <cellStyle name="40% - Accent6 2 9 3 6" xfId="41325"/>
    <cellStyle name="40% - Accent6 2 9 3 7" xfId="41326"/>
    <cellStyle name="40% - Accent6 2 9 3 8" xfId="41327"/>
    <cellStyle name="40% - Accent6 2 9 3 9" xfId="41328"/>
    <cellStyle name="40% - Accent6 2 9 4" xfId="41329"/>
    <cellStyle name="40% - Accent6 2 9 4 2" xfId="41330"/>
    <cellStyle name="40% - Accent6 2 9 4 2 2" xfId="41331"/>
    <cellStyle name="40% - Accent6 2 9 4 2 3" xfId="41332"/>
    <cellStyle name="40% - Accent6 2 9 4 3" xfId="41333"/>
    <cellStyle name="40% - Accent6 2 9 4 3 2" xfId="41334"/>
    <cellStyle name="40% - Accent6 2 9 4 4" xfId="41335"/>
    <cellStyle name="40% - Accent6 2 9 4 5" xfId="41336"/>
    <cellStyle name="40% - Accent6 2 9 4 6" xfId="41337"/>
    <cellStyle name="40% - Accent6 2 9 4 7" xfId="41338"/>
    <cellStyle name="40% - Accent6 2 9 4 8" xfId="41339"/>
    <cellStyle name="40% - Accent6 2 9 4 9" xfId="41340"/>
    <cellStyle name="40% - Accent6 2 9 5" xfId="41341"/>
    <cellStyle name="40% - Accent6 2 9 5 2" xfId="41342"/>
    <cellStyle name="40% - Accent6 2 9 5 3" xfId="41343"/>
    <cellStyle name="40% - Accent6 2 9 6" xfId="41344"/>
    <cellStyle name="40% - Accent6 2 9 6 2" xfId="41345"/>
    <cellStyle name="40% - Accent6 2 9 7" xfId="41346"/>
    <cellStyle name="40% - Accent6 2 9 8" xfId="41347"/>
    <cellStyle name="40% - Accent6 2 9 9" xfId="41348"/>
    <cellStyle name="40% - Accent6 3" xfId="41349"/>
    <cellStyle name="40% - Accent6 3 10" xfId="41350"/>
    <cellStyle name="40% - Accent6 3 10 2" xfId="41351"/>
    <cellStyle name="40% - Accent6 3 10 2 2" xfId="41352"/>
    <cellStyle name="40% - Accent6 3 10 2 3" xfId="41353"/>
    <cellStyle name="40% - Accent6 3 10 3" xfId="41354"/>
    <cellStyle name="40% - Accent6 3 10 3 2" xfId="41355"/>
    <cellStyle name="40% - Accent6 3 10 4" xfId="41356"/>
    <cellStyle name="40% - Accent6 3 10 5" xfId="41357"/>
    <cellStyle name="40% - Accent6 3 10 6" xfId="41358"/>
    <cellStyle name="40% - Accent6 3 10 7" xfId="41359"/>
    <cellStyle name="40% - Accent6 3 10 8" xfId="41360"/>
    <cellStyle name="40% - Accent6 3 10 9" xfId="41361"/>
    <cellStyle name="40% - Accent6 3 11" xfId="41362"/>
    <cellStyle name="40% - Accent6 3 11 2" xfId="41363"/>
    <cellStyle name="40% - Accent6 3 11 2 2" xfId="41364"/>
    <cellStyle name="40% - Accent6 3 11 2 3" xfId="41365"/>
    <cellStyle name="40% - Accent6 3 11 3" xfId="41366"/>
    <cellStyle name="40% - Accent6 3 11 3 2" xfId="41367"/>
    <cellStyle name="40% - Accent6 3 11 4" xfId="41368"/>
    <cellStyle name="40% - Accent6 3 11 5" xfId="41369"/>
    <cellStyle name="40% - Accent6 3 11 6" xfId="41370"/>
    <cellStyle name="40% - Accent6 3 11 7" xfId="41371"/>
    <cellStyle name="40% - Accent6 3 11 8" xfId="41372"/>
    <cellStyle name="40% - Accent6 3 11 9" xfId="41373"/>
    <cellStyle name="40% - Accent6 3 12" xfId="41374"/>
    <cellStyle name="40% - Accent6 3 12 2" xfId="41375"/>
    <cellStyle name="40% - Accent6 3 12 2 2" xfId="41376"/>
    <cellStyle name="40% - Accent6 3 12 2 3" xfId="41377"/>
    <cellStyle name="40% - Accent6 3 12 3" xfId="41378"/>
    <cellStyle name="40% - Accent6 3 12 3 2" xfId="41379"/>
    <cellStyle name="40% - Accent6 3 12 4" xfId="41380"/>
    <cellStyle name="40% - Accent6 3 12 5" xfId="41381"/>
    <cellStyle name="40% - Accent6 3 12 6" xfId="41382"/>
    <cellStyle name="40% - Accent6 3 12 7" xfId="41383"/>
    <cellStyle name="40% - Accent6 3 12 8" xfId="41384"/>
    <cellStyle name="40% - Accent6 3 12 9" xfId="41385"/>
    <cellStyle name="40% - Accent6 3 13" xfId="41386"/>
    <cellStyle name="40% - Accent6 3 13 2" xfId="41387"/>
    <cellStyle name="40% - Accent6 3 14" xfId="41388"/>
    <cellStyle name="40% - Accent6 3 14 2" xfId="41389"/>
    <cellStyle name="40% - Accent6 3 15" xfId="41390"/>
    <cellStyle name="40% - Accent6 3 16" xfId="41391"/>
    <cellStyle name="40% - Accent6 3 17" xfId="41392"/>
    <cellStyle name="40% - Accent6 3 18" xfId="41393"/>
    <cellStyle name="40% - Accent6 3 19" xfId="41394"/>
    <cellStyle name="40% - Accent6 3 2" xfId="41395"/>
    <cellStyle name="40% - Accent6 3 2 10" xfId="41396"/>
    <cellStyle name="40% - Accent6 3 2 11" xfId="41397"/>
    <cellStyle name="40% - Accent6 3 2 12" xfId="41398"/>
    <cellStyle name="40% - Accent6 3 2 13" xfId="41399"/>
    <cellStyle name="40% - Accent6 3 2 14" xfId="41400"/>
    <cellStyle name="40% - Accent6 3 2 15" xfId="41401"/>
    <cellStyle name="40% - Accent6 3 2 2" xfId="41402"/>
    <cellStyle name="40% - Accent6 3 2 2 10" xfId="41403"/>
    <cellStyle name="40% - Accent6 3 2 2 11" xfId="41404"/>
    <cellStyle name="40% - Accent6 3 2 2 12" xfId="41405"/>
    <cellStyle name="40% - Accent6 3 2 2 13" xfId="41406"/>
    <cellStyle name="40% - Accent6 3 2 2 2" xfId="41407"/>
    <cellStyle name="40% - Accent6 3 2 2 2 10" xfId="41408"/>
    <cellStyle name="40% - Accent6 3 2 2 2 11" xfId="41409"/>
    <cellStyle name="40% - Accent6 3 2 2 2 12" xfId="41410"/>
    <cellStyle name="40% - Accent6 3 2 2 2 2" xfId="41411"/>
    <cellStyle name="40% - Accent6 3 2 2 2 2 2" xfId="41412"/>
    <cellStyle name="40% - Accent6 3 2 2 2 2 2 2" xfId="41413"/>
    <cellStyle name="40% - Accent6 3 2 2 2 2 2 3" xfId="41414"/>
    <cellStyle name="40% - Accent6 3 2 2 2 2 3" xfId="41415"/>
    <cellStyle name="40% - Accent6 3 2 2 2 2 3 2" xfId="41416"/>
    <cellStyle name="40% - Accent6 3 2 2 2 2 4" xfId="41417"/>
    <cellStyle name="40% - Accent6 3 2 2 2 2 5" xfId="41418"/>
    <cellStyle name="40% - Accent6 3 2 2 2 2 6" xfId="41419"/>
    <cellStyle name="40% - Accent6 3 2 2 2 2 7" xfId="41420"/>
    <cellStyle name="40% - Accent6 3 2 2 2 2 8" xfId="41421"/>
    <cellStyle name="40% - Accent6 3 2 2 2 2 9" xfId="41422"/>
    <cellStyle name="40% - Accent6 3 2 2 2 3" xfId="41423"/>
    <cellStyle name="40% - Accent6 3 2 2 2 3 2" xfId="41424"/>
    <cellStyle name="40% - Accent6 3 2 2 2 3 2 2" xfId="41425"/>
    <cellStyle name="40% - Accent6 3 2 2 2 3 2 3" xfId="41426"/>
    <cellStyle name="40% - Accent6 3 2 2 2 3 3" xfId="41427"/>
    <cellStyle name="40% - Accent6 3 2 2 2 3 3 2" xfId="41428"/>
    <cellStyle name="40% - Accent6 3 2 2 2 3 4" xfId="41429"/>
    <cellStyle name="40% - Accent6 3 2 2 2 3 5" xfId="41430"/>
    <cellStyle name="40% - Accent6 3 2 2 2 3 6" xfId="41431"/>
    <cellStyle name="40% - Accent6 3 2 2 2 3 7" xfId="41432"/>
    <cellStyle name="40% - Accent6 3 2 2 2 3 8" xfId="41433"/>
    <cellStyle name="40% - Accent6 3 2 2 2 3 9" xfId="41434"/>
    <cellStyle name="40% - Accent6 3 2 2 2 4" xfId="41435"/>
    <cellStyle name="40% - Accent6 3 2 2 2 4 2" xfId="41436"/>
    <cellStyle name="40% - Accent6 3 2 2 2 4 2 2" xfId="41437"/>
    <cellStyle name="40% - Accent6 3 2 2 2 4 2 3" xfId="41438"/>
    <cellStyle name="40% - Accent6 3 2 2 2 4 3" xfId="41439"/>
    <cellStyle name="40% - Accent6 3 2 2 2 4 3 2" xfId="41440"/>
    <cellStyle name="40% - Accent6 3 2 2 2 4 4" xfId="41441"/>
    <cellStyle name="40% - Accent6 3 2 2 2 4 5" xfId="41442"/>
    <cellStyle name="40% - Accent6 3 2 2 2 4 6" xfId="41443"/>
    <cellStyle name="40% - Accent6 3 2 2 2 4 7" xfId="41444"/>
    <cellStyle name="40% - Accent6 3 2 2 2 4 8" xfId="41445"/>
    <cellStyle name="40% - Accent6 3 2 2 2 4 9" xfId="41446"/>
    <cellStyle name="40% - Accent6 3 2 2 2 5" xfId="41447"/>
    <cellStyle name="40% - Accent6 3 2 2 2 5 2" xfId="41448"/>
    <cellStyle name="40% - Accent6 3 2 2 2 5 3" xfId="41449"/>
    <cellStyle name="40% - Accent6 3 2 2 2 6" xfId="41450"/>
    <cellStyle name="40% - Accent6 3 2 2 2 6 2" xfId="41451"/>
    <cellStyle name="40% - Accent6 3 2 2 2 7" xfId="41452"/>
    <cellStyle name="40% - Accent6 3 2 2 2 8" xfId="41453"/>
    <cellStyle name="40% - Accent6 3 2 2 2 9" xfId="41454"/>
    <cellStyle name="40% - Accent6 3 2 2 3" xfId="41455"/>
    <cellStyle name="40% - Accent6 3 2 2 3 2" xfId="41456"/>
    <cellStyle name="40% - Accent6 3 2 2 3 2 2" xfId="41457"/>
    <cellStyle name="40% - Accent6 3 2 2 3 2 3" xfId="41458"/>
    <cellStyle name="40% - Accent6 3 2 2 3 3" xfId="41459"/>
    <cellStyle name="40% - Accent6 3 2 2 3 3 2" xfId="41460"/>
    <cellStyle name="40% - Accent6 3 2 2 3 4" xfId="41461"/>
    <cellStyle name="40% - Accent6 3 2 2 3 5" xfId="41462"/>
    <cellStyle name="40% - Accent6 3 2 2 3 6" xfId="41463"/>
    <cellStyle name="40% - Accent6 3 2 2 3 7" xfId="41464"/>
    <cellStyle name="40% - Accent6 3 2 2 3 8" xfId="41465"/>
    <cellStyle name="40% - Accent6 3 2 2 3 9" xfId="41466"/>
    <cellStyle name="40% - Accent6 3 2 2 4" xfId="41467"/>
    <cellStyle name="40% - Accent6 3 2 2 4 2" xfId="41468"/>
    <cellStyle name="40% - Accent6 3 2 2 4 2 2" xfId="41469"/>
    <cellStyle name="40% - Accent6 3 2 2 4 2 3" xfId="41470"/>
    <cellStyle name="40% - Accent6 3 2 2 4 3" xfId="41471"/>
    <cellStyle name="40% - Accent6 3 2 2 4 3 2" xfId="41472"/>
    <cellStyle name="40% - Accent6 3 2 2 4 4" xfId="41473"/>
    <cellStyle name="40% - Accent6 3 2 2 4 5" xfId="41474"/>
    <cellStyle name="40% - Accent6 3 2 2 4 6" xfId="41475"/>
    <cellStyle name="40% - Accent6 3 2 2 4 7" xfId="41476"/>
    <cellStyle name="40% - Accent6 3 2 2 4 8" xfId="41477"/>
    <cellStyle name="40% - Accent6 3 2 2 4 9" xfId="41478"/>
    <cellStyle name="40% - Accent6 3 2 2 5" xfId="41479"/>
    <cellStyle name="40% - Accent6 3 2 2 5 2" xfId="41480"/>
    <cellStyle name="40% - Accent6 3 2 2 5 2 2" xfId="41481"/>
    <cellStyle name="40% - Accent6 3 2 2 5 2 3" xfId="41482"/>
    <cellStyle name="40% - Accent6 3 2 2 5 3" xfId="41483"/>
    <cellStyle name="40% - Accent6 3 2 2 5 3 2" xfId="41484"/>
    <cellStyle name="40% - Accent6 3 2 2 5 4" xfId="41485"/>
    <cellStyle name="40% - Accent6 3 2 2 5 5" xfId="41486"/>
    <cellStyle name="40% - Accent6 3 2 2 5 6" xfId="41487"/>
    <cellStyle name="40% - Accent6 3 2 2 5 7" xfId="41488"/>
    <cellStyle name="40% - Accent6 3 2 2 5 8" xfId="41489"/>
    <cellStyle name="40% - Accent6 3 2 2 5 9" xfId="41490"/>
    <cellStyle name="40% - Accent6 3 2 2 6" xfId="41491"/>
    <cellStyle name="40% - Accent6 3 2 2 6 2" xfId="41492"/>
    <cellStyle name="40% - Accent6 3 2 2 6 3" xfId="41493"/>
    <cellStyle name="40% - Accent6 3 2 2 7" xfId="41494"/>
    <cellStyle name="40% - Accent6 3 2 2 7 2" xfId="41495"/>
    <cellStyle name="40% - Accent6 3 2 2 8" xfId="41496"/>
    <cellStyle name="40% - Accent6 3 2 2 9" xfId="41497"/>
    <cellStyle name="40% - Accent6 3 2 3" xfId="41498"/>
    <cellStyle name="40% - Accent6 3 2 3 10" xfId="41499"/>
    <cellStyle name="40% - Accent6 3 2 3 11" xfId="41500"/>
    <cellStyle name="40% - Accent6 3 2 3 12" xfId="41501"/>
    <cellStyle name="40% - Accent6 3 2 3 13" xfId="41502"/>
    <cellStyle name="40% - Accent6 3 2 3 2" xfId="41503"/>
    <cellStyle name="40% - Accent6 3 2 3 2 10" xfId="41504"/>
    <cellStyle name="40% - Accent6 3 2 3 2 11" xfId="41505"/>
    <cellStyle name="40% - Accent6 3 2 3 2 12" xfId="41506"/>
    <cellStyle name="40% - Accent6 3 2 3 2 2" xfId="41507"/>
    <cellStyle name="40% - Accent6 3 2 3 2 2 2" xfId="41508"/>
    <cellStyle name="40% - Accent6 3 2 3 2 2 2 2" xfId="41509"/>
    <cellStyle name="40% - Accent6 3 2 3 2 2 2 3" xfId="41510"/>
    <cellStyle name="40% - Accent6 3 2 3 2 2 3" xfId="41511"/>
    <cellStyle name="40% - Accent6 3 2 3 2 2 3 2" xfId="41512"/>
    <cellStyle name="40% - Accent6 3 2 3 2 2 4" xfId="41513"/>
    <cellStyle name="40% - Accent6 3 2 3 2 2 5" xfId="41514"/>
    <cellStyle name="40% - Accent6 3 2 3 2 2 6" xfId="41515"/>
    <cellStyle name="40% - Accent6 3 2 3 2 2 7" xfId="41516"/>
    <cellStyle name="40% - Accent6 3 2 3 2 2 8" xfId="41517"/>
    <cellStyle name="40% - Accent6 3 2 3 2 2 9" xfId="41518"/>
    <cellStyle name="40% - Accent6 3 2 3 2 3" xfId="41519"/>
    <cellStyle name="40% - Accent6 3 2 3 2 3 2" xfId="41520"/>
    <cellStyle name="40% - Accent6 3 2 3 2 3 2 2" xfId="41521"/>
    <cellStyle name="40% - Accent6 3 2 3 2 3 2 3" xfId="41522"/>
    <cellStyle name="40% - Accent6 3 2 3 2 3 3" xfId="41523"/>
    <cellStyle name="40% - Accent6 3 2 3 2 3 3 2" xfId="41524"/>
    <cellStyle name="40% - Accent6 3 2 3 2 3 4" xfId="41525"/>
    <cellStyle name="40% - Accent6 3 2 3 2 3 5" xfId="41526"/>
    <cellStyle name="40% - Accent6 3 2 3 2 3 6" xfId="41527"/>
    <cellStyle name="40% - Accent6 3 2 3 2 3 7" xfId="41528"/>
    <cellStyle name="40% - Accent6 3 2 3 2 3 8" xfId="41529"/>
    <cellStyle name="40% - Accent6 3 2 3 2 3 9" xfId="41530"/>
    <cellStyle name="40% - Accent6 3 2 3 2 4" xfId="41531"/>
    <cellStyle name="40% - Accent6 3 2 3 2 4 2" xfId="41532"/>
    <cellStyle name="40% - Accent6 3 2 3 2 4 2 2" xfId="41533"/>
    <cellStyle name="40% - Accent6 3 2 3 2 4 2 3" xfId="41534"/>
    <cellStyle name="40% - Accent6 3 2 3 2 4 3" xfId="41535"/>
    <cellStyle name="40% - Accent6 3 2 3 2 4 3 2" xfId="41536"/>
    <cellStyle name="40% - Accent6 3 2 3 2 4 4" xfId="41537"/>
    <cellStyle name="40% - Accent6 3 2 3 2 4 5" xfId="41538"/>
    <cellStyle name="40% - Accent6 3 2 3 2 4 6" xfId="41539"/>
    <cellStyle name="40% - Accent6 3 2 3 2 4 7" xfId="41540"/>
    <cellStyle name="40% - Accent6 3 2 3 2 4 8" xfId="41541"/>
    <cellStyle name="40% - Accent6 3 2 3 2 4 9" xfId="41542"/>
    <cellStyle name="40% - Accent6 3 2 3 2 5" xfId="41543"/>
    <cellStyle name="40% - Accent6 3 2 3 2 5 2" xfId="41544"/>
    <cellStyle name="40% - Accent6 3 2 3 2 5 3" xfId="41545"/>
    <cellStyle name="40% - Accent6 3 2 3 2 6" xfId="41546"/>
    <cellStyle name="40% - Accent6 3 2 3 2 6 2" xfId="41547"/>
    <cellStyle name="40% - Accent6 3 2 3 2 7" xfId="41548"/>
    <cellStyle name="40% - Accent6 3 2 3 2 8" xfId="41549"/>
    <cellStyle name="40% - Accent6 3 2 3 2 9" xfId="41550"/>
    <cellStyle name="40% - Accent6 3 2 3 3" xfId="41551"/>
    <cellStyle name="40% - Accent6 3 2 3 3 2" xfId="41552"/>
    <cellStyle name="40% - Accent6 3 2 3 3 2 2" xfId="41553"/>
    <cellStyle name="40% - Accent6 3 2 3 3 2 3" xfId="41554"/>
    <cellStyle name="40% - Accent6 3 2 3 3 3" xfId="41555"/>
    <cellStyle name="40% - Accent6 3 2 3 3 3 2" xfId="41556"/>
    <cellStyle name="40% - Accent6 3 2 3 3 4" xfId="41557"/>
    <cellStyle name="40% - Accent6 3 2 3 3 5" xfId="41558"/>
    <cellStyle name="40% - Accent6 3 2 3 3 6" xfId="41559"/>
    <cellStyle name="40% - Accent6 3 2 3 3 7" xfId="41560"/>
    <cellStyle name="40% - Accent6 3 2 3 3 8" xfId="41561"/>
    <cellStyle name="40% - Accent6 3 2 3 3 9" xfId="41562"/>
    <cellStyle name="40% - Accent6 3 2 3 4" xfId="41563"/>
    <cellStyle name="40% - Accent6 3 2 3 4 2" xfId="41564"/>
    <cellStyle name="40% - Accent6 3 2 3 4 2 2" xfId="41565"/>
    <cellStyle name="40% - Accent6 3 2 3 4 2 3" xfId="41566"/>
    <cellStyle name="40% - Accent6 3 2 3 4 3" xfId="41567"/>
    <cellStyle name="40% - Accent6 3 2 3 4 3 2" xfId="41568"/>
    <cellStyle name="40% - Accent6 3 2 3 4 4" xfId="41569"/>
    <cellStyle name="40% - Accent6 3 2 3 4 5" xfId="41570"/>
    <cellStyle name="40% - Accent6 3 2 3 4 6" xfId="41571"/>
    <cellStyle name="40% - Accent6 3 2 3 4 7" xfId="41572"/>
    <cellStyle name="40% - Accent6 3 2 3 4 8" xfId="41573"/>
    <cellStyle name="40% - Accent6 3 2 3 4 9" xfId="41574"/>
    <cellStyle name="40% - Accent6 3 2 3 5" xfId="41575"/>
    <cellStyle name="40% - Accent6 3 2 3 5 2" xfId="41576"/>
    <cellStyle name="40% - Accent6 3 2 3 5 2 2" xfId="41577"/>
    <cellStyle name="40% - Accent6 3 2 3 5 2 3" xfId="41578"/>
    <cellStyle name="40% - Accent6 3 2 3 5 3" xfId="41579"/>
    <cellStyle name="40% - Accent6 3 2 3 5 3 2" xfId="41580"/>
    <cellStyle name="40% - Accent6 3 2 3 5 4" xfId="41581"/>
    <cellStyle name="40% - Accent6 3 2 3 5 5" xfId="41582"/>
    <cellStyle name="40% - Accent6 3 2 3 5 6" xfId="41583"/>
    <cellStyle name="40% - Accent6 3 2 3 5 7" xfId="41584"/>
    <cellStyle name="40% - Accent6 3 2 3 5 8" xfId="41585"/>
    <cellStyle name="40% - Accent6 3 2 3 5 9" xfId="41586"/>
    <cellStyle name="40% - Accent6 3 2 3 6" xfId="41587"/>
    <cellStyle name="40% - Accent6 3 2 3 6 2" xfId="41588"/>
    <cellStyle name="40% - Accent6 3 2 3 6 3" xfId="41589"/>
    <cellStyle name="40% - Accent6 3 2 3 7" xfId="41590"/>
    <cellStyle name="40% - Accent6 3 2 3 7 2" xfId="41591"/>
    <cellStyle name="40% - Accent6 3 2 3 8" xfId="41592"/>
    <cellStyle name="40% - Accent6 3 2 3 9" xfId="41593"/>
    <cellStyle name="40% - Accent6 3 2 4" xfId="41594"/>
    <cellStyle name="40% - Accent6 3 2 4 10" xfId="41595"/>
    <cellStyle name="40% - Accent6 3 2 4 11" xfId="41596"/>
    <cellStyle name="40% - Accent6 3 2 4 12" xfId="41597"/>
    <cellStyle name="40% - Accent6 3 2 4 2" xfId="41598"/>
    <cellStyle name="40% - Accent6 3 2 4 2 2" xfId="41599"/>
    <cellStyle name="40% - Accent6 3 2 4 2 2 2" xfId="41600"/>
    <cellStyle name="40% - Accent6 3 2 4 2 2 3" xfId="41601"/>
    <cellStyle name="40% - Accent6 3 2 4 2 3" xfId="41602"/>
    <cellStyle name="40% - Accent6 3 2 4 2 3 2" xfId="41603"/>
    <cellStyle name="40% - Accent6 3 2 4 2 4" xfId="41604"/>
    <cellStyle name="40% - Accent6 3 2 4 2 5" xfId="41605"/>
    <cellStyle name="40% - Accent6 3 2 4 2 6" xfId="41606"/>
    <cellStyle name="40% - Accent6 3 2 4 2 7" xfId="41607"/>
    <cellStyle name="40% - Accent6 3 2 4 2 8" xfId="41608"/>
    <cellStyle name="40% - Accent6 3 2 4 2 9" xfId="41609"/>
    <cellStyle name="40% - Accent6 3 2 4 3" xfId="41610"/>
    <cellStyle name="40% - Accent6 3 2 4 3 2" xfId="41611"/>
    <cellStyle name="40% - Accent6 3 2 4 3 2 2" xfId="41612"/>
    <cellStyle name="40% - Accent6 3 2 4 3 2 3" xfId="41613"/>
    <cellStyle name="40% - Accent6 3 2 4 3 3" xfId="41614"/>
    <cellStyle name="40% - Accent6 3 2 4 3 3 2" xfId="41615"/>
    <cellStyle name="40% - Accent6 3 2 4 3 4" xfId="41616"/>
    <cellStyle name="40% - Accent6 3 2 4 3 5" xfId="41617"/>
    <cellStyle name="40% - Accent6 3 2 4 3 6" xfId="41618"/>
    <cellStyle name="40% - Accent6 3 2 4 3 7" xfId="41619"/>
    <cellStyle name="40% - Accent6 3 2 4 3 8" xfId="41620"/>
    <cellStyle name="40% - Accent6 3 2 4 3 9" xfId="41621"/>
    <cellStyle name="40% - Accent6 3 2 4 4" xfId="41622"/>
    <cellStyle name="40% - Accent6 3 2 4 4 2" xfId="41623"/>
    <cellStyle name="40% - Accent6 3 2 4 4 2 2" xfId="41624"/>
    <cellStyle name="40% - Accent6 3 2 4 4 2 3" xfId="41625"/>
    <cellStyle name="40% - Accent6 3 2 4 4 3" xfId="41626"/>
    <cellStyle name="40% - Accent6 3 2 4 4 3 2" xfId="41627"/>
    <cellStyle name="40% - Accent6 3 2 4 4 4" xfId="41628"/>
    <cellStyle name="40% - Accent6 3 2 4 4 5" xfId="41629"/>
    <cellStyle name="40% - Accent6 3 2 4 4 6" xfId="41630"/>
    <cellStyle name="40% - Accent6 3 2 4 4 7" xfId="41631"/>
    <cellStyle name="40% - Accent6 3 2 4 4 8" xfId="41632"/>
    <cellStyle name="40% - Accent6 3 2 4 4 9" xfId="41633"/>
    <cellStyle name="40% - Accent6 3 2 4 5" xfId="41634"/>
    <cellStyle name="40% - Accent6 3 2 4 5 2" xfId="41635"/>
    <cellStyle name="40% - Accent6 3 2 4 5 3" xfId="41636"/>
    <cellStyle name="40% - Accent6 3 2 4 6" xfId="41637"/>
    <cellStyle name="40% - Accent6 3 2 4 6 2" xfId="41638"/>
    <cellStyle name="40% - Accent6 3 2 4 7" xfId="41639"/>
    <cellStyle name="40% - Accent6 3 2 4 8" xfId="41640"/>
    <cellStyle name="40% - Accent6 3 2 4 9" xfId="41641"/>
    <cellStyle name="40% - Accent6 3 2 5" xfId="41642"/>
    <cellStyle name="40% - Accent6 3 2 5 2" xfId="41643"/>
    <cellStyle name="40% - Accent6 3 2 5 2 2" xfId="41644"/>
    <cellStyle name="40% - Accent6 3 2 5 2 3" xfId="41645"/>
    <cellStyle name="40% - Accent6 3 2 5 3" xfId="41646"/>
    <cellStyle name="40% - Accent6 3 2 5 3 2" xfId="41647"/>
    <cellStyle name="40% - Accent6 3 2 5 4" xfId="41648"/>
    <cellStyle name="40% - Accent6 3 2 5 5" xfId="41649"/>
    <cellStyle name="40% - Accent6 3 2 5 6" xfId="41650"/>
    <cellStyle name="40% - Accent6 3 2 5 7" xfId="41651"/>
    <cellStyle name="40% - Accent6 3 2 5 8" xfId="41652"/>
    <cellStyle name="40% - Accent6 3 2 5 9" xfId="41653"/>
    <cellStyle name="40% - Accent6 3 2 6" xfId="41654"/>
    <cellStyle name="40% - Accent6 3 2 6 2" xfId="41655"/>
    <cellStyle name="40% - Accent6 3 2 6 2 2" xfId="41656"/>
    <cellStyle name="40% - Accent6 3 2 6 2 3" xfId="41657"/>
    <cellStyle name="40% - Accent6 3 2 6 3" xfId="41658"/>
    <cellStyle name="40% - Accent6 3 2 6 3 2" xfId="41659"/>
    <cellStyle name="40% - Accent6 3 2 6 4" xfId="41660"/>
    <cellStyle name="40% - Accent6 3 2 6 5" xfId="41661"/>
    <cellStyle name="40% - Accent6 3 2 6 6" xfId="41662"/>
    <cellStyle name="40% - Accent6 3 2 6 7" xfId="41663"/>
    <cellStyle name="40% - Accent6 3 2 6 8" xfId="41664"/>
    <cellStyle name="40% - Accent6 3 2 6 9" xfId="41665"/>
    <cellStyle name="40% - Accent6 3 2 7" xfId="41666"/>
    <cellStyle name="40% - Accent6 3 2 7 2" xfId="41667"/>
    <cellStyle name="40% - Accent6 3 2 7 2 2" xfId="41668"/>
    <cellStyle name="40% - Accent6 3 2 7 2 3" xfId="41669"/>
    <cellStyle name="40% - Accent6 3 2 7 3" xfId="41670"/>
    <cellStyle name="40% - Accent6 3 2 7 3 2" xfId="41671"/>
    <cellStyle name="40% - Accent6 3 2 7 4" xfId="41672"/>
    <cellStyle name="40% - Accent6 3 2 7 5" xfId="41673"/>
    <cellStyle name="40% - Accent6 3 2 7 6" xfId="41674"/>
    <cellStyle name="40% - Accent6 3 2 7 7" xfId="41675"/>
    <cellStyle name="40% - Accent6 3 2 7 8" xfId="41676"/>
    <cellStyle name="40% - Accent6 3 2 7 9" xfId="41677"/>
    <cellStyle name="40% - Accent6 3 2 8" xfId="41678"/>
    <cellStyle name="40% - Accent6 3 2 8 2" xfId="41679"/>
    <cellStyle name="40% - Accent6 3 2 8 3" xfId="41680"/>
    <cellStyle name="40% - Accent6 3 2 9" xfId="41681"/>
    <cellStyle name="40% - Accent6 3 2 9 2" xfId="41682"/>
    <cellStyle name="40% - Accent6 3 3" xfId="41683"/>
    <cellStyle name="40% - Accent6 3 3 10" xfId="41684"/>
    <cellStyle name="40% - Accent6 3 3 11" xfId="41685"/>
    <cellStyle name="40% - Accent6 3 3 12" xfId="41686"/>
    <cellStyle name="40% - Accent6 3 3 13" xfId="41687"/>
    <cellStyle name="40% - Accent6 3 3 14" xfId="41688"/>
    <cellStyle name="40% - Accent6 3 3 15" xfId="41689"/>
    <cellStyle name="40% - Accent6 3 3 2" xfId="41690"/>
    <cellStyle name="40% - Accent6 3 3 2 10" xfId="41691"/>
    <cellStyle name="40% - Accent6 3 3 2 11" xfId="41692"/>
    <cellStyle name="40% - Accent6 3 3 2 12" xfId="41693"/>
    <cellStyle name="40% - Accent6 3 3 2 13" xfId="41694"/>
    <cellStyle name="40% - Accent6 3 3 2 2" xfId="41695"/>
    <cellStyle name="40% - Accent6 3 3 2 2 10" xfId="41696"/>
    <cellStyle name="40% - Accent6 3 3 2 2 11" xfId="41697"/>
    <cellStyle name="40% - Accent6 3 3 2 2 12" xfId="41698"/>
    <cellStyle name="40% - Accent6 3 3 2 2 2" xfId="41699"/>
    <cellStyle name="40% - Accent6 3 3 2 2 2 2" xfId="41700"/>
    <cellStyle name="40% - Accent6 3 3 2 2 2 2 2" xfId="41701"/>
    <cellStyle name="40% - Accent6 3 3 2 2 2 2 3" xfId="41702"/>
    <cellStyle name="40% - Accent6 3 3 2 2 2 3" xfId="41703"/>
    <cellStyle name="40% - Accent6 3 3 2 2 2 3 2" xfId="41704"/>
    <cellStyle name="40% - Accent6 3 3 2 2 2 4" xfId="41705"/>
    <cellStyle name="40% - Accent6 3 3 2 2 2 5" xfId="41706"/>
    <cellStyle name="40% - Accent6 3 3 2 2 2 6" xfId="41707"/>
    <cellStyle name="40% - Accent6 3 3 2 2 2 7" xfId="41708"/>
    <cellStyle name="40% - Accent6 3 3 2 2 2 8" xfId="41709"/>
    <cellStyle name="40% - Accent6 3 3 2 2 2 9" xfId="41710"/>
    <cellStyle name="40% - Accent6 3 3 2 2 3" xfId="41711"/>
    <cellStyle name="40% - Accent6 3 3 2 2 3 2" xfId="41712"/>
    <cellStyle name="40% - Accent6 3 3 2 2 3 2 2" xfId="41713"/>
    <cellStyle name="40% - Accent6 3 3 2 2 3 2 3" xfId="41714"/>
    <cellStyle name="40% - Accent6 3 3 2 2 3 3" xfId="41715"/>
    <cellStyle name="40% - Accent6 3 3 2 2 3 3 2" xfId="41716"/>
    <cellStyle name="40% - Accent6 3 3 2 2 3 4" xfId="41717"/>
    <cellStyle name="40% - Accent6 3 3 2 2 3 5" xfId="41718"/>
    <cellStyle name="40% - Accent6 3 3 2 2 3 6" xfId="41719"/>
    <cellStyle name="40% - Accent6 3 3 2 2 3 7" xfId="41720"/>
    <cellStyle name="40% - Accent6 3 3 2 2 3 8" xfId="41721"/>
    <cellStyle name="40% - Accent6 3 3 2 2 3 9" xfId="41722"/>
    <cellStyle name="40% - Accent6 3 3 2 2 4" xfId="41723"/>
    <cellStyle name="40% - Accent6 3 3 2 2 4 2" xfId="41724"/>
    <cellStyle name="40% - Accent6 3 3 2 2 4 2 2" xfId="41725"/>
    <cellStyle name="40% - Accent6 3 3 2 2 4 2 3" xfId="41726"/>
    <cellStyle name="40% - Accent6 3 3 2 2 4 3" xfId="41727"/>
    <cellStyle name="40% - Accent6 3 3 2 2 4 3 2" xfId="41728"/>
    <cellStyle name="40% - Accent6 3 3 2 2 4 4" xfId="41729"/>
    <cellStyle name="40% - Accent6 3 3 2 2 4 5" xfId="41730"/>
    <cellStyle name="40% - Accent6 3 3 2 2 4 6" xfId="41731"/>
    <cellStyle name="40% - Accent6 3 3 2 2 4 7" xfId="41732"/>
    <cellStyle name="40% - Accent6 3 3 2 2 4 8" xfId="41733"/>
    <cellStyle name="40% - Accent6 3 3 2 2 4 9" xfId="41734"/>
    <cellStyle name="40% - Accent6 3 3 2 2 5" xfId="41735"/>
    <cellStyle name="40% - Accent6 3 3 2 2 5 2" xfId="41736"/>
    <cellStyle name="40% - Accent6 3 3 2 2 5 3" xfId="41737"/>
    <cellStyle name="40% - Accent6 3 3 2 2 6" xfId="41738"/>
    <cellStyle name="40% - Accent6 3 3 2 2 6 2" xfId="41739"/>
    <cellStyle name="40% - Accent6 3 3 2 2 7" xfId="41740"/>
    <cellStyle name="40% - Accent6 3 3 2 2 8" xfId="41741"/>
    <cellStyle name="40% - Accent6 3 3 2 2 9" xfId="41742"/>
    <cellStyle name="40% - Accent6 3 3 2 3" xfId="41743"/>
    <cellStyle name="40% - Accent6 3 3 2 3 2" xfId="41744"/>
    <cellStyle name="40% - Accent6 3 3 2 3 2 2" xfId="41745"/>
    <cellStyle name="40% - Accent6 3 3 2 3 2 3" xfId="41746"/>
    <cellStyle name="40% - Accent6 3 3 2 3 3" xfId="41747"/>
    <cellStyle name="40% - Accent6 3 3 2 3 3 2" xfId="41748"/>
    <cellStyle name="40% - Accent6 3 3 2 3 4" xfId="41749"/>
    <cellStyle name="40% - Accent6 3 3 2 3 5" xfId="41750"/>
    <cellStyle name="40% - Accent6 3 3 2 3 6" xfId="41751"/>
    <cellStyle name="40% - Accent6 3 3 2 3 7" xfId="41752"/>
    <cellStyle name="40% - Accent6 3 3 2 3 8" xfId="41753"/>
    <cellStyle name="40% - Accent6 3 3 2 3 9" xfId="41754"/>
    <cellStyle name="40% - Accent6 3 3 2 4" xfId="41755"/>
    <cellStyle name="40% - Accent6 3 3 2 4 2" xfId="41756"/>
    <cellStyle name="40% - Accent6 3 3 2 4 2 2" xfId="41757"/>
    <cellStyle name="40% - Accent6 3 3 2 4 2 3" xfId="41758"/>
    <cellStyle name="40% - Accent6 3 3 2 4 3" xfId="41759"/>
    <cellStyle name="40% - Accent6 3 3 2 4 3 2" xfId="41760"/>
    <cellStyle name="40% - Accent6 3 3 2 4 4" xfId="41761"/>
    <cellStyle name="40% - Accent6 3 3 2 4 5" xfId="41762"/>
    <cellStyle name="40% - Accent6 3 3 2 4 6" xfId="41763"/>
    <cellStyle name="40% - Accent6 3 3 2 4 7" xfId="41764"/>
    <cellStyle name="40% - Accent6 3 3 2 4 8" xfId="41765"/>
    <cellStyle name="40% - Accent6 3 3 2 4 9" xfId="41766"/>
    <cellStyle name="40% - Accent6 3 3 2 5" xfId="41767"/>
    <cellStyle name="40% - Accent6 3 3 2 5 2" xfId="41768"/>
    <cellStyle name="40% - Accent6 3 3 2 5 2 2" xfId="41769"/>
    <cellStyle name="40% - Accent6 3 3 2 5 2 3" xfId="41770"/>
    <cellStyle name="40% - Accent6 3 3 2 5 3" xfId="41771"/>
    <cellStyle name="40% - Accent6 3 3 2 5 3 2" xfId="41772"/>
    <cellStyle name="40% - Accent6 3 3 2 5 4" xfId="41773"/>
    <cellStyle name="40% - Accent6 3 3 2 5 5" xfId="41774"/>
    <cellStyle name="40% - Accent6 3 3 2 5 6" xfId="41775"/>
    <cellStyle name="40% - Accent6 3 3 2 5 7" xfId="41776"/>
    <cellStyle name="40% - Accent6 3 3 2 5 8" xfId="41777"/>
    <cellStyle name="40% - Accent6 3 3 2 5 9" xfId="41778"/>
    <cellStyle name="40% - Accent6 3 3 2 6" xfId="41779"/>
    <cellStyle name="40% - Accent6 3 3 2 6 2" xfId="41780"/>
    <cellStyle name="40% - Accent6 3 3 2 6 3" xfId="41781"/>
    <cellStyle name="40% - Accent6 3 3 2 7" xfId="41782"/>
    <cellStyle name="40% - Accent6 3 3 2 7 2" xfId="41783"/>
    <cellStyle name="40% - Accent6 3 3 2 8" xfId="41784"/>
    <cellStyle name="40% - Accent6 3 3 2 9" xfId="41785"/>
    <cellStyle name="40% - Accent6 3 3 3" xfId="41786"/>
    <cellStyle name="40% - Accent6 3 3 3 10" xfId="41787"/>
    <cellStyle name="40% - Accent6 3 3 3 11" xfId="41788"/>
    <cellStyle name="40% - Accent6 3 3 3 12" xfId="41789"/>
    <cellStyle name="40% - Accent6 3 3 3 13" xfId="41790"/>
    <cellStyle name="40% - Accent6 3 3 3 2" xfId="41791"/>
    <cellStyle name="40% - Accent6 3 3 3 2 10" xfId="41792"/>
    <cellStyle name="40% - Accent6 3 3 3 2 11" xfId="41793"/>
    <cellStyle name="40% - Accent6 3 3 3 2 12" xfId="41794"/>
    <cellStyle name="40% - Accent6 3 3 3 2 2" xfId="41795"/>
    <cellStyle name="40% - Accent6 3 3 3 2 2 2" xfId="41796"/>
    <cellStyle name="40% - Accent6 3 3 3 2 2 2 2" xfId="41797"/>
    <cellStyle name="40% - Accent6 3 3 3 2 2 2 3" xfId="41798"/>
    <cellStyle name="40% - Accent6 3 3 3 2 2 3" xfId="41799"/>
    <cellStyle name="40% - Accent6 3 3 3 2 2 3 2" xfId="41800"/>
    <cellStyle name="40% - Accent6 3 3 3 2 2 4" xfId="41801"/>
    <cellStyle name="40% - Accent6 3 3 3 2 2 5" xfId="41802"/>
    <cellStyle name="40% - Accent6 3 3 3 2 2 6" xfId="41803"/>
    <cellStyle name="40% - Accent6 3 3 3 2 2 7" xfId="41804"/>
    <cellStyle name="40% - Accent6 3 3 3 2 2 8" xfId="41805"/>
    <cellStyle name="40% - Accent6 3 3 3 2 2 9" xfId="41806"/>
    <cellStyle name="40% - Accent6 3 3 3 2 3" xfId="41807"/>
    <cellStyle name="40% - Accent6 3 3 3 2 3 2" xfId="41808"/>
    <cellStyle name="40% - Accent6 3 3 3 2 3 2 2" xfId="41809"/>
    <cellStyle name="40% - Accent6 3 3 3 2 3 2 3" xfId="41810"/>
    <cellStyle name="40% - Accent6 3 3 3 2 3 3" xfId="41811"/>
    <cellStyle name="40% - Accent6 3 3 3 2 3 3 2" xfId="41812"/>
    <cellStyle name="40% - Accent6 3 3 3 2 3 4" xfId="41813"/>
    <cellStyle name="40% - Accent6 3 3 3 2 3 5" xfId="41814"/>
    <cellStyle name="40% - Accent6 3 3 3 2 3 6" xfId="41815"/>
    <cellStyle name="40% - Accent6 3 3 3 2 3 7" xfId="41816"/>
    <cellStyle name="40% - Accent6 3 3 3 2 3 8" xfId="41817"/>
    <cellStyle name="40% - Accent6 3 3 3 2 3 9" xfId="41818"/>
    <cellStyle name="40% - Accent6 3 3 3 2 4" xfId="41819"/>
    <cellStyle name="40% - Accent6 3 3 3 2 4 2" xfId="41820"/>
    <cellStyle name="40% - Accent6 3 3 3 2 4 2 2" xfId="41821"/>
    <cellStyle name="40% - Accent6 3 3 3 2 4 2 3" xfId="41822"/>
    <cellStyle name="40% - Accent6 3 3 3 2 4 3" xfId="41823"/>
    <cellStyle name="40% - Accent6 3 3 3 2 4 3 2" xfId="41824"/>
    <cellStyle name="40% - Accent6 3 3 3 2 4 4" xfId="41825"/>
    <cellStyle name="40% - Accent6 3 3 3 2 4 5" xfId="41826"/>
    <cellStyle name="40% - Accent6 3 3 3 2 4 6" xfId="41827"/>
    <cellStyle name="40% - Accent6 3 3 3 2 4 7" xfId="41828"/>
    <cellStyle name="40% - Accent6 3 3 3 2 4 8" xfId="41829"/>
    <cellStyle name="40% - Accent6 3 3 3 2 4 9" xfId="41830"/>
    <cellStyle name="40% - Accent6 3 3 3 2 5" xfId="41831"/>
    <cellStyle name="40% - Accent6 3 3 3 2 5 2" xfId="41832"/>
    <cellStyle name="40% - Accent6 3 3 3 2 5 3" xfId="41833"/>
    <cellStyle name="40% - Accent6 3 3 3 2 6" xfId="41834"/>
    <cellStyle name="40% - Accent6 3 3 3 2 6 2" xfId="41835"/>
    <cellStyle name="40% - Accent6 3 3 3 2 7" xfId="41836"/>
    <cellStyle name="40% - Accent6 3 3 3 2 8" xfId="41837"/>
    <cellStyle name="40% - Accent6 3 3 3 2 9" xfId="41838"/>
    <cellStyle name="40% - Accent6 3 3 3 3" xfId="41839"/>
    <cellStyle name="40% - Accent6 3 3 3 3 2" xfId="41840"/>
    <cellStyle name="40% - Accent6 3 3 3 3 2 2" xfId="41841"/>
    <cellStyle name="40% - Accent6 3 3 3 3 2 3" xfId="41842"/>
    <cellStyle name="40% - Accent6 3 3 3 3 3" xfId="41843"/>
    <cellStyle name="40% - Accent6 3 3 3 3 3 2" xfId="41844"/>
    <cellStyle name="40% - Accent6 3 3 3 3 4" xfId="41845"/>
    <cellStyle name="40% - Accent6 3 3 3 3 5" xfId="41846"/>
    <cellStyle name="40% - Accent6 3 3 3 3 6" xfId="41847"/>
    <cellStyle name="40% - Accent6 3 3 3 3 7" xfId="41848"/>
    <cellStyle name="40% - Accent6 3 3 3 3 8" xfId="41849"/>
    <cellStyle name="40% - Accent6 3 3 3 3 9" xfId="41850"/>
    <cellStyle name="40% - Accent6 3 3 3 4" xfId="41851"/>
    <cellStyle name="40% - Accent6 3 3 3 4 2" xfId="41852"/>
    <cellStyle name="40% - Accent6 3 3 3 4 2 2" xfId="41853"/>
    <cellStyle name="40% - Accent6 3 3 3 4 2 3" xfId="41854"/>
    <cellStyle name="40% - Accent6 3 3 3 4 3" xfId="41855"/>
    <cellStyle name="40% - Accent6 3 3 3 4 3 2" xfId="41856"/>
    <cellStyle name="40% - Accent6 3 3 3 4 4" xfId="41857"/>
    <cellStyle name="40% - Accent6 3 3 3 4 5" xfId="41858"/>
    <cellStyle name="40% - Accent6 3 3 3 4 6" xfId="41859"/>
    <cellStyle name="40% - Accent6 3 3 3 4 7" xfId="41860"/>
    <cellStyle name="40% - Accent6 3 3 3 4 8" xfId="41861"/>
    <cellStyle name="40% - Accent6 3 3 3 4 9" xfId="41862"/>
    <cellStyle name="40% - Accent6 3 3 3 5" xfId="41863"/>
    <cellStyle name="40% - Accent6 3 3 3 5 2" xfId="41864"/>
    <cellStyle name="40% - Accent6 3 3 3 5 2 2" xfId="41865"/>
    <cellStyle name="40% - Accent6 3 3 3 5 2 3" xfId="41866"/>
    <cellStyle name="40% - Accent6 3 3 3 5 3" xfId="41867"/>
    <cellStyle name="40% - Accent6 3 3 3 5 3 2" xfId="41868"/>
    <cellStyle name="40% - Accent6 3 3 3 5 4" xfId="41869"/>
    <cellStyle name="40% - Accent6 3 3 3 5 5" xfId="41870"/>
    <cellStyle name="40% - Accent6 3 3 3 5 6" xfId="41871"/>
    <cellStyle name="40% - Accent6 3 3 3 5 7" xfId="41872"/>
    <cellStyle name="40% - Accent6 3 3 3 5 8" xfId="41873"/>
    <cellStyle name="40% - Accent6 3 3 3 5 9" xfId="41874"/>
    <cellStyle name="40% - Accent6 3 3 3 6" xfId="41875"/>
    <cellStyle name="40% - Accent6 3 3 3 6 2" xfId="41876"/>
    <cellStyle name="40% - Accent6 3 3 3 6 3" xfId="41877"/>
    <cellStyle name="40% - Accent6 3 3 3 7" xfId="41878"/>
    <cellStyle name="40% - Accent6 3 3 3 7 2" xfId="41879"/>
    <cellStyle name="40% - Accent6 3 3 3 8" xfId="41880"/>
    <cellStyle name="40% - Accent6 3 3 3 9" xfId="41881"/>
    <cellStyle name="40% - Accent6 3 3 4" xfId="41882"/>
    <cellStyle name="40% - Accent6 3 3 4 10" xfId="41883"/>
    <cellStyle name="40% - Accent6 3 3 4 11" xfId="41884"/>
    <cellStyle name="40% - Accent6 3 3 4 12" xfId="41885"/>
    <cellStyle name="40% - Accent6 3 3 4 2" xfId="41886"/>
    <cellStyle name="40% - Accent6 3 3 4 2 2" xfId="41887"/>
    <cellStyle name="40% - Accent6 3 3 4 2 2 2" xfId="41888"/>
    <cellStyle name="40% - Accent6 3 3 4 2 2 3" xfId="41889"/>
    <cellStyle name="40% - Accent6 3 3 4 2 3" xfId="41890"/>
    <cellStyle name="40% - Accent6 3 3 4 2 3 2" xfId="41891"/>
    <cellStyle name="40% - Accent6 3 3 4 2 4" xfId="41892"/>
    <cellStyle name="40% - Accent6 3 3 4 2 5" xfId="41893"/>
    <cellStyle name="40% - Accent6 3 3 4 2 6" xfId="41894"/>
    <cellStyle name="40% - Accent6 3 3 4 2 7" xfId="41895"/>
    <cellStyle name="40% - Accent6 3 3 4 2 8" xfId="41896"/>
    <cellStyle name="40% - Accent6 3 3 4 2 9" xfId="41897"/>
    <cellStyle name="40% - Accent6 3 3 4 3" xfId="41898"/>
    <cellStyle name="40% - Accent6 3 3 4 3 2" xfId="41899"/>
    <cellStyle name="40% - Accent6 3 3 4 3 2 2" xfId="41900"/>
    <cellStyle name="40% - Accent6 3 3 4 3 2 3" xfId="41901"/>
    <cellStyle name="40% - Accent6 3 3 4 3 3" xfId="41902"/>
    <cellStyle name="40% - Accent6 3 3 4 3 3 2" xfId="41903"/>
    <cellStyle name="40% - Accent6 3 3 4 3 4" xfId="41904"/>
    <cellStyle name="40% - Accent6 3 3 4 3 5" xfId="41905"/>
    <cellStyle name="40% - Accent6 3 3 4 3 6" xfId="41906"/>
    <cellStyle name="40% - Accent6 3 3 4 3 7" xfId="41907"/>
    <cellStyle name="40% - Accent6 3 3 4 3 8" xfId="41908"/>
    <cellStyle name="40% - Accent6 3 3 4 3 9" xfId="41909"/>
    <cellStyle name="40% - Accent6 3 3 4 4" xfId="41910"/>
    <cellStyle name="40% - Accent6 3 3 4 4 2" xfId="41911"/>
    <cellStyle name="40% - Accent6 3 3 4 4 2 2" xfId="41912"/>
    <cellStyle name="40% - Accent6 3 3 4 4 2 3" xfId="41913"/>
    <cellStyle name="40% - Accent6 3 3 4 4 3" xfId="41914"/>
    <cellStyle name="40% - Accent6 3 3 4 4 3 2" xfId="41915"/>
    <cellStyle name="40% - Accent6 3 3 4 4 4" xfId="41916"/>
    <cellStyle name="40% - Accent6 3 3 4 4 5" xfId="41917"/>
    <cellStyle name="40% - Accent6 3 3 4 4 6" xfId="41918"/>
    <cellStyle name="40% - Accent6 3 3 4 4 7" xfId="41919"/>
    <cellStyle name="40% - Accent6 3 3 4 4 8" xfId="41920"/>
    <cellStyle name="40% - Accent6 3 3 4 4 9" xfId="41921"/>
    <cellStyle name="40% - Accent6 3 3 4 5" xfId="41922"/>
    <cellStyle name="40% - Accent6 3 3 4 5 2" xfId="41923"/>
    <cellStyle name="40% - Accent6 3 3 4 5 3" xfId="41924"/>
    <cellStyle name="40% - Accent6 3 3 4 6" xfId="41925"/>
    <cellStyle name="40% - Accent6 3 3 4 6 2" xfId="41926"/>
    <cellStyle name="40% - Accent6 3 3 4 7" xfId="41927"/>
    <cellStyle name="40% - Accent6 3 3 4 8" xfId="41928"/>
    <cellStyle name="40% - Accent6 3 3 4 9" xfId="41929"/>
    <cellStyle name="40% - Accent6 3 3 5" xfId="41930"/>
    <cellStyle name="40% - Accent6 3 3 5 2" xfId="41931"/>
    <cellStyle name="40% - Accent6 3 3 5 2 2" xfId="41932"/>
    <cellStyle name="40% - Accent6 3 3 5 2 3" xfId="41933"/>
    <cellStyle name="40% - Accent6 3 3 5 3" xfId="41934"/>
    <cellStyle name="40% - Accent6 3 3 5 3 2" xfId="41935"/>
    <cellStyle name="40% - Accent6 3 3 5 4" xfId="41936"/>
    <cellStyle name="40% - Accent6 3 3 5 5" xfId="41937"/>
    <cellStyle name="40% - Accent6 3 3 5 6" xfId="41938"/>
    <cellStyle name="40% - Accent6 3 3 5 7" xfId="41939"/>
    <cellStyle name="40% - Accent6 3 3 5 8" xfId="41940"/>
    <cellStyle name="40% - Accent6 3 3 5 9" xfId="41941"/>
    <cellStyle name="40% - Accent6 3 3 6" xfId="41942"/>
    <cellStyle name="40% - Accent6 3 3 6 2" xfId="41943"/>
    <cellStyle name="40% - Accent6 3 3 6 2 2" xfId="41944"/>
    <cellStyle name="40% - Accent6 3 3 6 2 3" xfId="41945"/>
    <cellStyle name="40% - Accent6 3 3 6 3" xfId="41946"/>
    <cellStyle name="40% - Accent6 3 3 6 3 2" xfId="41947"/>
    <cellStyle name="40% - Accent6 3 3 6 4" xfId="41948"/>
    <cellStyle name="40% - Accent6 3 3 6 5" xfId="41949"/>
    <cellStyle name="40% - Accent6 3 3 6 6" xfId="41950"/>
    <cellStyle name="40% - Accent6 3 3 6 7" xfId="41951"/>
    <cellStyle name="40% - Accent6 3 3 6 8" xfId="41952"/>
    <cellStyle name="40% - Accent6 3 3 6 9" xfId="41953"/>
    <cellStyle name="40% - Accent6 3 3 7" xfId="41954"/>
    <cellStyle name="40% - Accent6 3 3 7 2" xfId="41955"/>
    <cellStyle name="40% - Accent6 3 3 7 2 2" xfId="41956"/>
    <cellStyle name="40% - Accent6 3 3 7 2 3" xfId="41957"/>
    <cellStyle name="40% - Accent6 3 3 7 3" xfId="41958"/>
    <cellStyle name="40% - Accent6 3 3 7 3 2" xfId="41959"/>
    <cellStyle name="40% - Accent6 3 3 7 4" xfId="41960"/>
    <cellStyle name="40% - Accent6 3 3 7 5" xfId="41961"/>
    <cellStyle name="40% - Accent6 3 3 7 6" xfId="41962"/>
    <cellStyle name="40% - Accent6 3 3 7 7" xfId="41963"/>
    <cellStyle name="40% - Accent6 3 3 7 8" xfId="41964"/>
    <cellStyle name="40% - Accent6 3 3 7 9" xfId="41965"/>
    <cellStyle name="40% - Accent6 3 3 8" xfId="41966"/>
    <cellStyle name="40% - Accent6 3 3 8 2" xfId="41967"/>
    <cellStyle name="40% - Accent6 3 3 8 3" xfId="41968"/>
    <cellStyle name="40% - Accent6 3 3 9" xfId="41969"/>
    <cellStyle name="40% - Accent6 3 3 9 2" xfId="41970"/>
    <cellStyle name="40% - Accent6 3 4" xfId="41971"/>
    <cellStyle name="40% - Accent6 3 4 10" xfId="41972"/>
    <cellStyle name="40% - Accent6 3 4 11" xfId="41973"/>
    <cellStyle name="40% - Accent6 3 4 12" xfId="41974"/>
    <cellStyle name="40% - Accent6 3 4 13" xfId="41975"/>
    <cellStyle name="40% - Accent6 3 4 14" xfId="41976"/>
    <cellStyle name="40% - Accent6 3 4 15" xfId="41977"/>
    <cellStyle name="40% - Accent6 3 4 2" xfId="41978"/>
    <cellStyle name="40% - Accent6 3 4 2 10" xfId="41979"/>
    <cellStyle name="40% - Accent6 3 4 2 11" xfId="41980"/>
    <cellStyle name="40% - Accent6 3 4 2 12" xfId="41981"/>
    <cellStyle name="40% - Accent6 3 4 2 13" xfId="41982"/>
    <cellStyle name="40% - Accent6 3 4 2 2" xfId="41983"/>
    <cellStyle name="40% - Accent6 3 4 2 2 10" xfId="41984"/>
    <cellStyle name="40% - Accent6 3 4 2 2 11" xfId="41985"/>
    <cellStyle name="40% - Accent6 3 4 2 2 12" xfId="41986"/>
    <cellStyle name="40% - Accent6 3 4 2 2 2" xfId="41987"/>
    <cellStyle name="40% - Accent6 3 4 2 2 2 2" xfId="41988"/>
    <cellStyle name="40% - Accent6 3 4 2 2 2 2 2" xfId="41989"/>
    <cellStyle name="40% - Accent6 3 4 2 2 2 2 3" xfId="41990"/>
    <cellStyle name="40% - Accent6 3 4 2 2 2 3" xfId="41991"/>
    <cellStyle name="40% - Accent6 3 4 2 2 2 3 2" xfId="41992"/>
    <cellStyle name="40% - Accent6 3 4 2 2 2 4" xfId="41993"/>
    <cellStyle name="40% - Accent6 3 4 2 2 2 5" xfId="41994"/>
    <cellStyle name="40% - Accent6 3 4 2 2 2 6" xfId="41995"/>
    <cellStyle name="40% - Accent6 3 4 2 2 2 7" xfId="41996"/>
    <cellStyle name="40% - Accent6 3 4 2 2 2 8" xfId="41997"/>
    <cellStyle name="40% - Accent6 3 4 2 2 2 9" xfId="41998"/>
    <cellStyle name="40% - Accent6 3 4 2 2 3" xfId="41999"/>
    <cellStyle name="40% - Accent6 3 4 2 2 3 2" xfId="42000"/>
    <cellStyle name="40% - Accent6 3 4 2 2 3 2 2" xfId="42001"/>
    <cellStyle name="40% - Accent6 3 4 2 2 3 2 3" xfId="42002"/>
    <cellStyle name="40% - Accent6 3 4 2 2 3 3" xfId="42003"/>
    <cellStyle name="40% - Accent6 3 4 2 2 3 3 2" xfId="42004"/>
    <cellStyle name="40% - Accent6 3 4 2 2 3 4" xfId="42005"/>
    <cellStyle name="40% - Accent6 3 4 2 2 3 5" xfId="42006"/>
    <cellStyle name="40% - Accent6 3 4 2 2 3 6" xfId="42007"/>
    <cellStyle name="40% - Accent6 3 4 2 2 3 7" xfId="42008"/>
    <cellStyle name="40% - Accent6 3 4 2 2 3 8" xfId="42009"/>
    <cellStyle name="40% - Accent6 3 4 2 2 3 9" xfId="42010"/>
    <cellStyle name="40% - Accent6 3 4 2 2 4" xfId="42011"/>
    <cellStyle name="40% - Accent6 3 4 2 2 4 2" xfId="42012"/>
    <cellStyle name="40% - Accent6 3 4 2 2 4 2 2" xfId="42013"/>
    <cellStyle name="40% - Accent6 3 4 2 2 4 2 3" xfId="42014"/>
    <cellStyle name="40% - Accent6 3 4 2 2 4 3" xfId="42015"/>
    <cellStyle name="40% - Accent6 3 4 2 2 4 3 2" xfId="42016"/>
    <cellStyle name="40% - Accent6 3 4 2 2 4 4" xfId="42017"/>
    <cellStyle name="40% - Accent6 3 4 2 2 4 5" xfId="42018"/>
    <cellStyle name="40% - Accent6 3 4 2 2 4 6" xfId="42019"/>
    <cellStyle name="40% - Accent6 3 4 2 2 4 7" xfId="42020"/>
    <cellStyle name="40% - Accent6 3 4 2 2 4 8" xfId="42021"/>
    <cellStyle name="40% - Accent6 3 4 2 2 4 9" xfId="42022"/>
    <cellStyle name="40% - Accent6 3 4 2 2 5" xfId="42023"/>
    <cellStyle name="40% - Accent6 3 4 2 2 5 2" xfId="42024"/>
    <cellStyle name="40% - Accent6 3 4 2 2 5 3" xfId="42025"/>
    <cellStyle name="40% - Accent6 3 4 2 2 6" xfId="42026"/>
    <cellStyle name="40% - Accent6 3 4 2 2 6 2" xfId="42027"/>
    <cellStyle name="40% - Accent6 3 4 2 2 7" xfId="42028"/>
    <cellStyle name="40% - Accent6 3 4 2 2 8" xfId="42029"/>
    <cellStyle name="40% - Accent6 3 4 2 2 9" xfId="42030"/>
    <cellStyle name="40% - Accent6 3 4 2 3" xfId="42031"/>
    <cellStyle name="40% - Accent6 3 4 2 3 2" xfId="42032"/>
    <cellStyle name="40% - Accent6 3 4 2 3 2 2" xfId="42033"/>
    <cellStyle name="40% - Accent6 3 4 2 3 2 3" xfId="42034"/>
    <cellStyle name="40% - Accent6 3 4 2 3 3" xfId="42035"/>
    <cellStyle name="40% - Accent6 3 4 2 3 3 2" xfId="42036"/>
    <cellStyle name="40% - Accent6 3 4 2 3 4" xfId="42037"/>
    <cellStyle name="40% - Accent6 3 4 2 3 5" xfId="42038"/>
    <cellStyle name="40% - Accent6 3 4 2 3 6" xfId="42039"/>
    <cellStyle name="40% - Accent6 3 4 2 3 7" xfId="42040"/>
    <cellStyle name="40% - Accent6 3 4 2 3 8" xfId="42041"/>
    <cellStyle name="40% - Accent6 3 4 2 3 9" xfId="42042"/>
    <cellStyle name="40% - Accent6 3 4 2 4" xfId="42043"/>
    <cellStyle name="40% - Accent6 3 4 2 4 2" xfId="42044"/>
    <cellStyle name="40% - Accent6 3 4 2 4 2 2" xfId="42045"/>
    <cellStyle name="40% - Accent6 3 4 2 4 2 3" xfId="42046"/>
    <cellStyle name="40% - Accent6 3 4 2 4 3" xfId="42047"/>
    <cellStyle name="40% - Accent6 3 4 2 4 3 2" xfId="42048"/>
    <cellStyle name="40% - Accent6 3 4 2 4 4" xfId="42049"/>
    <cellStyle name="40% - Accent6 3 4 2 4 5" xfId="42050"/>
    <cellStyle name="40% - Accent6 3 4 2 4 6" xfId="42051"/>
    <cellStyle name="40% - Accent6 3 4 2 4 7" xfId="42052"/>
    <cellStyle name="40% - Accent6 3 4 2 4 8" xfId="42053"/>
    <cellStyle name="40% - Accent6 3 4 2 4 9" xfId="42054"/>
    <cellStyle name="40% - Accent6 3 4 2 5" xfId="42055"/>
    <cellStyle name="40% - Accent6 3 4 2 5 2" xfId="42056"/>
    <cellStyle name="40% - Accent6 3 4 2 5 2 2" xfId="42057"/>
    <cellStyle name="40% - Accent6 3 4 2 5 2 3" xfId="42058"/>
    <cellStyle name="40% - Accent6 3 4 2 5 3" xfId="42059"/>
    <cellStyle name="40% - Accent6 3 4 2 5 3 2" xfId="42060"/>
    <cellStyle name="40% - Accent6 3 4 2 5 4" xfId="42061"/>
    <cellStyle name="40% - Accent6 3 4 2 5 5" xfId="42062"/>
    <cellStyle name="40% - Accent6 3 4 2 5 6" xfId="42063"/>
    <cellStyle name="40% - Accent6 3 4 2 5 7" xfId="42064"/>
    <cellStyle name="40% - Accent6 3 4 2 5 8" xfId="42065"/>
    <cellStyle name="40% - Accent6 3 4 2 5 9" xfId="42066"/>
    <cellStyle name="40% - Accent6 3 4 2 6" xfId="42067"/>
    <cellStyle name="40% - Accent6 3 4 2 6 2" xfId="42068"/>
    <cellStyle name="40% - Accent6 3 4 2 6 3" xfId="42069"/>
    <cellStyle name="40% - Accent6 3 4 2 7" xfId="42070"/>
    <cellStyle name="40% - Accent6 3 4 2 7 2" xfId="42071"/>
    <cellStyle name="40% - Accent6 3 4 2 8" xfId="42072"/>
    <cellStyle name="40% - Accent6 3 4 2 9" xfId="42073"/>
    <cellStyle name="40% - Accent6 3 4 3" xfId="42074"/>
    <cellStyle name="40% - Accent6 3 4 3 10" xfId="42075"/>
    <cellStyle name="40% - Accent6 3 4 3 11" xfId="42076"/>
    <cellStyle name="40% - Accent6 3 4 3 12" xfId="42077"/>
    <cellStyle name="40% - Accent6 3 4 3 13" xfId="42078"/>
    <cellStyle name="40% - Accent6 3 4 3 2" xfId="42079"/>
    <cellStyle name="40% - Accent6 3 4 3 2 10" xfId="42080"/>
    <cellStyle name="40% - Accent6 3 4 3 2 11" xfId="42081"/>
    <cellStyle name="40% - Accent6 3 4 3 2 12" xfId="42082"/>
    <cellStyle name="40% - Accent6 3 4 3 2 2" xfId="42083"/>
    <cellStyle name="40% - Accent6 3 4 3 2 2 2" xfId="42084"/>
    <cellStyle name="40% - Accent6 3 4 3 2 2 2 2" xfId="42085"/>
    <cellStyle name="40% - Accent6 3 4 3 2 2 2 3" xfId="42086"/>
    <cellStyle name="40% - Accent6 3 4 3 2 2 3" xfId="42087"/>
    <cellStyle name="40% - Accent6 3 4 3 2 2 3 2" xfId="42088"/>
    <cellStyle name="40% - Accent6 3 4 3 2 2 4" xfId="42089"/>
    <cellStyle name="40% - Accent6 3 4 3 2 2 5" xfId="42090"/>
    <cellStyle name="40% - Accent6 3 4 3 2 2 6" xfId="42091"/>
    <cellStyle name="40% - Accent6 3 4 3 2 2 7" xfId="42092"/>
    <cellStyle name="40% - Accent6 3 4 3 2 2 8" xfId="42093"/>
    <cellStyle name="40% - Accent6 3 4 3 2 2 9" xfId="42094"/>
    <cellStyle name="40% - Accent6 3 4 3 2 3" xfId="42095"/>
    <cellStyle name="40% - Accent6 3 4 3 2 3 2" xfId="42096"/>
    <cellStyle name="40% - Accent6 3 4 3 2 3 2 2" xfId="42097"/>
    <cellStyle name="40% - Accent6 3 4 3 2 3 2 3" xfId="42098"/>
    <cellStyle name="40% - Accent6 3 4 3 2 3 3" xfId="42099"/>
    <cellStyle name="40% - Accent6 3 4 3 2 3 3 2" xfId="42100"/>
    <cellStyle name="40% - Accent6 3 4 3 2 3 4" xfId="42101"/>
    <cellStyle name="40% - Accent6 3 4 3 2 3 5" xfId="42102"/>
    <cellStyle name="40% - Accent6 3 4 3 2 3 6" xfId="42103"/>
    <cellStyle name="40% - Accent6 3 4 3 2 3 7" xfId="42104"/>
    <cellStyle name="40% - Accent6 3 4 3 2 3 8" xfId="42105"/>
    <cellStyle name="40% - Accent6 3 4 3 2 3 9" xfId="42106"/>
    <cellStyle name="40% - Accent6 3 4 3 2 4" xfId="42107"/>
    <cellStyle name="40% - Accent6 3 4 3 2 4 2" xfId="42108"/>
    <cellStyle name="40% - Accent6 3 4 3 2 4 2 2" xfId="42109"/>
    <cellStyle name="40% - Accent6 3 4 3 2 4 2 3" xfId="42110"/>
    <cellStyle name="40% - Accent6 3 4 3 2 4 3" xfId="42111"/>
    <cellStyle name="40% - Accent6 3 4 3 2 4 3 2" xfId="42112"/>
    <cellStyle name="40% - Accent6 3 4 3 2 4 4" xfId="42113"/>
    <cellStyle name="40% - Accent6 3 4 3 2 4 5" xfId="42114"/>
    <cellStyle name="40% - Accent6 3 4 3 2 4 6" xfId="42115"/>
    <cellStyle name="40% - Accent6 3 4 3 2 4 7" xfId="42116"/>
    <cellStyle name="40% - Accent6 3 4 3 2 4 8" xfId="42117"/>
    <cellStyle name="40% - Accent6 3 4 3 2 4 9" xfId="42118"/>
    <cellStyle name="40% - Accent6 3 4 3 2 5" xfId="42119"/>
    <cellStyle name="40% - Accent6 3 4 3 2 5 2" xfId="42120"/>
    <cellStyle name="40% - Accent6 3 4 3 2 5 3" xfId="42121"/>
    <cellStyle name="40% - Accent6 3 4 3 2 6" xfId="42122"/>
    <cellStyle name="40% - Accent6 3 4 3 2 6 2" xfId="42123"/>
    <cellStyle name="40% - Accent6 3 4 3 2 7" xfId="42124"/>
    <cellStyle name="40% - Accent6 3 4 3 2 8" xfId="42125"/>
    <cellStyle name="40% - Accent6 3 4 3 2 9" xfId="42126"/>
    <cellStyle name="40% - Accent6 3 4 3 3" xfId="42127"/>
    <cellStyle name="40% - Accent6 3 4 3 3 2" xfId="42128"/>
    <cellStyle name="40% - Accent6 3 4 3 3 2 2" xfId="42129"/>
    <cellStyle name="40% - Accent6 3 4 3 3 2 3" xfId="42130"/>
    <cellStyle name="40% - Accent6 3 4 3 3 3" xfId="42131"/>
    <cellStyle name="40% - Accent6 3 4 3 3 3 2" xfId="42132"/>
    <cellStyle name="40% - Accent6 3 4 3 3 4" xfId="42133"/>
    <cellStyle name="40% - Accent6 3 4 3 3 5" xfId="42134"/>
    <cellStyle name="40% - Accent6 3 4 3 3 6" xfId="42135"/>
    <cellStyle name="40% - Accent6 3 4 3 3 7" xfId="42136"/>
    <cellStyle name="40% - Accent6 3 4 3 3 8" xfId="42137"/>
    <cellStyle name="40% - Accent6 3 4 3 3 9" xfId="42138"/>
    <cellStyle name="40% - Accent6 3 4 3 4" xfId="42139"/>
    <cellStyle name="40% - Accent6 3 4 3 4 2" xfId="42140"/>
    <cellStyle name="40% - Accent6 3 4 3 4 2 2" xfId="42141"/>
    <cellStyle name="40% - Accent6 3 4 3 4 2 3" xfId="42142"/>
    <cellStyle name="40% - Accent6 3 4 3 4 3" xfId="42143"/>
    <cellStyle name="40% - Accent6 3 4 3 4 3 2" xfId="42144"/>
    <cellStyle name="40% - Accent6 3 4 3 4 4" xfId="42145"/>
    <cellStyle name="40% - Accent6 3 4 3 4 5" xfId="42146"/>
    <cellStyle name="40% - Accent6 3 4 3 4 6" xfId="42147"/>
    <cellStyle name="40% - Accent6 3 4 3 4 7" xfId="42148"/>
    <cellStyle name="40% - Accent6 3 4 3 4 8" xfId="42149"/>
    <cellStyle name="40% - Accent6 3 4 3 4 9" xfId="42150"/>
    <cellStyle name="40% - Accent6 3 4 3 5" xfId="42151"/>
    <cellStyle name="40% - Accent6 3 4 3 5 2" xfId="42152"/>
    <cellStyle name="40% - Accent6 3 4 3 5 2 2" xfId="42153"/>
    <cellStyle name="40% - Accent6 3 4 3 5 2 3" xfId="42154"/>
    <cellStyle name="40% - Accent6 3 4 3 5 3" xfId="42155"/>
    <cellStyle name="40% - Accent6 3 4 3 5 3 2" xfId="42156"/>
    <cellStyle name="40% - Accent6 3 4 3 5 4" xfId="42157"/>
    <cellStyle name="40% - Accent6 3 4 3 5 5" xfId="42158"/>
    <cellStyle name="40% - Accent6 3 4 3 5 6" xfId="42159"/>
    <cellStyle name="40% - Accent6 3 4 3 5 7" xfId="42160"/>
    <cellStyle name="40% - Accent6 3 4 3 5 8" xfId="42161"/>
    <cellStyle name="40% - Accent6 3 4 3 5 9" xfId="42162"/>
    <cellStyle name="40% - Accent6 3 4 3 6" xfId="42163"/>
    <cellStyle name="40% - Accent6 3 4 3 6 2" xfId="42164"/>
    <cellStyle name="40% - Accent6 3 4 3 6 3" xfId="42165"/>
    <cellStyle name="40% - Accent6 3 4 3 7" xfId="42166"/>
    <cellStyle name="40% - Accent6 3 4 3 7 2" xfId="42167"/>
    <cellStyle name="40% - Accent6 3 4 3 8" xfId="42168"/>
    <cellStyle name="40% - Accent6 3 4 3 9" xfId="42169"/>
    <cellStyle name="40% - Accent6 3 4 4" xfId="42170"/>
    <cellStyle name="40% - Accent6 3 4 4 10" xfId="42171"/>
    <cellStyle name="40% - Accent6 3 4 4 11" xfId="42172"/>
    <cellStyle name="40% - Accent6 3 4 4 12" xfId="42173"/>
    <cellStyle name="40% - Accent6 3 4 4 2" xfId="42174"/>
    <cellStyle name="40% - Accent6 3 4 4 2 2" xfId="42175"/>
    <cellStyle name="40% - Accent6 3 4 4 2 2 2" xfId="42176"/>
    <cellStyle name="40% - Accent6 3 4 4 2 2 3" xfId="42177"/>
    <cellStyle name="40% - Accent6 3 4 4 2 3" xfId="42178"/>
    <cellStyle name="40% - Accent6 3 4 4 2 3 2" xfId="42179"/>
    <cellStyle name="40% - Accent6 3 4 4 2 4" xfId="42180"/>
    <cellStyle name="40% - Accent6 3 4 4 2 5" xfId="42181"/>
    <cellStyle name="40% - Accent6 3 4 4 2 6" xfId="42182"/>
    <cellStyle name="40% - Accent6 3 4 4 2 7" xfId="42183"/>
    <cellStyle name="40% - Accent6 3 4 4 2 8" xfId="42184"/>
    <cellStyle name="40% - Accent6 3 4 4 2 9" xfId="42185"/>
    <cellStyle name="40% - Accent6 3 4 4 3" xfId="42186"/>
    <cellStyle name="40% - Accent6 3 4 4 3 2" xfId="42187"/>
    <cellStyle name="40% - Accent6 3 4 4 3 2 2" xfId="42188"/>
    <cellStyle name="40% - Accent6 3 4 4 3 2 3" xfId="42189"/>
    <cellStyle name="40% - Accent6 3 4 4 3 3" xfId="42190"/>
    <cellStyle name="40% - Accent6 3 4 4 3 3 2" xfId="42191"/>
    <cellStyle name="40% - Accent6 3 4 4 3 4" xfId="42192"/>
    <cellStyle name="40% - Accent6 3 4 4 3 5" xfId="42193"/>
    <cellStyle name="40% - Accent6 3 4 4 3 6" xfId="42194"/>
    <cellStyle name="40% - Accent6 3 4 4 3 7" xfId="42195"/>
    <cellStyle name="40% - Accent6 3 4 4 3 8" xfId="42196"/>
    <cellStyle name="40% - Accent6 3 4 4 3 9" xfId="42197"/>
    <cellStyle name="40% - Accent6 3 4 4 4" xfId="42198"/>
    <cellStyle name="40% - Accent6 3 4 4 4 2" xfId="42199"/>
    <cellStyle name="40% - Accent6 3 4 4 4 2 2" xfId="42200"/>
    <cellStyle name="40% - Accent6 3 4 4 4 2 3" xfId="42201"/>
    <cellStyle name="40% - Accent6 3 4 4 4 3" xfId="42202"/>
    <cellStyle name="40% - Accent6 3 4 4 4 3 2" xfId="42203"/>
    <cellStyle name="40% - Accent6 3 4 4 4 4" xfId="42204"/>
    <cellStyle name="40% - Accent6 3 4 4 4 5" xfId="42205"/>
    <cellStyle name="40% - Accent6 3 4 4 4 6" xfId="42206"/>
    <cellStyle name="40% - Accent6 3 4 4 4 7" xfId="42207"/>
    <cellStyle name="40% - Accent6 3 4 4 4 8" xfId="42208"/>
    <cellStyle name="40% - Accent6 3 4 4 4 9" xfId="42209"/>
    <cellStyle name="40% - Accent6 3 4 4 5" xfId="42210"/>
    <cellStyle name="40% - Accent6 3 4 4 5 2" xfId="42211"/>
    <cellStyle name="40% - Accent6 3 4 4 5 3" xfId="42212"/>
    <cellStyle name="40% - Accent6 3 4 4 6" xfId="42213"/>
    <cellStyle name="40% - Accent6 3 4 4 6 2" xfId="42214"/>
    <cellStyle name="40% - Accent6 3 4 4 7" xfId="42215"/>
    <cellStyle name="40% - Accent6 3 4 4 8" xfId="42216"/>
    <cellStyle name="40% - Accent6 3 4 4 9" xfId="42217"/>
    <cellStyle name="40% - Accent6 3 4 5" xfId="42218"/>
    <cellStyle name="40% - Accent6 3 4 5 2" xfId="42219"/>
    <cellStyle name="40% - Accent6 3 4 5 2 2" xfId="42220"/>
    <cellStyle name="40% - Accent6 3 4 5 2 3" xfId="42221"/>
    <cellStyle name="40% - Accent6 3 4 5 3" xfId="42222"/>
    <cellStyle name="40% - Accent6 3 4 5 3 2" xfId="42223"/>
    <cellStyle name="40% - Accent6 3 4 5 4" xfId="42224"/>
    <cellStyle name="40% - Accent6 3 4 5 5" xfId="42225"/>
    <cellStyle name="40% - Accent6 3 4 5 6" xfId="42226"/>
    <cellStyle name="40% - Accent6 3 4 5 7" xfId="42227"/>
    <cellStyle name="40% - Accent6 3 4 5 8" xfId="42228"/>
    <cellStyle name="40% - Accent6 3 4 5 9" xfId="42229"/>
    <cellStyle name="40% - Accent6 3 4 6" xfId="42230"/>
    <cellStyle name="40% - Accent6 3 4 6 2" xfId="42231"/>
    <cellStyle name="40% - Accent6 3 4 6 2 2" xfId="42232"/>
    <cellStyle name="40% - Accent6 3 4 6 2 3" xfId="42233"/>
    <cellStyle name="40% - Accent6 3 4 6 3" xfId="42234"/>
    <cellStyle name="40% - Accent6 3 4 6 3 2" xfId="42235"/>
    <cellStyle name="40% - Accent6 3 4 6 4" xfId="42236"/>
    <cellStyle name="40% - Accent6 3 4 6 5" xfId="42237"/>
    <cellStyle name="40% - Accent6 3 4 6 6" xfId="42238"/>
    <cellStyle name="40% - Accent6 3 4 6 7" xfId="42239"/>
    <cellStyle name="40% - Accent6 3 4 6 8" xfId="42240"/>
    <cellStyle name="40% - Accent6 3 4 6 9" xfId="42241"/>
    <cellStyle name="40% - Accent6 3 4 7" xfId="42242"/>
    <cellStyle name="40% - Accent6 3 4 7 2" xfId="42243"/>
    <cellStyle name="40% - Accent6 3 4 7 2 2" xfId="42244"/>
    <cellStyle name="40% - Accent6 3 4 7 2 3" xfId="42245"/>
    <cellStyle name="40% - Accent6 3 4 7 3" xfId="42246"/>
    <cellStyle name="40% - Accent6 3 4 7 3 2" xfId="42247"/>
    <cellStyle name="40% - Accent6 3 4 7 4" xfId="42248"/>
    <cellStyle name="40% - Accent6 3 4 7 5" xfId="42249"/>
    <cellStyle name="40% - Accent6 3 4 7 6" xfId="42250"/>
    <cellStyle name="40% - Accent6 3 4 7 7" xfId="42251"/>
    <cellStyle name="40% - Accent6 3 4 7 8" xfId="42252"/>
    <cellStyle name="40% - Accent6 3 4 7 9" xfId="42253"/>
    <cellStyle name="40% - Accent6 3 4 8" xfId="42254"/>
    <cellStyle name="40% - Accent6 3 4 8 2" xfId="42255"/>
    <cellStyle name="40% - Accent6 3 4 8 3" xfId="42256"/>
    <cellStyle name="40% - Accent6 3 4 9" xfId="42257"/>
    <cellStyle name="40% - Accent6 3 4 9 2" xfId="42258"/>
    <cellStyle name="40% - Accent6 3 5" xfId="42259"/>
    <cellStyle name="40% - Accent6 3 5 10" xfId="42260"/>
    <cellStyle name="40% - Accent6 3 5 11" xfId="42261"/>
    <cellStyle name="40% - Accent6 3 5 12" xfId="42262"/>
    <cellStyle name="40% - Accent6 3 5 13" xfId="42263"/>
    <cellStyle name="40% - Accent6 3 5 14" xfId="42264"/>
    <cellStyle name="40% - Accent6 3 5 15" xfId="42265"/>
    <cellStyle name="40% - Accent6 3 5 2" xfId="42266"/>
    <cellStyle name="40% - Accent6 3 5 2 10" xfId="42267"/>
    <cellStyle name="40% - Accent6 3 5 2 11" xfId="42268"/>
    <cellStyle name="40% - Accent6 3 5 2 12" xfId="42269"/>
    <cellStyle name="40% - Accent6 3 5 2 13" xfId="42270"/>
    <cellStyle name="40% - Accent6 3 5 2 2" xfId="42271"/>
    <cellStyle name="40% - Accent6 3 5 2 2 10" xfId="42272"/>
    <cellStyle name="40% - Accent6 3 5 2 2 11" xfId="42273"/>
    <cellStyle name="40% - Accent6 3 5 2 2 12" xfId="42274"/>
    <cellStyle name="40% - Accent6 3 5 2 2 2" xfId="42275"/>
    <cellStyle name="40% - Accent6 3 5 2 2 2 2" xfId="42276"/>
    <cellStyle name="40% - Accent6 3 5 2 2 2 2 2" xfId="42277"/>
    <cellStyle name="40% - Accent6 3 5 2 2 2 2 3" xfId="42278"/>
    <cellStyle name="40% - Accent6 3 5 2 2 2 3" xfId="42279"/>
    <cellStyle name="40% - Accent6 3 5 2 2 2 3 2" xfId="42280"/>
    <cellStyle name="40% - Accent6 3 5 2 2 2 4" xfId="42281"/>
    <cellStyle name="40% - Accent6 3 5 2 2 2 5" xfId="42282"/>
    <cellStyle name="40% - Accent6 3 5 2 2 2 6" xfId="42283"/>
    <cellStyle name="40% - Accent6 3 5 2 2 2 7" xfId="42284"/>
    <cellStyle name="40% - Accent6 3 5 2 2 2 8" xfId="42285"/>
    <cellStyle name="40% - Accent6 3 5 2 2 2 9" xfId="42286"/>
    <cellStyle name="40% - Accent6 3 5 2 2 3" xfId="42287"/>
    <cellStyle name="40% - Accent6 3 5 2 2 3 2" xfId="42288"/>
    <cellStyle name="40% - Accent6 3 5 2 2 3 2 2" xfId="42289"/>
    <cellStyle name="40% - Accent6 3 5 2 2 3 2 3" xfId="42290"/>
    <cellStyle name="40% - Accent6 3 5 2 2 3 3" xfId="42291"/>
    <cellStyle name="40% - Accent6 3 5 2 2 3 3 2" xfId="42292"/>
    <cellStyle name="40% - Accent6 3 5 2 2 3 4" xfId="42293"/>
    <cellStyle name="40% - Accent6 3 5 2 2 3 5" xfId="42294"/>
    <cellStyle name="40% - Accent6 3 5 2 2 3 6" xfId="42295"/>
    <cellStyle name="40% - Accent6 3 5 2 2 3 7" xfId="42296"/>
    <cellStyle name="40% - Accent6 3 5 2 2 3 8" xfId="42297"/>
    <cellStyle name="40% - Accent6 3 5 2 2 3 9" xfId="42298"/>
    <cellStyle name="40% - Accent6 3 5 2 2 4" xfId="42299"/>
    <cellStyle name="40% - Accent6 3 5 2 2 4 2" xfId="42300"/>
    <cellStyle name="40% - Accent6 3 5 2 2 4 2 2" xfId="42301"/>
    <cellStyle name="40% - Accent6 3 5 2 2 4 2 3" xfId="42302"/>
    <cellStyle name="40% - Accent6 3 5 2 2 4 3" xfId="42303"/>
    <cellStyle name="40% - Accent6 3 5 2 2 4 3 2" xfId="42304"/>
    <cellStyle name="40% - Accent6 3 5 2 2 4 4" xfId="42305"/>
    <cellStyle name="40% - Accent6 3 5 2 2 4 5" xfId="42306"/>
    <cellStyle name="40% - Accent6 3 5 2 2 4 6" xfId="42307"/>
    <cellStyle name="40% - Accent6 3 5 2 2 4 7" xfId="42308"/>
    <cellStyle name="40% - Accent6 3 5 2 2 4 8" xfId="42309"/>
    <cellStyle name="40% - Accent6 3 5 2 2 4 9" xfId="42310"/>
    <cellStyle name="40% - Accent6 3 5 2 2 5" xfId="42311"/>
    <cellStyle name="40% - Accent6 3 5 2 2 5 2" xfId="42312"/>
    <cellStyle name="40% - Accent6 3 5 2 2 5 3" xfId="42313"/>
    <cellStyle name="40% - Accent6 3 5 2 2 6" xfId="42314"/>
    <cellStyle name="40% - Accent6 3 5 2 2 6 2" xfId="42315"/>
    <cellStyle name="40% - Accent6 3 5 2 2 7" xfId="42316"/>
    <cellStyle name="40% - Accent6 3 5 2 2 8" xfId="42317"/>
    <cellStyle name="40% - Accent6 3 5 2 2 9" xfId="42318"/>
    <cellStyle name="40% - Accent6 3 5 2 3" xfId="42319"/>
    <cellStyle name="40% - Accent6 3 5 2 3 2" xfId="42320"/>
    <cellStyle name="40% - Accent6 3 5 2 3 2 2" xfId="42321"/>
    <cellStyle name="40% - Accent6 3 5 2 3 2 3" xfId="42322"/>
    <cellStyle name="40% - Accent6 3 5 2 3 3" xfId="42323"/>
    <cellStyle name="40% - Accent6 3 5 2 3 3 2" xfId="42324"/>
    <cellStyle name="40% - Accent6 3 5 2 3 4" xfId="42325"/>
    <cellStyle name="40% - Accent6 3 5 2 3 5" xfId="42326"/>
    <cellStyle name="40% - Accent6 3 5 2 3 6" xfId="42327"/>
    <cellStyle name="40% - Accent6 3 5 2 3 7" xfId="42328"/>
    <cellStyle name="40% - Accent6 3 5 2 3 8" xfId="42329"/>
    <cellStyle name="40% - Accent6 3 5 2 3 9" xfId="42330"/>
    <cellStyle name="40% - Accent6 3 5 2 4" xfId="42331"/>
    <cellStyle name="40% - Accent6 3 5 2 4 2" xfId="42332"/>
    <cellStyle name="40% - Accent6 3 5 2 4 2 2" xfId="42333"/>
    <cellStyle name="40% - Accent6 3 5 2 4 2 3" xfId="42334"/>
    <cellStyle name="40% - Accent6 3 5 2 4 3" xfId="42335"/>
    <cellStyle name="40% - Accent6 3 5 2 4 3 2" xfId="42336"/>
    <cellStyle name="40% - Accent6 3 5 2 4 4" xfId="42337"/>
    <cellStyle name="40% - Accent6 3 5 2 4 5" xfId="42338"/>
    <cellStyle name="40% - Accent6 3 5 2 4 6" xfId="42339"/>
    <cellStyle name="40% - Accent6 3 5 2 4 7" xfId="42340"/>
    <cellStyle name="40% - Accent6 3 5 2 4 8" xfId="42341"/>
    <cellStyle name="40% - Accent6 3 5 2 4 9" xfId="42342"/>
    <cellStyle name="40% - Accent6 3 5 2 5" xfId="42343"/>
    <cellStyle name="40% - Accent6 3 5 2 5 2" xfId="42344"/>
    <cellStyle name="40% - Accent6 3 5 2 5 2 2" xfId="42345"/>
    <cellStyle name="40% - Accent6 3 5 2 5 2 3" xfId="42346"/>
    <cellStyle name="40% - Accent6 3 5 2 5 3" xfId="42347"/>
    <cellStyle name="40% - Accent6 3 5 2 5 3 2" xfId="42348"/>
    <cellStyle name="40% - Accent6 3 5 2 5 4" xfId="42349"/>
    <cellStyle name="40% - Accent6 3 5 2 5 5" xfId="42350"/>
    <cellStyle name="40% - Accent6 3 5 2 5 6" xfId="42351"/>
    <cellStyle name="40% - Accent6 3 5 2 5 7" xfId="42352"/>
    <cellStyle name="40% - Accent6 3 5 2 5 8" xfId="42353"/>
    <cellStyle name="40% - Accent6 3 5 2 5 9" xfId="42354"/>
    <cellStyle name="40% - Accent6 3 5 2 6" xfId="42355"/>
    <cellStyle name="40% - Accent6 3 5 2 6 2" xfId="42356"/>
    <cellStyle name="40% - Accent6 3 5 2 6 3" xfId="42357"/>
    <cellStyle name="40% - Accent6 3 5 2 7" xfId="42358"/>
    <cellStyle name="40% - Accent6 3 5 2 7 2" xfId="42359"/>
    <cellStyle name="40% - Accent6 3 5 2 8" xfId="42360"/>
    <cellStyle name="40% - Accent6 3 5 2 9" xfId="42361"/>
    <cellStyle name="40% - Accent6 3 5 3" xfId="42362"/>
    <cellStyle name="40% - Accent6 3 5 3 10" xfId="42363"/>
    <cellStyle name="40% - Accent6 3 5 3 11" xfId="42364"/>
    <cellStyle name="40% - Accent6 3 5 3 12" xfId="42365"/>
    <cellStyle name="40% - Accent6 3 5 3 13" xfId="42366"/>
    <cellStyle name="40% - Accent6 3 5 3 2" xfId="42367"/>
    <cellStyle name="40% - Accent6 3 5 3 2 10" xfId="42368"/>
    <cellStyle name="40% - Accent6 3 5 3 2 11" xfId="42369"/>
    <cellStyle name="40% - Accent6 3 5 3 2 12" xfId="42370"/>
    <cellStyle name="40% - Accent6 3 5 3 2 2" xfId="42371"/>
    <cellStyle name="40% - Accent6 3 5 3 2 2 2" xfId="42372"/>
    <cellStyle name="40% - Accent6 3 5 3 2 2 2 2" xfId="42373"/>
    <cellStyle name="40% - Accent6 3 5 3 2 2 2 3" xfId="42374"/>
    <cellStyle name="40% - Accent6 3 5 3 2 2 3" xfId="42375"/>
    <cellStyle name="40% - Accent6 3 5 3 2 2 3 2" xfId="42376"/>
    <cellStyle name="40% - Accent6 3 5 3 2 2 4" xfId="42377"/>
    <cellStyle name="40% - Accent6 3 5 3 2 2 5" xfId="42378"/>
    <cellStyle name="40% - Accent6 3 5 3 2 2 6" xfId="42379"/>
    <cellStyle name="40% - Accent6 3 5 3 2 2 7" xfId="42380"/>
    <cellStyle name="40% - Accent6 3 5 3 2 2 8" xfId="42381"/>
    <cellStyle name="40% - Accent6 3 5 3 2 2 9" xfId="42382"/>
    <cellStyle name="40% - Accent6 3 5 3 2 3" xfId="42383"/>
    <cellStyle name="40% - Accent6 3 5 3 2 3 2" xfId="42384"/>
    <cellStyle name="40% - Accent6 3 5 3 2 3 2 2" xfId="42385"/>
    <cellStyle name="40% - Accent6 3 5 3 2 3 2 3" xfId="42386"/>
    <cellStyle name="40% - Accent6 3 5 3 2 3 3" xfId="42387"/>
    <cellStyle name="40% - Accent6 3 5 3 2 3 3 2" xfId="42388"/>
    <cellStyle name="40% - Accent6 3 5 3 2 3 4" xfId="42389"/>
    <cellStyle name="40% - Accent6 3 5 3 2 3 5" xfId="42390"/>
    <cellStyle name="40% - Accent6 3 5 3 2 3 6" xfId="42391"/>
    <cellStyle name="40% - Accent6 3 5 3 2 3 7" xfId="42392"/>
    <cellStyle name="40% - Accent6 3 5 3 2 3 8" xfId="42393"/>
    <cellStyle name="40% - Accent6 3 5 3 2 3 9" xfId="42394"/>
    <cellStyle name="40% - Accent6 3 5 3 2 4" xfId="42395"/>
    <cellStyle name="40% - Accent6 3 5 3 2 4 2" xfId="42396"/>
    <cellStyle name="40% - Accent6 3 5 3 2 4 2 2" xfId="42397"/>
    <cellStyle name="40% - Accent6 3 5 3 2 4 2 3" xfId="42398"/>
    <cellStyle name="40% - Accent6 3 5 3 2 4 3" xfId="42399"/>
    <cellStyle name="40% - Accent6 3 5 3 2 4 3 2" xfId="42400"/>
    <cellStyle name="40% - Accent6 3 5 3 2 4 4" xfId="42401"/>
    <cellStyle name="40% - Accent6 3 5 3 2 4 5" xfId="42402"/>
    <cellStyle name="40% - Accent6 3 5 3 2 4 6" xfId="42403"/>
    <cellStyle name="40% - Accent6 3 5 3 2 4 7" xfId="42404"/>
    <cellStyle name="40% - Accent6 3 5 3 2 4 8" xfId="42405"/>
    <cellStyle name="40% - Accent6 3 5 3 2 4 9" xfId="42406"/>
    <cellStyle name="40% - Accent6 3 5 3 2 5" xfId="42407"/>
    <cellStyle name="40% - Accent6 3 5 3 2 5 2" xfId="42408"/>
    <cellStyle name="40% - Accent6 3 5 3 2 5 3" xfId="42409"/>
    <cellStyle name="40% - Accent6 3 5 3 2 6" xfId="42410"/>
    <cellStyle name="40% - Accent6 3 5 3 2 6 2" xfId="42411"/>
    <cellStyle name="40% - Accent6 3 5 3 2 7" xfId="42412"/>
    <cellStyle name="40% - Accent6 3 5 3 2 8" xfId="42413"/>
    <cellStyle name="40% - Accent6 3 5 3 2 9" xfId="42414"/>
    <cellStyle name="40% - Accent6 3 5 3 3" xfId="42415"/>
    <cellStyle name="40% - Accent6 3 5 3 3 2" xfId="42416"/>
    <cellStyle name="40% - Accent6 3 5 3 3 2 2" xfId="42417"/>
    <cellStyle name="40% - Accent6 3 5 3 3 2 3" xfId="42418"/>
    <cellStyle name="40% - Accent6 3 5 3 3 3" xfId="42419"/>
    <cellStyle name="40% - Accent6 3 5 3 3 3 2" xfId="42420"/>
    <cellStyle name="40% - Accent6 3 5 3 3 4" xfId="42421"/>
    <cellStyle name="40% - Accent6 3 5 3 3 5" xfId="42422"/>
    <cellStyle name="40% - Accent6 3 5 3 3 6" xfId="42423"/>
    <cellStyle name="40% - Accent6 3 5 3 3 7" xfId="42424"/>
    <cellStyle name="40% - Accent6 3 5 3 3 8" xfId="42425"/>
    <cellStyle name="40% - Accent6 3 5 3 3 9" xfId="42426"/>
    <cellStyle name="40% - Accent6 3 5 3 4" xfId="42427"/>
    <cellStyle name="40% - Accent6 3 5 3 4 2" xfId="42428"/>
    <cellStyle name="40% - Accent6 3 5 3 4 2 2" xfId="42429"/>
    <cellStyle name="40% - Accent6 3 5 3 4 2 3" xfId="42430"/>
    <cellStyle name="40% - Accent6 3 5 3 4 3" xfId="42431"/>
    <cellStyle name="40% - Accent6 3 5 3 4 3 2" xfId="42432"/>
    <cellStyle name="40% - Accent6 3 5 3 4 4" xfId="42433"/>
    <cellStyle name="40% - Accent6 3 5 3 4 5" xfId="42434"/>
    <cellStyle name="40% - Accent6 3 5 3 4 6" xfId="42435"/>
    <cellStyle name="40% - Accent6 3 5 3 4 7" xfId="42436"/>
    <cellStyle name="40% - Accent6 3 5 3 4 8" xfId="42437"/>
    <cellStyle name="40% - Accent6 3 5 3 4 9" xfId="42438"/>
    <cellStyle name="40% - Accent6 3 5 3 5" xfId="42439"/>
    <cellStyle name="40% - Accent6 3 5 3 5 2" xfId="42440"/>
    <cellStyle name="40% - Accent6 3 5 3 5 2 2" xfId="42441"/>
    <cellStyle name="40% - Accent6 3 5 3 5 2 3" xfId="42442"/>
    <cellStyle name="40% - Accent6 3 5 3 5 3" xfId="42443"/>
    <cellStyle name="40% - Accent6 3 5 3 5 3 2" xfId="42444"/>
    <cellStyle name="40% - Accent6 3 5 3 5 4" xfId="42445"/>
    <cellStyle name="40% - Accent6 3 5 3 5 5" xfId="42446"/>
    <cellStyle name="40% - Accent6 3 5 3 5 6" xfId="42447"/>
    <cellStyle name="40% - Accent6 3 5 3 5 7" xfId="42448"/>
    <cellStyle name="40% - Accent6 3 5 3 5 8" xfId="42449"/>
    <cellStyle name="40% - Accent6 3 5 3 5 9" xfId="42450"/>
    <cellStyle name="40% - Accent6 3 5 3 6" xfId="42451"/>
    <cellStyle name="40% - Accent6 3 5 3 6 2" xfId="42452"/>
    <cellStyle name="40% - Accent6 3 5 3 6 3" xfId="42453"/>
    <cellStyle name="40% - Accent6 3 5 3 7" xfId="42454"/>
    <cellStyle name="40% - Accent6 3 5 3 7 2" xfId="42455"/>
    <cellStyle name="40% - Accent6 3 5 3 8" xfId="42456"/>
    <cellStyle name="40% - Accent6 3 5 3 9" xfId="42457"/>
    <cellStyle name="40% - Accent6 3 5 4" xfId="42458"/>
    <cellStyle name="40% - Accent6 3 5 4 10" xfId="42459"/>
    <cellStyle name="40% - Accent6 3 5 4 11" xfId="42460"/>
    <cellStyle name="40% - Accent6 3 5 4 12" xfId="42461"/>
    <cellStyle name="40% - Accent6 3 5 4 2" xfId="42462"/>
    <cellStyle name="40% - Accent6 3 5 4 2 2" xfId="42463"/>
    <cellStyle name="40% - Accent6 3 5 4 2 2 2" xfId="42464"/>
    <cellStyle name="40% - Accent6 3 5 4 2 2 3" xfId="42465"/>
    <cellStyle name="40% - Accent6 3 5 4 2 3" xfId="42466"/>
    <cellStyle name="40% - Accent6 3 5 4 2 3 2" xfId="42467"/>
    <cellStyle name="40% - Accent6 3 5 4 2 4" xfId="42468"/>
    <cellStyle name="40% - Accent6 3 5 4 2 5" xfId="42469"/>
    <cellStyle name="40% - Accent6 3 5 4 2 6" xfId="42470"/>
    <cellStyle name="40% - Accent6 3 5 4 2 7" xfId="42471"/>
    <cellStyle name="40% - Accent6 3 5 4 2 8" xfId="42472"/>
    <cellStyle name="40% - Accent6 3 5 4 2 9" xfId="42473"/>
    <cellStyle name="40% - Accent6 3 5 4 3" xfId="42474"/>
    <cellStyle name="40% - Accent6 3 5 4 3 2" xfId="42475"/>
    <cellStyle name="40% - Accent6 3 5 4 3 2 2" xfId="42476"/>
    <cellStyle name="40% - Accent6 3 5 4 3 2 3" xfId="42477"/>
    <cellStyle name="40% - Accent6 3 5 4 3 3" xfId="42478"/>
    <cellStyle name="40% - Accent6 3 5 4 3 3 2" xfId="42479"/>
    <cellStyle name="40% - Accent6 3 5 4 3 4" xfId="42480"/>
    <cellStyle name="40% - Accent6 3 5 4 3 5" xfId="42481"/>
    <cellStyle name="40% - Accent6 3 5 4 3 6" xfId="42482"/>
    <cellStyle name="40% - Accent6 3 5 4 3 7" xfId="42483"/>
    <cellStyle name="40% - Accent6 3 5 4 3 8" xfId="42484"/>
    <cellStyle name="40% - Accent6 3 5 4 3 9" xfId="42485"/>
    <cellStyle name="40% - Accent6 3 5 4 4" xfId="42486"/>
    <cellStyle name="40% - Accent6 3 5 4 4 2" xfId="42487"/>
    <cellStyle name="40% - Accent6 3 5 4 4 2 2" xfId="42488"/>
    <cellStyle name="40% - Accent6 3 5 4 4 2 3" xfId="42489"/>
    <cellStyle name="40% - Accent6 3 5 4 4 3" xfId="42490"/>
    <cellStyle name="40% - Accent6 3 5 4 4 3 2" xfId="42491"/>
    <cellStyle name="40% - Accent6 3 5 4 4 4" xfId="42492"/>
    <cellStyle name="40% - Accent6 3 5 4 4 5" xfId="42493"/>
    <cellStyle name="40% - Accent6 3 5 4 4 6" xfId="42494"/>
    <cellStyle name="40% - Accent6 3 5 4 4 7" xfId="42495"/>
    <cellStyle name="40% - Accent6 3 5 4 4 8" xfId="42496"/>
    <cellStyle name="40% - Accent6 3 5 4 4 9" xfId="42497"/>
    <cellStyle name="40% - Accent6 3 5 4 5" xfId="42498"/>
    <cellStyle name="40% - Accent6 3 5 4 5 2" xfId="42499"/>
    <cellStyle name="40% - Accent6 3 5 4 5 3" xfId="42500"/>
    <cellStyle name="40% - Accent6 3 5 4 6" xfId="42501"/>
    <cellStyle name="40% - Accent6 3 5 4 6 2" xfId="42502"/>
    <cellStyle name="40% - Accent6 3 5 4 7" xfId="42503"/>
    <cellStyle name="40% - Accent6 3 5 4 8" xfId="42504"/>
    <cellStyle name="40% - Accent6 3 5 4 9" xfId="42505"/>
    <cellStyle name="40% - Accent6 3 5 5" xfId="42506"/>
    <cellStyle name="40% - Accent6 3 5 5 2" xfId="42507"/>
    <cellStyle name="40% - Accent6 3 5 5 2 2" xfId="42508"/>
    <cellStyle name="40% - Accent6 3 5 5 2 3" xfId="42509"/>
    <cellStyle name="40% - Accent6 3 5 5 3" xfId="42510"/>
    <cellStyle name="40% - Accent6 3 5 5 3 2" xfId="42511"/>
    <cellStyle name="40% - Accent6 3 5 5 4" xfId="42512"/>
    <cellStyle name="40% - Accent6 3 5 5 5" xfId="42513"/>
    <cellStyle name="40% - Accent6 3 5 5 6" xfId="42514"/>
    <cellStyle name="40% - Accent6 3 5 5 7" xfId="42515"/>
    <cellStyle name="40% - Accent6 3 5 5 8" xfId="42516"/>
    <cellStyle name="40% - Accent6 3 5 5 9" xfId="42517"/>
    <cellStyle name="40% - Accent6 3 5 6" xfId="42518"/>
    <cellStyle name="40% - Accent6 3 5 6 2" xfId="42519"/>
    <cellStyle name="40% - Accent6 3 5 6 2 2" xfId="42520"/>
    <cellStyle name="40% - Accent6 3 5 6 2 3" xfId="42521"/>
    <cellStyle name="40% - Accent6 3 5 6 3" xfId="42522"/>
    <cellStyle name="40% - Accent6 3 5 6 3 2" xfId="42523"/>
    <cellStyle name="40% - Accent6 3 5 6 4" xfId="42524"/>
    <cellStyle name="40% - Accent6 3 5 6 5" xfId="42525"/>
    <cellStyle name="40% - Accent6 3 5 6 6" xfId="42526"/>
    <cellStyle name="40% - Accent6 3 5 6 7" xfId="42527"/>
    <cellStyle name="40% - Accent6 3 5 6 8" xfId="42528"/>
    <cellStyle name="40% - Accent6 3 5 6 9" xfId="42529"/>
    <cellStyle name="40% - Accent6 3 5 7" xfId="42530"/>
    <cellStyle name="40% - Accent6 3 5 7 2" xfId="42531"/>
    <cellStyle name="40% - Accent6 3 5 7 2 2" xfId="42532"/>
    <cellStyle name="40% - Accent6 3 5 7 2 3" xfId="42533"/>
    <cellStyle name="40% - Accent6 3 5 7 3" xfId="42534"/>
    <cellStyle name="40% - Accent6 3 5 7 3 2" xfId="42535"/>
    <cellStyle name="40% - Accent6 3 5 7 4" xfId="42536"/>
    <cellStyle name="40% - Accent6 3 5 7 5" xfId="42537"/>
    <cellStyle name="40% - Accent6 3 5 7 6" xfId="42538"/>
    <cellStyle name="40% - Accent6 3 5 7 7" xfId="42539"/>
    <cellStyle name="40% - Accent6 3 5 7 8" xfId="42540"/>
    <cellStyle name="40% - Accent6 3 5 7 9" xfId="42541"/>
    <cellStyle name="40% - Accent6 3 5 8" xfId="42542"/>
    <cellStyle name="40% - Accent6 3 5 8 2" xfId="42543"/>
    <cellStyle name="40% - Accent6 3 5 8 3" xfId="42544"/>
    <cellStyle name="40% - Accent6 3 5 9" xfId="42545"/>
    <cellStyle name="40% - Accent6 3 5 9 2" xfId="42546"/>
    <cellStyle name="40% - Accent6 3 6" xfId="42547"/>
    <cellStyle name="40% - Accent6 3 6 10" xfId="42548"/>
    <cellStyle name="40% - Accent6 3 6 11" xfId="42549"/>
    <cellStyle name="40% - Accent6 3 6 12" xfId="42550"/>
    <cellStyle name="40% - Accent6 3 6 13" xfId="42551"/>
    <cellStyle name="40% - Accent6 3 6 14" xfId="42552"/>
    <cellStyle name="40% - Accent6 3 6 15" xfId="42553"/>
    <cellStyle name="40% - Accent6 3 6 2" xfId="42554"/>
    <cellStyle name="40% - Accent6 3 6 2 10" xfId="42555"/>
    <cellStyle name="40% - Accent6 3 6 2 11" xfId="42556"/>
    <cellStyle name="40% - Accent6 3 6 2 12" xfId="42557"/>
    <cellStyle name="40% - Accent6 3 6 2 13" xfId="42558"/>
    <cellStyle name="40% - Accent6 3 6 2 2" xfId="42559"/>
    <cellStyle name="40% - Accent6 3 6 2 2 10" xfId="42560"/>
    <cellStyle name="40% - Accent6 3 6 2 2 11" xfId="42561"/>
    <cellStyle name="40% - Accent6 3 6 2 2 12" xfId="42562"/>
    <cellStyle name="40% - Accent6 3 6 2 2 2" xfId="42563"/>
    <cellStyle name="40% - Accent6 3 6 2 2 2 2" xfId="42564"/>
    <cellStyle name="40% - Accent6 3 6 2 2 2 2 2" xfId="42565"/>
    <cellStyle name="40% - Accent6 3 6 2 2 2 2 3" xfId="42566"/>
    <cellStyle name="40% - Accent6 3 6 2 2 2 3" xfId="42567"/>
    <cellStyle name="40% - Accent6 3 6 2 2 2 3 2" xfId="42568"/>
    <cellStyle name="40% - Accent6 3 6 2 2 2 4" xfId="42569"/>
    <cellStyle name="40% - Accent6 3 6 2 2 2 5" xfId="42570"/>
    <cellStyle name="40% - Accent6 3 6 2 2 2 6" xfId="42571"/>
    <cellStyle name="40% - Accent6 3 6 2 2 2 7" xfId="42572"/>
    <cellStyle name="40% - Accent6 3 6 2 2 2 8" xfId="42573"/>
    <cellStyle name="40% - Accent6 3 6 2 2 2 9" xfId="42574"/>
    <cellStyle name="40% - Accent6 3 6 2 2 3" xfId="42575"/>
    <cellStyle name="40% - Accent6 3 6 2 2 3 2" xfId="42576"/>
    <cellStyle name="40% - Accent6 3 6 2 2 3 2 2" xfId="42577"/>
    <cellStyle name="40% - Accent6 3 6 2 2 3 2 3" xfId="42578"/>
    <cellStyle name="40% - Accent6 3 6 2 2 3 3" xfId="42579"/>
    <cellStyle name="40% - Accent6 3 6 2 2 3 3 2" xfId="42580"/>
    <cellStyle name="40% - Accent6 3 6 2 2 3 4" xfId="42581"/>
    <cellStyle name="40% - Accent6 3 6 2 2 3 5" xfId="42582"/>
    <cellStyle name="40% - Accent6 3 6 2 2 3 6" xfId="42583"/>
    <cellStyle name="40% - Accent6 3 6 2 2 3 7" xfId="42584"/>
    <cellStyle name="40% - Accent6 3 6 2 2 3 8" xfId="42585"/>
    <cellStyle name="40% - Accent6 3 6 2 2 3 9" xfId="42586"/>
    <cellStyle name="40% - Accent6 3 6 2 2 4" xfId="42587"/>
    <cellStyle name="40% - Accent6 3 6 2 2 4 2" xfId="42588"/>
    <cellStyle name="40% - Accent6 3 6 2 2 4 2 2" xfId="42589"/>
    <cellStyle name="40% - Accent6 3 6 2 2 4 2 3" xfId="42590"/>
    <cellStyle name="40% - Accent6 3 6 2 2 4 3" xfId="42591"/>
    <cellStyle name="40% - Accent6 3 6 2 2 4 3 2" xfId="42592"/>
    <cellStyle name="40% - Accent6 3 6 2 2 4 4" xfId="42593"/>
    <cellStyle name="40% - Accent6 3 6 2 2 4 5" xfId="42594"/>
    <cellStyle name="40% - Accent6 3 6 2 2 4 6" xfId="42595"/>
    <cellStyle name="40% - Accent6 3 6 2 2 4 7" xfId="42596"/>
    <cellStyle name="40% - Accent6 3 6 2 2 4 8" xfId="42597"/>
    <cellStyle name="40% - Accent6 3 6 2 2 4 9" xfId="42598"/>
    <cellStyle name="40% - Accent6 3 6 2 2 5" xfId="42599"/>
    <cellStyle name="40% - Accent6 3 6 2 2 5 2" xfId="42600"/>
    <cellStyle name="40% - Accent6 3 6 2 2 5 3" xfId="42601"/>
    <cellStyle name="40% - Accent6 3 6 2 2 6" xfId="42602"/>
    <cellStyle name="40% - Accent6 3 6 2 2 6 2" xfId="42603"/>
    <cellStyle name="40% - Accent6 3 6 2 2 7" xfId="42604"/>
    <cellStyle name="40% - Accent6 3 6 2 2 8" xfId="42605"/>
    <cellStyle name="40% - Accent6 3 6 2 2 9" xfId="42606"/>
    <cellStyle name="40% - Accent6 3 6 2 3" xfId="42607"/>
    <cellStyle name="40% - Accent6 3 6 2 3 2" xfId="42608"/>
    <cellStyle name="40% - Accent6 3 6 2 3 2 2" xfId="42609"/>
    <cellStyle name="40% - Accent6 3 6 2 3 2 3" xfId="42610"/>
    <cellStyle name="40% - Accent6 3 6 2 3 3" xfId="42611"/>
    <cellStyle name="40% - Accent6 3 6 2 3 3 2" xfId="42612"/>
    <cellStyle name="40% - Accent6 3 6 2 3 4" xfId="42613"/>
    <cellStyle name="40% - Accent6 3 6 2 3 5" xfId="42614"/>
    <cellStyle name="40% - Accent6 3 6 2 3 6" xfId="42615"/>
    <cellStyle name="40% - Accent6 3 6 2 3 7" xfId="42616"/>
    <cellStyle name="40% - Accent6 3 6 2 3 8" xfId="42617"/>
    <cellStyle name="40% - Accent6 3 6 2 3 9" xfId="42618"/>
    <cellStyle name="40% - Accent6 3 6 2 4" xfId="42619"/>
    <cellStyle name="40% - Accent6 3 6 2 4 2" xfId="42620"/>
    <cellStyle name="40% - Accent6 3 6 2 4 2 2" xfId="42621"/>
    <cellStyle name="40% - Accent6 3 6 2 4 2 3" xfId="42622"/>
    <cellStyle name="40% - Accent6 3 6 2 4 3" xfId="42623"/>
    <cellStyle name="40% - Accent6 3 6 2 4 3 2" xfId="42624"/>
    <cellStyle name="40% - Accent6 3 6 2 4 4" xfId="42625"/>
    <cellStyle name="40% - Accent6 3 6 2 4 5" xfId="42626"/>
    <cellStyle name="40% - Accent6 3 6 2 4 6" xfId="42627"/>
    <cellStyle name="40% - Accent6 3 6 2 4 7" xfId="42628"/>
    <cellStyle name="40% - Accent6 3 6 2 4 8" xfId="42629"/>
    <cellStyle name="40% - Accent6 3 6 2 4 9" xfId="42630"/>
    <cellStyle name="40% - Accent6 3 6 2 5" xfId="42631"/>
    <cellStyle name="40% - Accent6 3 6 2 5 2" xfId="42632"/>
    <cellStyle name="40% - Accent6 3 6 2 5 2 2" xfId="42633"/>
    <cellStyle name="40% - Accent6 3 6 2 5 2 3" xfId="42634"/>
    <cellStyle name="40% - Accent6 3 6 2 5 3" xfId="42635"/>
    <cellStyle name="40% - Accent6 3 6 2 5 3 2" xfId="42636"/>
    <cellStyle name="40% - Accent6 3 6 2 5 4" xfId="42637"/>
    <cellStyle name="40% - Accent6 3 6 2 5 5" xfId="42638"/>
    <cellStyle name="40% - Accent6 3 6 2 5 6" xfId="42639"/>
    <cellStyle name="40% - Accent6 3 6 2 5 7" xfId="42640"/>
    <cellStyle name="40% - Accent6 3 6 2 5 8" xfId="42641"/>
    <cellStyle name="40% - Accent6 3 6 2 5 9" xfId="42642"/>
    <cellStyle name="40% - Accent6 3 6 2 6" xfId="42643"/>
    <cellStyle name="40% - Accent6 3 6 2 6 2" xfId="42644"/>
    <cellStyle name="40% - Accent6 3 6 2 6 3" xfId="42645"/>
    <cellStyle name="40% - Accent6 3 6 2 7" xfId="42646"/>
    <cellStyle name="40% - Accent6 3 6 2 7 2" xfId="42647"/>
    <cellStyle name="40% - Accent6 3 6 2 8" xfId="42648"/>
    <cellStyle name="40% - Accent6 3 6 2 9" xfId="42649"/>
    <cellStyle name="40% - Accent6 3 6 3" xfId="42650"/>
    <cellStyle name="40% - Accent6 3 6 3 10" xfId="42651"/>
    <cellStyle name="40% - Accent6 3 6 3 11" xfId="42652"/>
    <cellStyle name="40% - Accent6 3 6 3 12" xfId="42653"/>
    <cellStyle name="40% - Accent6 3 6 3 13" xfId="42654"/>
    <cellStyle name="40% - Accent6 3 6 3 2" xfId="42655"/>
    <cellStyle name="40% - Accent6 3 6 3 2 10" xfId="42656"/>
    <cellStyle name="40% - Accent6 3 6 3 2 11" xfId="42657"/>
    <cellStyle name="40% - Accent6 3 6 3 2 12" xfId="42658"/>
    <cellStyle name="40% - Accent6 3 6 3 2 2" xfId="42659"/>
    <cellStyle name="40% - Accent6 3 6 3 2 2 2" xfId="42660"/>
    <cellStyle name="40% - Accent6 3 6 3 2 2 2 2" xfId="42661"/>
    <cellStyle name="40% - Accent6 3 6 3 2 2 2 3" xfId="42662"/>
    <cellStyle name="40% - Accent6 3 6 3 2 2 3" xfId="42663"/>
    <cellStyle name="40% - Accent6 3 6 3 2 2 3 2" xfId="42664"/>
    <cellStyle name="40% - Accent6 3 6 3 2 2 4" xfId="42665"/>
    <cellStyle name="40% - Accent6 3 6 3 2 2 5" xfId="42666"/>
    <cellStyle name="40% - Accent6 3 6 3 2 2 6" xfId="42667"/>
    <cellStyle name="40% - Accent6 3 6 3 2 2 7" xfId="42668"/>
    <cellStyle name="40% - Accent6 3 6 3 2 2 8" xfId="42669"/>
    <cellStyle name="40% - Accent6 3 6 3 2 2 9" xfId="42670"/>
    <cellStyle name="40% - Accent6 3 6 3 2 3" xfId="42671"/>
    <cellStyle name="40% - Accent6 3 6 3 2 3 2" xfId="42672"/>
    <cellStyle name="40% - Accent6 3 6 3 2 3 2 2" xfId="42673"/>
    <cellStyle name="40% - Accent6 3 6 3 2 3 2 3" xfId="42674"/>
    <cellStyle name="40% - Accent6 3 6 3 2 3 3" xfId="42675"/>
    <cellStyle name="40% - Accent6 3 6 3 2 3 3 2" xfId="42676"/>
    <cellStyle name="40% - Accent6 3 6 3 2 3 4" xfId="42677"/>
    <cellStyle name="40% - Accent6 3 6 3 2 3 5" xfId="42678"/>
    <cellStyle name="40% - Accent6 3 6 3 2 3 6" xfId="42679"/>
    <cellStyle name="40% - Accent6 3 6 3 2 3 7" xfId="42680"/>
    <cellStyle name="40% - Accent6 3 6 3 2 3 8" xfId="42681"/>
    <cellStyle name="40% - Accent6 3 6 3 2 3 9" xfId="42682"/>
    <cellStyle name="40% - Accent6 3 6 3 2 4" xfId="42683"/>
    <cellStyle name="40% - Accent6 3 6 3 2 4 2" xfId="42684"/>
    <cellStyle name="40% - Accent6 3 6 3 2 4 2 2" xfId="42685"/>
    <cellStyle name="40% - Accent6 3 6 3 2 4 2 3" xfId="42686"/>
    <cellStyle name="40% - Accent6 3 6 3 2 4 3" xfId="42687"/>
    <cellStyle name="40% - Accent6 3 6 3 2 4 3 2" xfId="42688"/>
    <cellStyle name="40% - Accent6 3 6 3 2 4 4" xfId="42689"/>
    <cellStyle name="40% - Accent6 3 6 3 2 4 5" xfId="42690"/>
    <cellStyle name="40% - Accent6 3 6 3 2 4 6" xfId="42691"/>
    <cellStyle name="40% - Accent6 3 6 3 2 4 7" xfId="42692"/>
    <cellStyle name="40% - Accent6 3 6 3 2 4 8" xfId="42693"/>
    <cellStyle name="40% - Accent6 3 6 3 2 4 9" xfId="42694"/>
    <cellStyle name="40% - Accent6 3 6 3 2 5" xfId="42695"/>
    <cellStyle name="40% - Accent6 3 6 3 2 5 2" xfId="42696"/>
    <cellStyle name="40% - Accent6 3 6 3 2 5 3" xfId="42697"/>
    <cellStyle name="40% - Accent6 3 6 3 2 6" xfId="42698"/>
    <cellStyle name="40% - Accent6 3 6 3 2 6 2" xfId="42699"/>
    <cellStyle name="40% - Accent6 3 6 3 2 7" xfId="42700"/>
    <cellStyle name="40% - Accent6 3 6 3 2 8" xfId="42701"/>
    <cellStyle name="40% - Accent6 3 6 3 2 9" xfId="42702"/>
    <cellStyle name="40% - Accent6 3 6 3 3" xfId="42703"/>
    <cellStyle name="40% - Accent6 3 6 3 3 2" xfId="42704"/>
    <cellStyle name="40% - Accent6 3 6 3 3 2 2" xfId="42705"/>
    <cellStyle name="40% - Accent6 3 6 3 3 2 3" xfId="42706"/>
    <cellStyle name="40% - Accent6 3 6 3 3 3" xfId="42707"/>
    <cellStyle name="40% - Accent6 3 6 3 3 3 2" xfId="42708"/>
    <cellStyle name="40% - Accent6 3 6 3 3 4" xfId="42709"/>
    <cellStyle name="40% - Accent6 3 6 3 3 5" xfId="42710"/>
    <cellStyle name="40% - Accent6 3 6 3 3 6" xfId="42711"/>
    <cellStyle name="40% - Accent6 3 6 3 3 7" xfId="42712"/>
    <cellStyle name="40% - Accent6 3 6 3 3 8" xfId="42713"/>
    <cellStyle name="40% - Accent6 3 6 3 3 9" xfId="42714"/>
    <cellStyle name="40% - Accent6 3 6 3 4" xfId="42715"/>
    <cellStyle name="40% - Accent6 3 6 3 4 2" xfId="42716"/>
    <cellStyle name="40% - Accent6 3 6 3 4 2 2" xfId="42717"/>
    <cellStyle name="40% - Accent6 3 6 3 4 2 3" xfId="42718"/>
    <cellStyle name="40% - Accent6 3 6 3 4 3" xfId="42719"/>
    <cellStyle name="40% - Accent6 3 6 3 4 3 2" xfId="42720"/>
    <cellStyle name="40% - Accent6 3 6 3 4 4" xfId="42721"/>
    <cellStyle name="40% - Accent6 3 6 3 4 5" xfId="42722"/>
    <cellStyle name="40% - Accent6 3 6 3 4 6" xfId="42723"/>
    <cellStyle name="40% - Accent6 3 6 3 4 7" xfId="42724"/>
    <cellStyle name="40% - Accent6 3 6 3 4 8" xfId="42725"/>
    <cellStyle name="40% - Accent6 3 6 3 4 9" xfId="42726"/>
    <cellStyle name="40% - Accent6 3 6 3 5" xfId="42727"/>
    <cellStyle name="40% - Accent6 3 6 3 5 2" xfId="42728"/>
    <cellStyle name="40% - Accent6 3 6 3 5 2 2" xfId="42729"/>
    <cellStyle name="40% - Accent6 3 6 3 5 2 3" xfId="42730"/>
    <cellStyle name="40% - Accent6 3 6 3 5 3" xfId="42731"/>
    <cellStyle name="40% - Accent6 3 6 3 5 3 2" xfId="42732"/>
    <cellStyle name="40% - Accent6 3 6 3 5 4" xfId="42733"/>
    <cellStyle name="40% - Accent6 3 6 3 5 5" xfId="42734"/>
    <cellStyle name="40% - Accent6 3 6 3 5 6" xfId="42735"/>
    <cellStyle name="40% - Accent6 3 6 3 5 7" xfId="42736"/>
    <cellStyle name="40% - Accent6 3 6 3 5 8" xfId="42737"/>
    <cellStyle name="40% - Accent6 3 6 3 5 9" xfId="42738"/>
    <cellStyle name="40% - Accent6 3 6 3 6" xfId="42739"/>
    <cellStyle name="40% - Accent6 3 6 3 6 2" xfId="42740"/>
    <cellStyle name="40% - Accent6 3 6 3 6 3" xfId="42741"/>
    <cellStyle name="40% - Accent6 3 6 3 7" xfId="42742"/>
    <cellStyle name="40% - Accent6 3 6 3 7 2" xfId="42743"/>
    <cellStyle name="40% - Accent6 3 6 3 8" xfId="42744"/>
    <cellStyle name="40% - Accent6 3 6 3 9" xfId="42745"/>
    <cellStyle name="40% - Accent6 3 6 4" xfId="42746"/>
    <cellStyle name="40% - Accent6 3 6 4 10" xfId="42747"/>
    <cellStyle name="40% - Accent6 3 6 4 11" xfId="42748"/>
    <cellStyle name="40% - Accent6 3 6 4 12" xfId="42749"/>
    <cellStyle name="40% - Accent6 3 6 4 2" xfId="42750"/>
    <cellStyle name="40% - Accent6 3 6 4 2 2" xfId="42751"/>
    <cellStyle name="40% - Accent6 3 6 4 2 2 2" xfId="42752"/>
    <cellStyle name="40% - Accent6 3 6 4 2 2 3" xfId="42753"/>
    <cellStyle name="40% - Accent6 3 6 4 2 3" xfId="42754"/>
    <cellStyle name="40% - Accent6 3 6 4 2 3 2" xfId="42755"/>
    <cellStyle name="40% - Accent6 3 6 4 2 4" xfId="42756"/>
    <cellStyle name="40% - Accent6 3 6 4 2 5" xfId="42757"/>
    <cellStyle name="40% - Accent6 3 6 4 2 6" xfId="42758"/>
    <cellStyle name="40% - Accent6 3 6 4 2 7" xfId="42759"/>
    <cellStyle name="40% - Accent6 3 6 4 2 8" xfId="42760"/>
    <cellStyle name="40% - Accent6 3 6 4 2 9" xfId="42761"/>
    <cellStyle name="40% - Accent6 3 6 4 3" xfId="42762"/>
    <cellStyle name="40% - Accent6 3 6 4 3 2" xfId="42763"/>
    <cellStyle name="40% - Accent6 3 6 4 3 2 2" xfId="42764"/>
    <cellStyle name="40% - Accent6 3 6 4 3 2 3" xfId="42765"/>
    <cellStyle name="40% - Accent6 3 6 4 3 3" xfId="42766"/>
    <cellStyle name="40% - Accent6 3 6 4 3 3 2" xfId="42767"/>
    <cellStyle name="40% - Accent6 3 6 4 3 4" xfId="42768"/>
    <cellStyle name="40% - Accent6 3 6 4 3 5" xfId="42769"/>
    <cellStyle name="40% - Accent6 3 6 4 3 6" xfId="42770"/>
    <cellStyle name="40% - Accent6 3 6 4 3 7" xfId="42771"/>
    <cellStyle name="40% - Accent6 3 6 4 3 8" xfId="42772"/>
    <cellStyle name="40% - Accent6 3 6 4 3 9" xfId="42773"/>
    <cellStyle name="40% - Accent6 3 6 4 4" xfId="42774"/>
    <cellStyle name="40% - Accent6 3 6 4 4 2" xfId="42775"/>
    <cellStyle name="40% - Accent6 3 6 4 4 2 2" xfId="42776"/>
    <cellStyle name="40% - Accent6 3 6 4 4 2 3" xfId="42777"/>
    <cellStyle name="40% - Accent6 3 6 4 4 3" xfId="42778"/>
    <cellStyle name="40% - Accent6 3 6 4 4 3 2" xfId="42779"/>
    <cellStyle name="40% - Accent6 3 6 4 4 4" xfId="42780"/>
    <cellStyle name="40% - Accent6 3 6 4 4 5" xfId="42781"/>
    <cellStyle name="40% - Accent6 3 6 4 4 6" xfId="42782"/>
    <cellStyle name="40% - Accent6 3 6 4 4 7" xfId="42783"/>
    <cellStyle name="40% - Accent6 3 6 4 4 8" xfId="42784"/>
    <cellStyle name="40% - Accent6 3 6 4 4 9" xfId="42785"/>
    <cellStyle name="40% - Accent6 3 6 4 5" xfId="42786"/>
    <cellStyle name="40% - Accent6 3 6 4 5 2" xfId="42787"/>
    <cellStyle name="40% - Accent6 3 6 4 5 3" xfId="42788"/>
    <cellStyle name="40% - Accent6 3 6 4 6" xfId="42789"/>
    <cellStyle name="40% - Accent6 3 6 4 6 2" xfId="42790"/>
    <cellStyle name="40% - Accent6 3 6 4 7" xfId="42791"/>
    <cellStyle name="40% - Accent6 3 6 4 8" xfId="42792"/>
    <cellStyle name="40% - Accent6 3 6 4 9" xfId="42793"/>
    <cellStyle name="40% - Accent6 3 6 5" xfId="42794"/>
    <cellStyle name="40% - Accent6 3 6 5 2" xfId="42795"/>
    <cellStyle name="40% - Accent6 3 6 5 2 2" xfId="42796"/>
    <cellStyle name="40% - Accent6 3 6 5 2 3" xfId="42797"/>
    <cellStyle name="40% - Accent6 3 6 5 3" xfId="42798"/>
    <cellStyle name="40% - Accent6 3 6 5 3 2" xfId="42799"/>
    <cellStyle name="40% - Accent6 3 6 5 4" xfId="42800"/>
    <cellStyle name="40% - Accent6 3 6 5 5" xfId="42801"/>
    <cellStyle name="40% - Accent6 3 6 5 6" xfId="42802"/>
    <cellStyle name="40% - Accent6 3 6 5 7" xfId="42803"/>
    <cellStyle name="40% - Accent6 3 6 5 8" xfId="42804"/>
    <cellStyle name="40% - Accent6 3 6 5 9" xfId="42805"/>
    <cellStyle name="40% - Accent6 3 6 6" xfId="42806"/>
    <cellStyle name="40% - Accent6 3 6 6 2" xfId="42807"/>
    <cellStyle name="40% - Accent6 3 6 6 2 2" xfId="42808"/>
    <cellStyle name="40% - Accent6 3 6 6 2 3" xfId="42809"/>
    <cellStyle name="40% - Accent6 3 6 6 3" xfId="42810"/>
    <cellStyle name="40% - Accent6 3 6 6 3 2" xfId="42811"/>
    <cellStyle name="40% - Accent6 3 6 6 4" xfId="42812"/>
    <cellStyle name="40% - Accent6 3 6 6 5" xfId="42813"/>
    <cellStyle name="40% - Accent6 3 6 6 6" xfId="42814"/>
    <cellStyle name="40% - Accent6 3 6 6 7" xfId="42815"/>
    <cellStyle name="40% - Accent6 3 6 6 8" xfId="42816"/>
    <cellStyle name="40% - Accent6 3 6 6 9" xfId="42817"/>
    <cellStyle name="40% - Accent6 3 6 7" xfId="42818"/>
    <cellStyle name="40% - Accent6 3 6 7 2" xfId="42819"/>
    <cellStyle name="40% - Accent6 3 6 7 2 2" xfId="42820"/>
    <cellStyle name="40% - Accent6 3 6 7 2 3" xfId="42821"/>
    <cellStyle name="40% - Accent6 3 6 7 3" xfId="42822"/>
    <cellStyle name="40% - Accent6 3 6 7 3 2" xfId="42823"/>
    <cellStyle name="40% - Accent6 3 6 7 4" xfId="42824"/>
    <cellStyle name="40% - Accent6 3 6 7 5" xfId="42825"/>
    <cellStyle name="40% - Accent6 3 6 7 6" xfId="42826"/>
    <cellStyle name="40% - Accent6 3 6 7 7" xfId="42827"/>
    <cellStyle name="40% - Accent6 3 6 7 8" xfId="42828"/>
    <cellStyle name="40% - Accent6 3 6 7 9" xfId="42829"/>
    <cellStyle name="40% - Accent6 3 6 8" xfId="42830"/>
    <cellStyle name="40% - Accent6 3 6 8 2" xfId="42831"/>
    <cellStyle name="40% - Accent6 3 6 8 3" xfId="42832"/>
    <cellStyle name="40% - Accent6 3 6 9" xfId="42833"/>
    <cellStyle name="40% - Accent6 3 6 9 2" xfId="42834"/>
    <cellStyle name="40% - Accent6 3 7" xfId="42835"/>
    <cellStyle name="40% - Accent6 3 7 10" xfId="42836"/>
    <cellStyle name="40% - Accent6 3 7 11" xfId="42837"/>
    <cellStyle name="40% - Accent6 3 7 12" xfId="42838"/>
    <cellStyle name="40% - Accent6 3 7 13" xfId="42839"/>
    <cellStyle name="40% - Accent6 3 7 2" xfId="42840"/>
    <cellStyle name="40% - Accent6 3 7 2 10" xfId="42841"/>
    <cellStyle name="40% - Accent6 3 7 2 11" xfId="42842"/>
    <cellStyle name="40% - Accent6 3 7 2 12" xfId="42843"/>
    <cellStyle name="40% - Accent6 3 7 2 2" xfId="42844"/>
    <cellStyle name="40% - Accent6 3 7 2 2 2" xfId="42845"/>
    <cellStyle name="40% - Accent6 3 7 2 2 2 2" xfId="42846"/>
    <cellStyle name="40% - Accent6 3 7 2 2 2 3" xfId="42847"/>
    <cellStyle name="40% - Accent6 3 7 2 2 3" xfId="42848"/>
    <cellStyle name="40% - Accent6 3 7 2 2 3 2" xfId="42849"/>
    <cellStyle name="40% - Accent6 3 7 2 2 4" xfId="42850"/>
    <cellStyle name="40% - Accent6 3 7 2 2 5" xfId="42851"/>
    <cellStyle name="40% - Accent6 3 7 2 2 6" xfId="42852"/>
    <cellStyle name="40% - Accent6 3 7 2 2 7" xfId="42853"/>
    <cellStyle name="40% - Accent6 3 7 2 2 8" xfId="42854"/>
    <cellStyle name="40% - Accent6 3 7 2 2 9" xfId="42855"/>
    <cellStyle name="40% - Accent6 3 7 2 3" xfId="42856"/>
    <cellStyle name="40% - Accent6 3 7 2 3 2" xfId="42857"/>
    <cellStyle name="40% - Accent6 3 7 2 3 2 2" xfId="42858"/>
    <cellStyle name="40% - Accent6 3 7 2 3 2 3" xfId="42859"/>
    <cellStyle name="40% - Accent6 3 7 2 3 3" xfId="42860"/>
    <cellStyle name="40% - Accent6 3 7 2 3 3 2" xfId="42861"/>
    <cellStyle name="40% - Accent6 3 7 2 3 4" xfId="42862"/>
    <cellStyle name="40% - Accent6 3 7 2 3 5" xfId="42863"/>
    <cellStyle name="40% - Accent6 3 7 2 3 6" xfId="42864"/>
    <cellStyle name="40% - Accent6 3 7 2 3 7" xfId="42865"/>
    <cellStyle name="40% - Accent6 3 7 2 3 8" xfId="42866"/>
    <cellStyle name="40% - Accent6 3 7 2 3 9" xfId="42867"/>
    <cellStyle name="40% - Accent6 3 7 2 4" xfId="42868"/>
    <cellStyle name="40% - Accent6 3 7 2 4 2" xfId="42869"/>
    <cellStyle name="40% - Accent6 3 7 2 4 2 2" xfId="42870"/>
    <cellStyle name="40% - Accent6 3 7 2 4 2 3" xfId="42871"/>
    <cellStyle name="40% - Accent6 3 7 2 4 3" xfId="42872"/>
    <cellStyle name="40% - Accent6 3 7 2 4 3 2" xfId="42873"/>
    <cellStyle name="40% - Accent6 3 7 2 4 4" xfId="42874"/>
    <cellStyle name="40% - Accent6 3 7 2 4 5" xfId="42875"/>
    <cellStyle name="40% - Accent6 3 7 2 4 6" xfId="42876"/>
    <cellStyle name="40% - Accent6 3 7 2 4 7" xfId="42877"/>
    <cellStyle name="40% - Accent6 3 7 2 4 8" xfId="42878"/>
    <cellStyle name="40% - Accent6 3 7 2 4 9" xfId="42879"/>
    <cellStyle name="40% - Accent6 3 7 2 5" xfId="42880"/>
    <cellStyle name="40% - Accent6 3 7 2 5 2" xfId="42881"/>
    <cellStyle name="40% - Accent6 3 7 2 5 3" xfId="42882"/>
    <cellStyle name="40% - Accent6 3 7 2 6" xfId="42883"/>
    <cellStyle name="40% - Accent6 3 7 2 6 2" xfId="42884"/>
    <cellStyle name="40% - Accent6 3 7 2 7" xfId="42885"/>
    <cellStyle name="40% - Accent6 3 7 2 8" xfId="42886"/>
    <cellStyle name="40% - Accent6 3 7 2 9" xfId="42887"/>
    <cellStyle name="40% - Accent6 3 7 3" xfId="42888"/>
    <cellStyle name="40% - Accent6 3 7 3 2" xfId="42889"/>
    <cellStyle name="40% - Accent6 3 7 3 2 2" xfId="42890"/>
    <cellStyle name="40% - Accent6 3 7 3 2 3" xfId="42891"/>
    <cellStyle name="40% - Accent6 3 7 3 3" xfId="42892"/>
    <cellStyle name="40% - Accent6 3 7 3 3 2" xfId="42893"/>
    <cellStyle name="40% - Accent6 3 7 3 4" xfId="42894"/>
    <cellStyle name="40% - Accent6 3 7 3 5" xfId="42895"/>
    <cellStyle name="40% - Accent6 3 7 3 6" xfId="42896"/>
    <cellStyle name="40% - Accent6 3 7 3 7" xfId="42897"/>
    <cellStyle name="40% - Accent6 3 7 3 8" xfId="42898"/>
    <cellStyle name="40% - Accent6 3 7 3 9" xfId="42899"/>
    <cellStyle name="40% - Accent6 3 7 4" xfId="42900"/>
    <cellStyle name="40% - Accent6 3 7 4 2" xfId="42901"/>
    <cellStyle name="40% - Accent6 3 7 4 2 2" xfId="42902"/>
    <cellStyle name="40% - Accent6 3 7 4 2 3" xfId="42903"/>
    <cellStyle name="40% - Accent6 3 7 4 3" xfId="42904"/>
    <cellStyle name="40% - Accent6 3 7 4 3 2" xfId="42905"/>
    <cellStyle name="40% - Accent6 3 7 4 4" xfId="42906"/>
    <cellStyle name="40% - Accent6 3 7 4 5" xfId="42907"/>
    <cellStyle name="40% - Accent6 3 7 4 6" xfId="42908"/>
    <cellStyle name="40% - Accent6 3 7 4 7" xfId="42909"/>
    <cellStyle name="40% - Accent6 3 7 4 8" xfId="42910"/>
    <cellStyle name="40% - Accent6 3 7 4 9" xfId="42911"/>
    <cellStyle name="40% - Accent6 3 7 5" xfId="42912"/>
    <cellStyle name="40% - Accent6 3 7 5 2" xfId="42913"/>
    <cellStyle name="40% - Accent6 3 7 5 2 2" xfId="42914"/>
    <cellStyle name="40% - Accent6 3 7 5 2 3" xfId="42915"/>
    <cellStyle name="40% - Accent6 3 7 5 3" xfId="42916"/>
    <cellStyle name="40% - Accent6 3 7 5 3 2" xfId="42917"/>
    <cellStyle name="40% - Accent6 3 7 5 4" xfId="42918"/>
    <cellStyle name="40% - Accent6 3 7 5 5" xfId="42919"/>
    <cellStyle name="40% - Accent6 3 7 5 6" xfId="42920"/>
    <cellStyle name="40% - Accent6 3 7 5 7" xfId="42921"/>
    <cellStyle name="40% - Accent6 3 7 5 8" xfId="42922"/>
    <cellStyle name="40% - Accent6 3 7 5 9" xfId="42923"/>
    <cellStyle name="40% - Accent6 3 7 6" xfId="42924"/>
    <cellStyle name="40% - Accent6 3 7 6 2" xfId="42925"/>
    <cellStyle name="40% - Accent6 3 7 6 3" xfId="42926"/>
    <cellStyle name="40% - Accent6 3 7 7" xfId="42927"/>
    <cellStyle name="40% - Accent6 3 7 7 2" xfId="42928"/>
    <cellStyle name="40% - Accent6 3 7 8" xfId="42929"/>
    <cellStyle name="40% - Accent6 3 7 9" xfId="42930"/>
    <cellStyle name="40% - Accent6 3 8" xfId="42931"/>
    <cellStyle name="40% - Accent6 3 8 10" xfId="42932"/>
    <cellStyle name="40% - Accent6 3 8 11" xfId="42933"/>
    <cellStyle name="40% - Accent6 3 8 12" xfId="42934"/>
    <cellStyle name="40% - Accent6 3 8 13" xfId="42935"/>
    <cellStyle name="40% - Accent6 3 8 2" xfId="42936"/>
    <cellStyle name="40% - Accent6 3 8 2 10" xfId="42937"/>
    <cellStyle name="40% - Accent6 3 8 2 11" xfId="42938"/>
    <cellStyle name="40% - Accent6 3 8 2 12" xfId="42939"/>
    <cellStyle name="40% - Accent6 3 8 2 2" xfId="42940"/>
    <cellStyle name="40% - Accent6 3 8 2 2 2" xfId="42941"/>
    <cellStyle name="40% - Accent6 3 8 2 2 2 2" xfId="42942"/>
    <cellStyle name="40% - Accent6 3 8 2 2 2 3" xfId="42943"/>
    <cellStyle name="40% - Accent6 3 8 2 2 3" xfId="42944"/>
    <cellStyle name="40% - Accent6 3 8 2 2 3 2" xfId="42945"/>
    <cellStyle name="40% - Accent6 3 8 2 2 4" xfId="42946"/>
    <cellStyle name="40% - Accent6 3 8 2 2 5" xfId="42947"/>
    <cellStyle name="40% - Accent6 3 8 2 2 6" xfId="42948"/>
    <cellStyle name="40% - Accent6 3 8 2 2 7" xfId="42949"/>
    <cellStyle name="40% - Accent6 3 8 2 2 8" xfId="42950"/>
    <cellStyle name="40% - Accent6 3 8 2 2 9" xfId="42951"/>
    <cellStyle name="40% - Accent6 3 8 2 3" xfId="42952"/>
    <cellStyle name="40% - Accent6 3 8 2 3 2" xfId="42953"/>
    <cellStyle name="40% - Accent6 3 8 2 3 2 2" xfId="42954"/>
    <cellStyle name="40% - Accent6 3 8 2 3 2 3" xfId="42955"/>
    <cellStyle name="40% - Accent6 3 8 2 3 3" xfId="42956"/>
    <cellStyle name="40% - Accent6 3 8 2 3 3 2" xfId="42957"/>
    <cellStyle name="40% - Accent6 3 8 2 3 4" xfId="42958"/>
    <cellStyle name="40% - Accent6 3 8 2 3 5" xfId="42959"/>
    <cellStyle name="40% - Accent6 3 8 2 3 6" xfId="42960"/>
    <cellStyle name="40% - Accent6 3 8 2 3 7" xfId="42961"/>
    <cellStyle name="40% - Accent6 3 8 2 3 8" xfId="42962"/>
    <cellStyle name="40% - Accent6 3 8 2 3 9" xfId="42963"/>
    <cellStyle name="40% - Accent6 3 8 2 4" xfId="42964"/>
    <cellStyle name="40% - Accent6 3 8 2 4 2" xfId="42965"/>
    <cellStyle name="40% - Accent6 3 8 2 4 2 2" xfId="42966"/>
    <cellStyle name="40% - Accent6 3 8 2 4 2 3" xfId="42967"/>
    <cellStyle name="40% - Accent6 3 8 2 4 3" xfId="42968"/>
    <cellStyle name="40% - Accent6 3 8 2 4 3 2" xfId="42969"/>
    <cellStyle name="40% - Accent6 3 8 2 4 4" xfId="42970"/>
    <cellStyle name="40% - Accent6 3 8 2 4 5" xfId="42971"/>
    <cellStyle name="40% - Accent6 3 8 2 4 6" xfId="42972"/>
    <cellStyle name="40% - Accent6 3 8 2 4 7" xfId="42973"/>
    <cellStyle name="40% - Accent6 3 8 2 4 8" xfId="42974"/>
    <cellStyle name="40% - Accent6 3 8 2 4 9" xfId="42975"/>
    <cellStyle name="40% - Accent6 3 8 2 5" xfId="42976"/>
    <cellStyle name="40% - Accent6 3 8 2 5 2" xfId="42977"/>
    <cellStyle name="40% - Accent6 3 8 2 5 3" xfId="42978"/>
    <cellStyle name="40% - Accent6 3 8 2 6" xfId="42979"/>
    <cellStyle name="40% - Accent6 3 8 2 6 2" xfId="42980"/>
    <cellStyle name="40% - Accent6 3 8 2 7" xfId="42981"/>
    <cellStyle name="40% - Accent6 3 8 2 8" xfId="42982"/>
    <cellStyle name="40% - Accent6 3 8 2 9" xfId="42983"/>
    <cellStyle name="40% - Accent6 3 8 3" xfId="42984"/>
    <cellStyle name="40% - Accent6 3 8 3 2" xfId="42985"/>
    <cellStyle name="40% - Accent6 3 8 3 2 2" xfId="42986"/>
    <cellStyle name="40% - Accent6 3 8 3 2 3" xfId="42987"/>
    <cellStyle name="40% - Accent6 3 8 3 3" xfId="42988"/>
    <cellStyle name="40% - Accent6 3 8 3 3 2" xfId="42989"/>
    <cellStyle name="40% - Accent6 3 8 3 4" xfId="42990"/>
    <cellStyle name="40% - Accent6 3 8 3 5" xfId="42991"/>
    <cellStyle name="40% - Accent6 3 8 3 6" xfId="42992"/>
    <cellStyle name="40% - Accent6 3 8 3 7" xfId="42993"/>
    <cellStyle name="40% - Accent6 3 8 3 8" xfId="42994"/>
    <cellStyle name="40% - Accent6 3 8 3 9" xfId="42995"/>
    <cellStyle name="40% - Accent6 3 8 4" xfId="42996"/>
    <cellStyle name="40% - Accent6 3 8 4 2" xfId="42997"/>
    <cellStyle name="40% - Accent6 3 8 4 2 2" xfId="42998"/>
    <cellStyle name="40% - Accent6 3 8 4 2 3" xfId="42999"/>
    <cellStyle name="40% - Accent6 3 8 4 3" xfId="43000"/>
    <cellStyle name="40% - Accent6 3 8 4 3 2" xfId="43001"/>
    <cellStyle name="40% - Accent6 3 8 4 4" xfId="43002"/>
    <cellStyle name="40% - Accent6 3 8 4 5" xfId="43003"/>
    <cellStyle name="40% - Accent6 3 8 4 6" xfId="43004"/>
    <cellStyle name="40% - Accent6 3 8 4 7" xfId="43005"/>
    <cellStyle name="40% - Accent6 3 8 4 8" xfId="43006"/>
    <cellStyle name="40% - Accent6 3 8 4 9" xfId="43007"/>
    <cellStyle name="40% - Accent6 3 8 5" xfId="43008"/>
    <cellStyle name="40% - Accent6 3 8 5 2" xfId="43009"/>
    <cellStyle name="40% - Accent6 3 8 5 2 2" xfId="43010"/>
    <cellStyle name="40% - Accent6 3 8 5 2 3" xfId="43011"/>
    <cellStyle name="40% - Accent6 3 8 5 3" xfId="43012"/>
    <cellStyle name="40% - Accent6 3 8 5 3 2" xfId="43013"/>
    <cellStyle name="40% - Accent6 3 8 5 4" xfId="43014"/>
    <cellStyle name="40% - Accent6 3 8 5 5" xfId="43015"/>
    <cellStyle name="40% - Accent6 3 8 5 6" xfId="43016"/>
    <cellStyle name="40% - Accent6 3 8 5 7" xfId="43017"/>
    <cellStyle name="40% - Accent6 3 8 5 8" xfId="43018"/>
    <cellStyle name="40% - Accent6 3 8 5 9" xfId="43019"/>
    <cellStyle name="40% - Accent6 3 8 6" xfId="43020"/>
    <cellStyle name="40% - Accent6 3 8 6 2" xfId="43021"/>
    <cellStyle name="40% - Accent6 3 8 6 3" xfId="43022"/>
    <cellStyle name="40% - Accent6 3 8 7" xfId="43023"/>
    <cellStyle name="40% - Accent6 3 8 7 2" xfId="43024"/>
    <cellStyle name="40% - Accent6 3 8 8" xfId="43025"/>
    <cellStyle name="40% - Accent6 3 8 9" xfId="43026"/>
    <cellStyle name="40% - Accent6 3 9" xfId="43027"/>
    <cellStyle name="40% - Accent6 3 9 10" xfId="43028"/>
    <cellStyle name="40% - Accent6 3 9 11" xfId="43029"/>
    <cellStyle name="40% - Accent6 3 9 12" xfId="43030"/>
    <cellStyle name="40% - Accent6 3 9 2" xfId="43031"/>
    <cellStyle name="40% - Accent6 3 9 2 2" xfId="43032"/>
    <cellStyle name="40% - Accent6 3 9 2 2 2" xfId="43033"/>
    <cellStyle name="40% - Accent6 3 9 2 2 3" xfId="43034"/>
    <cellStyle name="40% - Accent6 3 9 2 3" xfId="43035"/>
    <cellStyle name="40% - Accent6 3 9 2 3 2" xfId="43036"/>
    <cellStyle name="40% - Accent6 3 9 2 4" xfId="43037"/>
    <cellStyle name="40% - Accent6 3 9 2 5" xfId="43038"/>
    <cellStyle name="40% - Accent6 3 9 2 6" xfId="43039"/>
    <cellStyle name="40% - Accent6 3 9 2 7" xfId="43040"/>
    <cellStyle name="40% - Accent6 3 9 2 8" xfId="43041"/>
    <cellStyle name="40% - Accent6 3 9 2 9" xfId="43042"/>
    <cellStyle name="40% - Accent6 3 9 3" xfId="43043"/>
    <cellStyle name="40% - Accent6 3 9 3 2" xfId="43044"/>
    <cellStyle name="40% - Accent6 3 9 3 2 2" xfId="43045"/>
    <cellStyle name="40% - Accent6 3 9 3 2 3" xfId="43046"/>
    <cellStyle name="40% - Accent6 3 9 3 3" xfId="43047"/>
    <cellStyle name="40% - Accent6 3 9 3 3 2" xfId="43048"/>
    <cellStyle name="40% - Accent6 3 9 3 4" xfId="43049"/>
    <cellStyle name="40% - Accent6 3 9 3 5" xfId="43050"/>
    <cellStyle name="40% - Accent6 3 9 3 6" xfId="43051"/>
    <cellStyle name="40% - Accent6 3 9 3 7" xfId="43052"/>
    <cellStyle name="40% - Accent6 3 9 3 8" xfId="43053"/>
    <cellStyle name="40% - Accent6 3 9 3 9" xfId="43054"/>
    <cellStyle name="40% - Accent6 3 9 4" xfId="43055"/>
    <cellStyle name="40% - Accent6 3 9 4 2" xfId="43056"/>
    <cellStyle name="40% - Accent6 3 9 4 2 2" xfId="43057"/>
    <cellStyle name="40% - Accent6 3 9 4 2 3" xfId="43058"/>
    <cellStyle name="40% - Accent6 3 9 4 3" xfId="43059"/>
    <cellStyle name="40% - Accent6 3 9 4 3 2" xfId="43060"/>
    <cellStyle name="40% - Accent6 3 9 4 4" xfId="43061"/>
    <cellStyle name="40% - Accent6 3 9 4 5" xfId="43062"/>
    <cellStyle name="40% - Accent6 3 9 4 6" xfId="43063"/>
    <cellStyle name="40% - Accent6 3 9 4 7" xfId="43064"/>
    <cellStyle name="40% - Accent6 3 9 4 8" xfId="43065"/>
    <cellStyle name="40% - Accent6 3 9 4 9" xfId="43066"/>
    <cellStyle name="40% - Accent6 3 9 5" xfId="43067"/>
    <cellStyle name="40% - Accent6 3 9 5 2" xfId="43068"/>
    <cellStyle name="40% - Accent6 3 9 5 3" xfId="43069"/>
    <cellStyle name="40% - Accent6 3 9 6" xfId="43070"/>
    <cellStyle name="40% - Accent6 3 9 6 2" xfId="43071"/>
    <cellStyle name="40% - Accent6 3 9 7" xfId="43072"/>
    <cellStyle name="40% - Accent6 3 9 8" xfId="43073"/>
    <cellStyle name="40% - Accent6 3 9 9" xfId="43074"/>
    <cellStyle name="40% - Accent6 4" xfId="43075"/>
    <cellStyle name="40% - Accent6 4 2" xfId="43076"/>
    <cellStyle name="40% - Accent6 4 2 2" xfId="59004"/>
    <cellStyle name="40% - Accent6 4 3" xfId="59005"/>
    <cellStyle name="40% - Accent6 4 4" xfId="59006"/>
    <cellStyle name="40% - Accent6 5" xfId="62"/>
    <cellStyle name="40% - Accent6 5 2" xfId="43077"/>
    <cellStyle name="40% - Accent6 5 3" xfId="59007"/>
    <cellStyle name="40% - Accent6 5 4" xfId="59008"/>
    <cellStyle name="40% - Accent6 6" xfId="43078"/>
    <cellStyle name="40% - Accent6 6 2" xfId="43079"/>
    <cellStyle name="40% - Accent6 6 3" xfId="59009"/>
    <cellStyle name="40% - Accent6 6 4" xfId="59010"/>
    <cellStyle name="40% - Accent6 7" xfId="43080"/>
    <cellStyle name="40% - Accent6 7 2" xfId="43081"/>
    <cellStyle name="40% - Accent6 7 3" xfId="43082"/>
    <cellStyle name="40% - Accent6 7 4" xfId="59011"/>
    <cellStyle name="40% - Accent6 8" xfId="43083"/>
    <cellStyle name="40% - Accent6 8 2" xfId="59012"/>
    <cellStyle name="40% - Accent6 8 3" xfId="59013"/>
    <cellStyle name="40% - Accent6 9" xfId="43084"/>
    <cellStyle name="40% - Accent6 9 2" xfId="59014"/>
    <cellStyle name="40% - Accent6 9 3" xfId="59015"/>
    <cellStyle name="60% - Accent1 2" xfId="63"/>
    <cellStyle name="60% - Accent1 2 2" xfId="43085"/>
    <cellStyle name="60% - Accent1 2 2 2" xfId="43086"/>
    <cellStyle name="60% - Accent1 2 3" xfId="43087"/>
    <cellStyle name="60% - Accent1 2 4" xfId="59016"/>
    <cellStyle name="60% - Accent1 3" xfId="43088"/>
    <cellStyle name="60% - Accent1 3 2" xfId="43089"/>
    <cellStyle name="60% - Accent1 3 2 2" xfId="59017"/>
    <cellStyle name="60% - Accent1 3 3" xfId="59018"/>
    <cellStyle name="60% - Accent1 3 4" xfId="59019"/>
    <cellStyle name="60% - Accent1 4" xfId="43090"/>
    <cellStyle name="60% - Accent1 4 2" xfId="43091"/>
    <cellStyle name="60% - Accent1 4 3" xfId="59020"/>
    <cellStyle name="60% - Accent1 5" xfId="64"/>
    <cellStyle name="60% - Accent1 5 2" xfId="43092"/>
    <cellStyle name="60% - Accent1 5 3" xfId="59021"/>
    <cellStyle name="60% - Accent1 6" xfId="43093"/>
    <cellStyle name="60% - Accent1 6 2" xfId="59022"/>
    <cellStyle name="60% - Accent1 6 3" xfId="59023"/>
    <cellStyle name="60% - Accent1 7" xfId="43094"/>
    <cellStyle name="60% - Accent1 7 2" xfId="59024"/>
    <cellStyle name="60% - Accent1 7 3" xfId="59025"/>
    <cellStyle name="60% - Accent1 8" xfId="65"/>
    <cellStyle name="60% - Accent1 8 2" xfId="59026"/>
    <cellStyle name="60% - Accent1 8 3" xfId="59027"/>
    <cellStyle name="60% - Accent1 8 4" xfId="59028"/>
    <cellStyle name="60% - Accent1 9" xfId="59029"/>
    <cellStyle name="60% - Accent1 9 2" xfId="59030"/>
    <cellStyle name="60% - Accent1 9 3" xfId="59031"/>
    <cellStyle name="60% - Accent2 2" xfId="66"/>
    <cellStyle name="60% - Accent2 2 2" xfId="43095"/>
    <cellStyle name="60% - Accent2 2 2 2" xfId="59032"/>
    <cellStyle name="60% - Accent2 2 3" xfId="59033"/>
    <cellStyle name="60% - Accent2 2 4" xfId="59034"/>
    <cellStyle name="60% - Accent2 3" xfId="43096"/>
    <cellStyle name="60% - Accent2 3 2" xfId="43097"/>
    <cellStyle name="60% - Accent2 3 3" xfId="59035"/>
    <cellStyle name="60% - Accent2 3 4" xfId="59036"/>
    <cellStyle name="60% - Accent2 4" xfId="67"/>
    <cellStyle name="60% - Accent2 4 2" xfId="43098"/>
    <cellStyle name="60% - Accent2 4 3" xfId="59037"/>
    <cellStyle name="60% - Accent2 4 4" xfId="59038"/>
    <cellStyle name="60% - Accent2 5" xfId="43099"/>
    <cellStyle name="60% - Accent2 5 2" xfId="59039"/>
    <cellStyle name="60% - Accent2 5 3" xfId="59040"/>
    <cellStyle name="60% - Accent2 6" xfId="43100"/>
    <cellStyle name="60% - Accent2 6 2" xfId="59041"/>
    <cellStyle name="60% - Accent2 6 3" xfId="59042"/>
    <cellStyle name="60% - Accent2 7" xfId="43101"/>
    <cellStyle name="60% - Accent2 7 2" xfId="59043"/>
    <cellStyle name="60% - Accent2 7 3" xfId="59044"/>
    <cellStyle name="60% - Accent2 8" xfId="68"/>
    <cellStyle name="60% - Accent2 8 2" xfId="59045"/>
    <cellStyle name="60% - Accent2 8 3" xfId="59046"/>
    <cellStyle name="60% - Accent2 9" xfId="59047"/>
    <cellStyle name="60% - Accent2 9 2" xfId="59048"/>
    <cellStyle name="60% - Accent2 9 3" xfId="59049"/>
    <cellStyle name="60% - Accent3 2" xfId="69"/>
    <cellStyle name="60% - Accent3 2 2" xfId="43102"/>
    <cellStyle name="60% - Accent3 2 2 2" xfId="43103"/>
    <cellStyle name="60% - Accent3 2 3" xfId="43104"/>
    <cellStyle name="60% - Accent3 2 4" xfId="59050"/>
    <cellStyle name="60% - Accent3 3" xfId="43105"/>
    <cellStyle name="60% - Accent3 3 2" xfId="43106"/>
    <cellStyle name="60% - Accent3 3 2 2" xfId="59051"/>
    <cellStyle name="60% - Accent3 3 3" xfId="59052"/>
    <cellStyle name="60% - Accent3 3 4" xfId="59053"/>
    <cellStyle name="60% - Accent3 4" xfId="70"/>
    <cellStyle name="60% - Accent3 4 2" xfId="43107"/>
    <cellStyle name="60% - Accent3 4 3" xfId="59054"/>
    <cellStyle name="60% - Accent3 5" xfId="71"/>
    <cellStyle name="60% - Accent3 5 2" xfId="43108"/>
    <cellStyle name="60% - Accent3 5 3" xfId="59055"/>
    <cellStyle name="60% - Accent3 6" xfId="43109"/>
    <cellStyle name="60% - Accent3 6 2" xfId="59056"/>
    <cellStyle name="60% - Accent3 6 3" xfId="59057"/>
    <cellStyle name="60% - Accent3 7" xfId="43110"/>
    <cellStyle name="60% - Accent3 7 2" xfId="59058"/>
    <cellStyle name="60% - Accent3 7 3" xfId="59059"/>
    <cellStyle name="60% - Accent3 8" xfId="72"/>
    <cellStyle name="60% - Accent3 8 2" xfId="59060"/>
    <cellStyle name="60% - Accent3 8 3" xfId="59061"/>
    <cellStyle name="60% - Accent3 8 4" xfId="59062"/>
    <cellStyle name="60% - Accent3 9" xfId="59063"/>
    <cellStyle name="60% - Accent3 9 2" xfId="59064"/>
    <cellStyle name="60% - Accent3 9 3" xfId="59065"/>
    <cellStyle name="60% - Accent4 2" xfId="73"/>
    <cellStyle name="60% - Accent4 2 2" xfId="43111"/>
    <cellStyle name="60% - Accent4 2 2 2" xfId="43112"/>
    <cellStyle name="60% - Accent4 2 3" xfId="43113"/>
    <cellStyle name="60% - Accent4 2 4" xfId="59066"/>
    <cellStyle name="60% - Accent4 3" xfId="43114"/>
    <cellStyle name="60% - Accent4 3 2" xfId="43115"/>
    <cellStyle name="60% - Accent4 3 2 2" xfId="59067"/>
    <cellStyle name="60% - Accent4 3 3" xfId="59068"/>
    <cellStyle name="60% - Accent4 3 4" xfId="59069"/>
    <cellStyle name="60% - Accent4 4" xfId="74"/>
    <cellStyle name="60% - Accent4 4 2" xfId="43116"/>
    <cellStyle name="60% - Accent4 4 3" xfId="59070"/>
    <cellStyle name="60% - Accent4 5" xfId="75"/>
    <cellStyle name="60% - Accent4 5 2" xfId="43117"/>
    <cellStyle name="60% - Accent4 5 3" xfId="59071"/>
    <cellStyle name="60% - Accent4 6" xfId="43118"/>
    <cellStyle name="60% - Accent4 6 2" xfId="59072"/>
    <cellStyle name="60% - Accent4 6 3" xfId="59073"/>
    <cellStyle name="60% - Accent4 7" xfId="43119"/>
    <cellStyle name="60% - Accent4 7 2" xfId="59074"/>
    <cellStyle name="60% - Accent4 7 3" xfId="59075"/>
    <cellStyle name="60% - Accent4 8" xfId="76"/>
    <cellStyle name="60% - Accent4 8 2" xfId="59076"/>
    <cellStyle name="60% - Accent4 8 3" xfId="59077"/>
    <cellStyle name="60% - Accent4 9" xfId="59078"/>
    <cellStyle name="60% - Accent4 9 2" xfId="59079"/>
    <cellStyle name="60% - Accent4 9 3" xfId="59080"/>
    <cellStyle name="60% - Accent5 2" xfId="43120"/>
    <cellStyle name="60% - Accent5 2 2" xfId="43121"/>
    <cellStyle name="60% - Accent5 2 2 2" xfId="59081"/>
    <cellStyle name="60% - Accent5 2 3" xfId="59082"/>
    <cellStyle name="60% - Accent5 2 4" xfId="59083"/>
    <cellStyle name="60% - Accent5 3" xfId="43122"/>
    <cellStyle name="60% - Accent5 3 2" xfId="43123"/>
    <cellStyle name="60% - Accent5 3 3" xfId="59084"/>
    <cellStyle name="60% - Accent5 3 4" xfId="59085"/>
    <cellStyle name="60% - Accent5 4" xfId="77"/>
    <cellStyle name="60% - Accent5 4 2" xfId="43124"/>
    <cellStyle name="60% - Accent5 4 3" xfId="59086"/>
    <cellStyle name="60% - Accent5 4 4" xfId="59087"/>
    <cellStyle name="60% - Accent5 5" xfId="43125"/>
    <cellStyle name="60% - Accent5 5 2" xfId="59088"/>
    <cellStyle name="60% - Accent5 5 3" xfId="59089"/>
    <cellStyle name="60% - Accent5 6" xfId="43126"/>
    <cellStyle name="60% - Accent5 6 2" xfId="59090"/>
    <cellStyle name="60% - Accent5 6 3" xfId="59091"/>
    <cellStyle name="60% - Accent5 7" xfId="43127"/>
    <cellStyle name="60% - Accent5 7 2" xfId="59092"/>
    <cellStyle name="60% - Accent5 7 3" xfId="59093"/>
    <cellStyle name="60% - Accent5 8" xfId="78"/>
    <cellStyle name="60% - Accent5 8 2" xfId="59094"/>
    <cellStyle name="60% - Accent5 8 3" xfId="59095"/>
    <cellStyle name="60% - Accent5 8 4" xfId="59096"/>
    <cellStyle name="60% - Accent5 9" xfId="59097"/>
    <cellStyle name="60% - Accent5 9 2" xfId="59098"/>
    <cellStyle name="60% - Accent5 9 3" xfId="59099"/>
    <cellStyle name="60% - Accent6 2" xfId="43128"/>
    <cellStyle name="60% - Accent6 2 2" xfId="43129"/>
    <cellStyle name="60% - Accent6 2 2 2" xfId="43130"/>
    <cellStyle name="60% - Accent6 2 3" xfId="43131"/>
    <cellStyle name="60% - Accent6 2 4" xfId="59100"/>
    <cellStyle name="60% - Accent6 3" xfId="43132"/>
    <cellStyle name="60% - Accent6 3 2" xfId="43133"/>
    <cellStyle name="60% - Accent6 3 2 2" xfId="59101"/>
    <cellStyle name="60% - Accent6 3 3" xfId="59102"/>
    <cellStyle name="60% - Accent6 3 4" xfId="59103"/>
    <cellStyle name="60% - Accent6 4" xfId="79"/>
    <cellStyle name="60% - Accent6 4 2" xfId="43134"/>
    <cellStyle name="60% - Accent6 4 3" xfId="59104"/>
    <cellStyle name="60% - Accent6 5" xfId="80"/>
    <cellStyle name="60% - Accent6 5 2" xfId="43135"/>
    <cellStyle name="60% - Accent6 5 3" xfId="59105"/>
    <cellStyle name="60% - Accent6 6" xfId="43136"/>
    <cellStyle name="60% - Accent6 6 2" xfId="59106"/>
    <cellStyle name="60% - Accent6 6 3" xfId="59107"/>
    <cellStyle name="60% - Accent6 7" xfId="43137"/>
    <cellStyle name="60% - Accent6 7 2" xfId="59108"/>
    <cellStyle name="60% - Accent6 7 3" xfId="59109"/>
    <cellStyle name="60% - Accent6 8" xfId="81"/>
    <cellStyle name="60% - Accent6 8 2" xfId="59110"/>
    <cellStyle name="60% - Accent6 8 3" xfId="59111"/>
    <cellStyle name="60% - Accent6 8 4" xfId="59112"/>
    <cellStyle name="60% - Accent6 9" xfId="59113"/>
    <cellStyle name="60% - Accent6 9 2" xfId="59114"/>
    <cellStyle name="60% - Accent6 9 3" xfId="59115"/>
    <cellStyle name="Accent1 2" xfId="82"/>
    <cellStyle name="Accent1 2 2" xfId="43138"/>
    <cellStyle name="Accent1 2 2 2" xfId="43139"/>
    <cellStyle name="Accent1 2 3" xfId="43140"/>
    <cellStyle name="Accent1 2 4" xfId="59116"/>
    <cellStyle name="Accent1 3" xfId="43141"/>
    <cellStyle name="Accent1 3 2" xfId="43142"/>
    <cellStyle name="Accent1 3 2 2" xfId="59117"/>
    <cellStyle name="Accent1 3 3" xfId="59118"/>
    <cellStyle name="Accent1 3 4" xfId="59119"/>
    <cellStyle name="Accent1 4" xfId="43143"/>
    <cellStyle name="Accent1 4 2" xfId="43144"/>
    <cellStyle name="Accent1 4 3" xfId="59120"/>
    <cellStyle name="Accent1 5" xfId="83"/>
    <cellStyle name="Accent1 5 2" xfId="43145"/>
    <cellStyle name="Accent1 5 3" xfId="59121"/>
    <cellStyle name="Accent1 6" xfId="43146"/>
    <cellStyle name="Accent1 6 2" xfId="59122"/>
    <cellStyle name="Accent1 6 3" xfId="59123"/>
    <cellStyle name="Accent1 7" xfId="43147"/>
    <cellStyle name="Accent1 7 2" xfId="59124"/>
    <cellStyle name="Accent1 7 3" xfId="59125"/>
    <cellStyle name="Accent1 8" xfId="84"/>
    <cellStyle name="Accent1 8 2" xfId="59126"/>
    <cellStyle name="Accent1 8 3" xfId="59127"/>
    <cellStyle name="Accent1 8 4" xfId="59128"/>
    <cellStyle name="Accent1 9" xfId="59129"/>
    <cellStyle name="Accent1 9 2" xfId="59130"/>
    <cellStyle name="Accent1 9 3" xfId="59131"/>
    <cellStyle name="Accent2 2" xfId="43148"/>
    <cellStyle name="Accent2 2 2" xfId="43149"/>
    <cellStyle name="Accent2 2 2 2" xfId="59132"/>
    <cellStyle name="Accent2 2 3" xfId="59133"/>
    <cellStyle name="Accent2 2 4" xfId="59134"/>
    <cellStyle name="Accent2 3" xfId="43150"/>
    <cellStyle name="Accent2 3 2" xfId="43151"/>
    <cellStyle name="Accent2 3 3" xfId="59135"/>
    <cellStyle name="Accent2 3 4" xfId="59136"/>
    <cellStyle name="Accent2 3 5" xfId="59137"/>
    <cellStyle name="Accent2 4" xfId="85"/>
    <cellStyle name="Accent2 4 2" xfId="43152"/>
    <cellStyle name="Accent2 4 3" xfId="59138"/>
    <cellStyle name="Accent2 4 4" xfId="59139"/>
    <cellStyle name="Accent2 5" xfId="43153"/>
    <cellStyle name="Accent2 5 2" xfId="59140"/>
    <cellStyle name="Accent2 5 3" xfId="59141"/>
    <cellStyle name="Accent2 6" xfId="43154"/>
    <cellStyle name="Accent2 6 2" xfId="59142"/>
    <cellStyle name="Accent2 6 3" xfId="59143"/>
    <cellStyle name="Accent2 7" xfId="43155"/>
    <cellStyle name="Accent2 7 2" xfId="59144"/>
    <cellStyle name="Accent2 7 3" xfId="59145"/>
    <cellStyle name="Accent2 8" xfId="86"/>
    <cellStyle name="Accent2 8 2" xfId="59146"/>
    <cellStyle name="Accent2 8 3" xfId="59147"/>
    <cellStyle name="Accent2 9" xfId="59148"/>
    <cellStyle name="Accent2 9 2" xfId="59149"/>
    <cellStyle name="Accent2 9 3" xfId="59150"/>
    <cellStyle name="Accent3 2" xfId="43156"/>
    <cellStyle name="Accent3 2 2" xfId="43157"/>
    <cellStyle name="Accent3 2 2 2" xfId="59151"/>
    <cellStyle name="Accent3 2 3" xfId="59152"/>
    <cellStyle name="Accent3 2 4" xfId="59153"/>
    <cellStyle name="Accent3 3" xfId="43158"/>
    <cellStyle name="Accent3 3 2" xfId="43159"/>
    <cellStyle name="Accent3 3 3" xfId="59154"/>
    <cellStyle name="Accent3 3 4" xfId="59155"/>
    <cellStyle name="Accent3 4" xfId="87"/>
    <cellStyle name="Accent3 4 2" xfId="43160"/>
    <cellStyle name="Accent3 4 3" xfId="59156"/>
    <cellStyle name="Accent3 4 4" xfId="59157"/>
    <cellStyle name="Accent3 5" xfId="43161"/>
    <cellStyle name="Accent3 5 2" xfId="59158"/>
    <cellStyle name="Accent3 5 3" xfId="59159"/>
    <cellStyle name="Accent3 6" xfId="43162"/>
    <cellStyle name="Accent3 6 2" xfId="59160"/>
    <cellStyle name="Accent3 6 3" xfId="59161"/>
    <cellStyle name="Accent3 7" xfId="43163"/>
    <cellStyle name="Accent3 7 2" xfId="59162"/>
    <cellStyle name="Accent3 7 3" xfId="59163"/>
    <cellStyle name="Accent3 8" xfId="88"/>
    <cellStyle name="Accent3 8 2" xfId="59164"/>
    <cellStyle name="Accent3 8 3" xfId="59165"/>
    <cellStyle name="Accent3 8 4" xfId="59166"/>
    <cellStyle name="Accent3 9" xfId="59167"/>
    <cellStyle name="Accent3 9 2" xfId="59168"/>
    <cellStyle name="Accent3 9 3" xfId="59169"/>
    <cellStyle name="Accent4 2" xfId="89"/>
    <cellStyle name="Accent4 2 2" xfId="43164"/>
    <cellStyle name="Accent4 2 2 2" xfId="43165"/>
    <cellStyle name="Accent4 2 3" xfId="43166"/>
    <cellStyle name="Accent4 2 4" xfId="59170"/>
    <cellStyle name="Accent4 3" xfId="43167"/>
    <cellStyle name="Accent4 3 2" xfId="43168"/>
    <cellStyle name="Accent4 3 2 2" xfId="59171"/>
    <cellStyle name="Accent4 3 3" xfId="59172"/>
    <cellStyle name="Accent4 3 4" xfId="59173"/>
    <cellStyle name="Accent4 4" xfId="43169"/>
    <cellStyle name="Accent4 4 2" xfId="43170"/>
    <cellStyle name="Accent4 4 2 2" xfId="59174"/>
    <cellStyle name="Accent4 4 3" xfId="59175"/>
    <cellStyle name="Accent4 5" xfId="90"/>
    <cellStyle name="Accent4 5 2" xfId="43171"/>
    <cellStyle name="Accent4 5 3" xfId="59176"/>
    <cellStyle name="Accent4 6" xfId="91"/>
    <cellStyle name="Accent4 6 2" xfId="59177"/>
    <cellStyle name="Accent4 6 3" xfId="59178"/>
    <cellStyle name="Accent4 6 4" xfId="59179"/>
    <cellStyle name="Accent4 7" xfId="43172"/>
    <cellStyle name="Accent4 7 2" xfId="59180"/>
    <cellStyle name="Accent4 7 3" xfId="59181"/>
    <cellStyle name="Accent4 8" xfId="43173"/>
    <cellStyle name="Accent4 8 2" xfId="59182"/>
    <cellStyle name="Accent4 8 3" xfId="59183"/>
    <cellStyle name="Accent4 9" xfId="59184"/>
    <cellStyle name="Accent4 9 2" xfId="59185"/>
    <cellStyle name="Accent4 9 3" xfId="59186"/>
    <cellStyle name="Accent5 2" xfId="92"/>
    <cellStyle name="Accent5 2 2" xfId="43174"/>
    <cellStyle name="Accent5 2 2 2" xfId="59187"/>
    <cellStyle name="Accent5 2 3" xfId="59188"/>
    <cellStyle name="Accent5 2 4" xfId="59189"/>
    <cellStyle name="Accent5 3" xfId="43175"/>
    <cellStyle name="Accent5 3 2" xfId="43176"/>
    <cellStyle name="Accent5 3 3" xfId="59190"/>
    <cellStyle name="Accent5 3 4" xfId="59191"/>
    <cellStyle name="Accent5 4" xfId="43177"/>
    <cellStyle name="Accent5 4 2" xfId="59192"/>
    <cellStyle name="Accent5 4 3" xfId="59193"/>
    <cellStyle name="Accent5 5" xfId="93"/>
    <cellStyle name="Accent5 5 2" xfId="59194"/>
    <cellStyle name="Accent5 5 3" xfId="59195"/>
    <cellStyle name="Accent5 5 4" xfId="59196"/>
    <cellStyle name="Accent5 6" xfId="43178"/>
    <cellStyle name="Accent5 6 2" xfId="59197"/>
    <cellStyle name="Accent5 6 3" xfId="59198"/>
    <cellStyle name="Accent5 7" xfId="43179"/>
    <cellStyle name="Accent5 7 2" xfId="59199"/>
    <cellStyle name="Accent5 7 3" xfId="59200"/>
    <cellStyle name="Accent5 8" xfId="43180"/>
    <cellStyle name="Accent5 8 2" xfId="59201"/>
    <cellStyle name="Accent5 8 3" xfId="59202"/>
    <cellStyle name="Accent5 9" xfId="59203"/>
    <cellStyle name="Accent5 9 2" xfId="59204"/>
    <cellStyle name="Accent5 9 3" xfId="59205"/>
    <cellStyle name="Accent6 2" xfId="43181"/>
    <cellStyle name="Accent6 2 2" xfId="43182"/>
    <cellStyle name="Accent6 2 2 2" xfId="59206"/>
    <cellStyle name="Accent6 2 3" xfId="59207"/>
    <cellStyle name="Accent6 2 4" xfId="59208"/>
    <cellStyle name="Accent6 3" xfId="43183"/>
    <cellStyle name="Accent6 3 2" xfId="43184"/>
    <cellStyle name="Accent6 3 3" xfId="59209"/>
    <cellStyle name="Accent6 3 4" xfId="59210"/>
    <cellStyle name="Accent6 4" xfId="94"/>
    <cellStyle name="Accent6 4 2" xfId="43185"/>
    <cellStyle name="Accent6 4 3" xfId="59211"/>
    <cellStyle name="Accent6 4 4" xfId="59212"/>
    <cellStyle name="Accent6 5" xfId="43186"/>
    <cellStyle name="Accent6 5 2" xfId="59213"/>
    <cellStyle name="Accent6 5 3" xfId="59214"/>
    <cellStyle name="Accent6 6" xfId="43187"/>
    <cellStyle name="Accent6 6 2" xfId="59215"/>
    <cellStyle name="Accent6 6 3" xfId="59216"/>
    <cellStyle name="Accent6 7" xfId="43188"/>
    <cellStyle name="Accent6 7 2" xfId="59217"/>
    <cellStyle name="Accent6 7 3" xfId="59218"/>
    <cellStyle name="Accent6 8" xfId="43189"/>
    <cellStyle name="Accent6 8 2" xfId="59219"/>
    <cellStyle name="Accent6 8 3" xfId="59220"/>
    <cellStyle name="Accent6 9" xfId="59221"/>
    <cellStyle name="Accent6 9 2" xfId="59222"/>
    <cellStyle name="Accent6 9 3" xfId="59223"/>
    <cellStyle name="Annuity Factor" xfId="59224"/>
    <cellStyle name="ArrayHeading" xfId="95"/>
    <cellStyle name="ArrayHeading 2" xfId="43190"/>
    <cellStyle name="Bad 2" xfId="96"/>
    <cellStyle name="Bad 2 2" xfId="43191"/>
    <cellStyle name="Bad 2 2 2" xfId="59225"/>
    <cellStyle name="Bad 2 3" xfId="59226"/>
    <cellStyle name="Bad 2 4" xfId="59227"/>
    <cellStyle name="Bad 3" xfId="43192"/>
    <cellStyle name="Bad 3 2" xfId="43193"/>
    <cellStyle name="Bad 3 3" xfId="59228"/>
    <cellStyle name="Bad 3 4" xfId="59229"/>
    <cellStyle name="Bad 4" xfId="97"/>
    <cellStyle name="Bad 4 2" xfId="43194"/>
    <cellStyle name="Bad 4 3" xfId="59230"/>
    <cellStyle name="Bad 4 4" xfId="59231"/>
    <cellStyle name="Bad 5" xfId="98"/>
    <cellStyle name="Bad 5 2" xfId="59232"/>
    <cellStyle name="Bad 5 3" xfId="59233"/>
    <cellStyle name="Bad 5 4" xfId="59234"/>
    <cellStyle name="Bad 6" xfId="43195"/>
    <cellStyle name="Bad 6 2" xfId="59235"/>
    <cellStyle name="Bad 6 3" xfId="59236"/>
    <cellStyle name="Bad 7" xfId="43196"/>
    <cellStyle name="Bad 7 2" xfId="59237"/>
    <cellStyle name="Bad 7 3" xfId="59238"/>
    <cellStyle name="Bad 8" xfId="99"/>
    <cellStyle name="Bad 8 2" xfId="59239"/>
    <cellStyle name="Bad 8 3" xfId="59240"/>
    <cellStyle name="Bad 8 4" xfId="59241"/>
    <cellStyle name="Bad 9" xfId="59242"/>
    <cellStyle name="Bad 9 2" xfId="59243"/>
    <cellStyle name="Bad 9 3" xfId="59244"/>
    <cellStyle name="BetweenMacros" xfId="100"/>
    <cellStyle name="Bottom bold border" xfId="101"/>
    <cellStyle name="Bottom single border" xfId="102"/>
    <cellStyle name="Bottom single border 2" xfId="103"/>
    <cellStyle name="Bottom single border 2 2" xfId="104"/>
    <cellStyle name="Bottom single border 3" xfId="105"/>
    <cellStyle name="Bottom single border 3 2" xfId="106"/>
    <cellStyle name="Bottom single border 3 2 2" xfId="107"/>
    <cellStyle name="Bottom single border 3 3" xfId="108"/>
    <cellStyle name="Bottom single border 3 3 2" xfId="109"/>
    <cellStyle name="Brand Align Left Text" xfId="110"/>
    <cellStyle name="Brand Align Left Text 10" xfId="43197"/>
    <cellStyle name="Brand Align Left Text 11" xfId="43198"/>
    <cellStyle name="Brand Align Left Text 2" xfId="43199"/>
    <cellStyle name="Brand Align Left Text 3" xfId="43200"/>
    <cellStyle name="Brand Align Left Text 4" xfId="43201"/>
    <cellStyle name="Brand Align Left Text 5" xfId="43202"/>
    <cellStyle name="Brand Align Left Text 6" xfId="43203"/>
    <cellStyle name="Brand Align Left Text 7" xfId="43204"/>
    <cellStyle name="Brand Align Left Text 8" xfId="43205"/>
    <cellStyle name="Brand Align Left Text 9" xfId="43206"/>
    <cellStyle name="Brand Default" xfId="111"/>
    <cellStyle name="Brand Default 10" xfId="43207"/>
    <cellStyle name="Brand Default 11" xfId="43208"/>
    <cellStyle name="Brand Default 2" xfId="43209"/>
    <cellStyle name="Brand Default 3" xfId="43210"/>
    <cellStyle name="Brand Default 4" xfId="43211"/>
    <cellStyle name="Brand Default 5" xfId="43212"/>
    <cellStyle name="Brand Default 6" xfId="43213"/>
    <cellStyle name="Brand Default 7" xfId="43214"/>
    <cellStyle name="Brand Default 8" xfId="43215"/>
    <cellStyle name="Brand Default 9" xfId="43216"/>
    <cellStyle name="Brand Percent" xfId="112"/>
    <cellStyle name="Brand Percent 10" xfId="43217"/>
    <cellStyle name="Brand Percent 11" xfId="43218"/>
    <cellStyle name="Brand Percent 2" xfId="43219"/>
    <cellStyle name="Brand Percent 3" xfId="43220"/>
    <cellStyle name="Brand Percent 4" xfId="43221"/>
    <cellStyle name="Brand Percent 5" xfId="43222"/>
    <cellStyle name="Brand Percent 6" xfId="43223"/>
    <cellStyle name="Brand Percent 7" xfId="43224"/>
    <cellStyle name="Brand Percent 8" xfId="43225"/>
    <cellStyle name="Brand Percent 9" xfId="43226"/>
    <cellStyle name="Brand Source" xfId="113"/>
    <cellStyle name="Brand Source 10" xfId="43227"/>
    <cellStyle name="Brand Source 11" xfId="43228"/>
    <cellStyle name="Brand Source 2" xfId="43229"/>
    <cellStyle name="Brand Source 3" xfId="43230"/>
    <cellStyle name="Brand Source 4" xfId="43231"/>
    <cellStyle name="Brand Source 5" xfId="43232"/>
    <cellStyle name="Brand Source 6" xfId="43233"/>
    <cellStyle name="Brand Source 7" xfId="43234"/>
    <cellStyle name="Brand Source 8" xfId="43235"/>
    <cellStyle name="Brand Source 9" xfId="43236"/>
    <cellStyle name="Brand Subtitle with Underline" xfId="114"/>
    <cellStyle name="Brand Subtitle with Underline 10" xfId="43237"/>
    <cellStyle name="Brand Subtitle with Underline 11" xfId="43238"/>
    <cellStyle name="Brand Subtitle with Underline 2" xfId="43239"/>
    <cellStyle name="Brand Subtitle with Underline 3" xfId="43240"/>
    <cellStyle name="Brand Subtitle with Underline 4" xfId="43241"/>
    <cellStyle name="Brand Subtitle with Underline 5" xfId="43242"/>
    <cellStyle name="Brand Subtitle with Underline 6" xfId="43243"/>
    <cellStyle name="Brand Subtitle with Underline 7" xfId="43244"/>
    <cellStyle name="Brand Subtitle with Underline 8" xfId="43245"/>
    <cellStyle name="Brand Subtitle with Underline 9" xfId="43246"/>
    <cellStyle name="Brand Subtitle without Underline" xfId="115"/>
    <cellStyle name="Brand Subtitle without Underline 10" xfId="43247"/>
    <cellStyle name="Brand Subtitle without Underline 11" xfId="43248"/>
    <cellStyle name="Brand Subtitle without Underline 2" xfId="43249"/>
    <cellStyle name="Brand Subtitle without Underline 3" xfId="43250"/>
    <cellStyle name="Brand Subtitle without Underline 4" xfId="43251"/>
    <cellStyle name="Brand Subtitle without Underline 5" xfId="43252"/>
    <cellStyle name="Brand Subtitle without Underline 6" xfId="43253"/>
    <cellStyle name="Brand Subtitle without Underline 7" xfId="43254"/>
    <cellStyle name="Brand Subtitle without Underline 8" xfId="43255"/>
    <cellStyle name="Brand Subtitle without Underline 9" xfId="43256"/>
    <cellStyle name="Brand Title" xfId="116"/>
    <cellStyle name="Brand Title 10" xfId="43257"/>
    <cellStyle name="Brand Title 11" xfId="43258"/>
    <cellStyle name="Brand Title 2" xfId="43259"/>
    <cellStyle name="Brand Title 3" xfId="43260"/>
    <cellStyle name="Brand Title 4" xfId="43261"/>
    <cellStyle name="Brand Title 5" xfId="43262"/>
    <cellStyle name="Brand Title 6" xfId="43263"/>
    <cellStyle name="Brand Title 7" xfId="43264"/>
    <cellStyle name="Brand Title 8" xfId="43265"/>
    <cellStyle name="Brand Title 9" xfId="43266"/>
    <cellStyle name="Calc Currency (0)" xfId="43267"/>
    <cellStyle name="Calculation 2" xfId="117"/>
    <cellStyle name="Calculation 2 2" xfId="43268"/>
    <cellStyle name="Calculation 2 2 2" xfId="43269"/>
    <cellStyle name="Calculation 2 2 3" xfId="59245"/>
    <cellStyle name="Calculation 2 3" xfId="43270"/>
    <cellStyle name="Calculation 2 3 2" xfId="59246"/>
    <cellStyle name="Calculation 2 4" xfId="59247"/>
    <cellStyle name="Calculation 2 5" xfId="59248"/>
    <cellStyle name="Calculation 3" xfId="43271"/>
    <cellStyle name="Calculation 3 2" xfId="43272"/>
    <cellStyle name="Calculation 3 2 2" xfId="59249"/>
    <cellStyle name="Calculation 3 2 3" xfId="59250"/>
    <cellStyle name="Calculation 3 3" xfId="59251"/>
    <cellStyle name="Calculation 3 3 2" xfId="59252"/>
    <cellStyle name="Calculation 3 4" xfId="59253"/>
    <cellStyle name="Calculation 3 5" xfId="59254"/>
    <cellStyle name="Calculation 4" xfId="118"/>
    <cellStyle name="Calculation 4 10" xfId="119"/>
    <cellStyle name="Calculation 4 10 2" xfId="120"/>
    <cellStyle name="Calculation 4 11" xfId="121"/>
    <cellStyle name="Calculation 4 11 2" xfId="122"/>
    <cellStyle name="Calculation 4 12" xfId="123"/>
    <cellStyle name="Calculation 4 12 2" xfId="124"/>
    <cellStyle name="Calculation 4 13" xfId="125"/>
    <cellStyle name="Calculation 4 14" xfId="126"/>
    <cellStyle name="Calculation 4 15" xfId="127"/>
    <cellStyle name="Calculation 4 16" xfId="128"/>
    <cellStyle name="Calculation 4 2" xfId="129"/>
    <cellStyle name="Calculation 4 2 2" xfId="130"/>
    <cellStyle name="Calculation 4 3" xfId="131"/>
    <cellStyle name="Calculation 4 3 2" xfId="132"/>
    <cellStyle name="Calculation 4 4" xfId="133"/>
    <cellStyle name="Calculation 4 4 2" xfId="134"/>
    <cellStyle name="Calculation 4 5" xfId="135"/>
    <cellStyle name="Calculation 4 5 2" xfId="136"/>
    <cellStyle name="Calculation 4 6" xfId="137"/>
    <cellStyle name="Calculation 4 6 2" xfId="138"/>
    <cellStyle name="Calculation 4 7" xfId="139"/>
    <cellStyle name="Calculation 4 7 2" xfId="140"/>
    <cellStyle name="Calculation 4 8" xfId="141"/>
    <cellStyle name="Calculation 4 8 2" xfId="142"/>
    <cellStyle name="Calculation 4 9" xfId="143"/>
    <cellStyle name="Calculation 4 9 2" xfId="144"/>
    <cellStyle name="Calculation 5" xfId="145"/>
    <cellStyle name="Calculation 5 2" xfId="43273"/>
    <cellStyle name="Calculation 5 2 2" xfId="59255"/>
    <cellStyle name="Calculation 5 3" xfId="59256"/>
    <cellStyle name="Calculation 5 3 2" xfId="59257"/>
    <cellStyle name="Calculation 5 4" xfId="59258"/>
    <cellStyle name="Calculation 6" xfId="43274"/>
    <cellStyle name="Calculation 6 2" xfId="59259"/>
    <cellStyle name="Calculation 6 2 2" xfId="59260"/>
    <cellStyle name="Calculation 6 3" xfId="59261"/>
    <cellStyle name="Calculation 6 3 2" xfId="59262"/>
    <cellStyle name="Calculation 6 4" xfId="59263"/>
    <cellStyle name="Calculation 7" xfId="43275"/>
    <cellStyle name="Calculation 7 2" xfId="59264"/>
    <cellStyle name="Calculation 7 2 2" xfId="59265"/>
    <cellStyle name="Calculation 7 3" xfId="59266"/>
    <cellStyle name="Calculation 7 3 2" xfId="59267"/>
    <cellStyle name="Calculation 7 4" xfId="59268"/>
    <cellStyle name="Calculation 8" xfId="146"/>
    <cellStyle name="Calculation 8 10" xfId="147"/>
    <cellStyle name="Calculation 8 10 2" xfId="148"/>
    <cellStyle name="Calculation 8 11" xfId="149"/>
    <cellStyle name="Calculation 8 11 2" xfId="150"/>
    <cellStyle name="Calculation 8 12" xfId="151"/>
    <cellStyle name="Calculation 8 12 2" xfId="152"/>
    <cellStyle name="Calculation 8 13" xfId="153"/>
    <cellStyle name="Calculation 8 14" xfId="154"/>
    <cellStyle name="Calculation 8 15" xfId="155"/>
    <cellStyle name="Calculation 8 16" xfId="156"/>
    <cellStyle name="Calculation 8 2" xfId="157"/>
    <cellStyle name="Calculation 8 2 2" xfId="158"/>
    <cellStyle name="Calculation 8 3" xfId="159"/>
    <cellStyle name="Calculation 8 3 2" xfId="160"/>
    <cellStyle name="Calculation 8 4" xfId="161"/>
    <cellStyle name="Calculation 8 4 2" xfId="162"/>
    <cellStyle name="Calculation 8 5" xfId="163"/>
    <cellStyle name="Calculation 8 5 2" xfId="164"/>
    <cellStyle name="Calculation 8 6" xfId="165"/>
    <cellStyle name="Calculation 8 6 2" xfId="166"/>
    <cellStyle name="Calculation 8 7" xfId="167"/>
    <cellStyle name="Calculation 8 7 2" xfId="168"/>
    <cellStyle name="Calculation 8 8" xfId="169"/>
    <cellStyle name="Calculation 8 8 2" xfId="170"/>
    <cellStyle name="Calculation 8 9" xfId="171"/>
    <cellStyle name="Calculation 8 9 2" xfId="172"/>
    <cellStyle name="Calculation 9" xfId="59269"/>
    <cellStyle name="Calculation 9 2" xfId="59270"/>
    <cellStyle name="Calculation 9 2 2" xfId="59271"/>
    <cellStyle name="Calculation 9 3" xfId="59272"/>
    <cellStyle name="Calculation 9 3 2" xfId="59273"/>
    <cellStyle name="Calculation 9 4" xfId="59274"/>
    <cellStyle name="Cancel" xfId="173"/>
    <cellStyle name="Cancel 2" xfId="174"/>
    <cellStyle name="Cancel 3" xfId="43276"/>
    <cellStyle name="Cancel 4" xfId="43277"/>
    <cellStyle name="Cancel 5" xfId="43278"/>
    <cellStyle name="Cancel 6" xfId="43279"/>
    <cellStyle name="Cancel 7" xfId="43280"/>
    <cellStyle name="Cancel 8" xfId="43281"/>
    <cellStyle name="Cancel 9" xfId="43282"/>
    <cellStyle name="Check Cell 2" xfId="175"/>
    <cellStyle name="Check Cell 2 2" xfId="43283"/>
    <cellStyle name="Check Cell 2 2 2" xfId="59275"/>
    <cellStyle name="Check Cell 2 3" xfId="59276"/>
    <cellStyle name="Check Cell 2 4" xfId="59277"/>
    <cellStyle name="Check Cell 3" xfId="43284"/>
    <cellStyle name="Check Cell 3 2" xfId="43285"/>
    <cellStyle name="Check Cell 3 3" xfId="59278"/>
    <cellStyle name="Check Cell 3 4" xfId="59279"/>
    <cellStyle name="Check Cell 4" xfId="43286"/>
    <cellStyle name="Check Cell 4 2" xfId="59280"/>
    <cellStyle name="Check Cell 4 3" xfId="59281"/>
    <cellStyle name="Check Cell 5" xfId="43287"/>
    <cellStyle name="Check Cell 5 2" xfId="59282"/>
    <cellStyle name="Check Cell 5 3" xfId="59283"/>
    <cellStyle name="Check Cell 6" xfId="43288"/>
    <cellStyle name="Check Cell 6 2" xfId="59284"/>
    <cellStyle name="Check Cell 6 3" xfId="59285"/>
    <cellStyle name="Check Cell 7" xfId="43289"/>
    <cellStyle name="Check Cell 7 2" xfId="59286"/>
    <cellStyle name="Check Cell 7 3" xfId="59287"/>
    <cellStyle name="Check Cell 8" xfId="176"/>
    <cellStyle name="Check Cell 8 2" xfId="59288"/>
    <cellStyle name="Check Cell 8 3" xfId="59289"/>
    <cellStyle name="Check Cell 8 4" xfId="59290"/>
    <cellStyle name="Check Cell 9" xfId="59291"/>
    <cellStyle name="Check Cell 9 2" xfId="59292"/>
    <cellStyle name="Check Cell 9 3" xfId="59293"/>
    <cellStyle name="Column total in dollars" xfId="177"/>
    <cellStyle name="Column total in dollars 2" xfId="43290"/>
    <cellStyle name="Column total in dollars 2 10" xfId="43291"/>
    <cellStyle name="Column total in dollars 2 11" xfId="43292"/>
    <cellStyle name="Column total in dollars 2 12" xfId="43293"/>
    <cellStyle name="Column total in dollars 2 13" xfId="43294"/>
    <cellStyle name="Column total in dollars 2 14" xfId="43295"/>
    <cellStyle name="Column total in dollars 2 15" xfId="43296"/>
    <cellStyle name="Column total in dollars 2 16" xfId="43297"/>
    <cellStyle name="Column total in dollars 2 17" xfId="43298"/>
    <cellStyle name="Column total in dollars 2 18" xfId="43299"/>
    <cellStyle name="Column total in dollars 2 2" xfId="43300"/>
    <cellStyle name="Column total in dollars 2 3" xfId="43301"/>
    <cellStyle name="Column total in dollars 2 4" xfId="43302"/>
    <cellStyle name="Column total in dollars 2 5" xfId="43303"/>
    <cellStyle name="Column total in dollars 2 6" xfId="43304"/>
    <cellStyle name="Column total in dollars 2 7" xfId="43305"/>
    <cellStyle name="Column total in dollars 2 8" xfId="43306"/>
    <cellStyle name="Column total in dollars 2 9" xfId="43307"/>
    <cellStyle name="Column total in dollars 3" xfId="43308"/>
    <cellStyle name="Column total in dollars 3 2" xfId="43309"/>
    <cellStyle name="Column total in dollars 4" xfId="43310"/>
    <cellStyle name="Column total in dollars 5" xfId="178"/>
    <cellStyle name="Column total in dollars 6" xfId="43311"/>
    <cellStyle name="Column total in dollars 7" xfId="43312"/>
    <cellStyle name="Column total in dollars 8" xfId="43313"/>
    <cellStyle name="Column total in dollars 9" xfId="43314"/>
    <cellStyle name="Comma" xfId="24" builtinId="3"/>
    <cellStyle name="Comma  - Style1" xfId="179"/>
    <cellStyle name="Comma  - Style2" xfId="43315"/>
    <cellStyle name="Comma  - Style3" xfId="43316"/>
    <cellStyle name="Comma  - Style4" xfId="43317"/>
    <cellStyle name="Comma  - Style5" xfId="43318"/>
    <cellStyle name="Comma  - Style6" xfId="43319"/>
    <cellStyle name="Comma  - Style7" xfId="43320"/>
    <cellStyle name="Comma  - Style8" xfId="43321"/>
    <cellStyle name="Comma (0)" xfId="180"/>
    <cellStyle name="Comma (0) 2" xfId="43322"/>
    <cellStyle name="Comma (0) 3" xfId="43323"/>
    <cellStyle name="Comma (0) 4" xfId="43324"/>
    <cellStyle name="Comma (0) 5" xfId="43325"/>
    <cellStyle name="Comma (0) 6" xfId="43326"/>
    <cellStyle name="Comma (0) 7" xfId="43327"/>
    <cellStyle name="Comma (0) 8" xfId="43328"/>
    <cellStyle name="Comma (0) 9" xfId="43329"/>
    <cellStyle name="Comma [0] 10" xfId="43330"/>
    <cellStyle name="Comma [0] 10 2" xfId="43331"/>
    <cellStyle name="Comma [0] 10 2 2" xfId="43332"/>
    <cellStyle name="Comma [0] 10 2 2 2" xfId="43333"/>
    <cellStyle name="Comma [0] 10 2 2 2 2" xfId="43334"/>
    <cellStyle name="Comma [0] 10 2 2 3" xfId="43335"/>
    <cellStyle name="Comma [0] 10 2 2 3 2" xfId="43336"/>
    <cellStyle name="Comma [0] 10 2 2 4" xfId="43337"/>
    <cellStyle name="Comma [0] 10 2 2 4 2" xfId="43338"/>
    <cellStyle name="Comma [0] 10 2 2 5" xfId="43339"/>
    <cellStyle name="Comma [0] 10 2 3" xfId="43340"/>
    <cellStyle name="Comma [0] 10 2 3 2" xfId="43341"/>
    <cellStyle name="Comma [0] 10 2 4" xfId="43342"/>
    <cellStyle name="Comma [0] 10 3" xfId="43343"/>
    <cellStyle name="Comma [0] 10 3 2" xfId="43344"/>
    <cellStyle name="Comma [0] 10 4" xfId="43345"/>
    <cellStyle name="Comma [0] 11" xfId="43346"/>
    <cellStyle name="Comma [0] 11 2" xfId="43347"/>
    <cellStyle name="Comma [0] 11 2 2" xfId="43348"/>
    <cellStyle name="Comma [0] 11 3" xfId="43349"/>
    <cellStyle name="Comma [0] 12" xfId="43350"/>
    <cellStyle name="Comma [0] 12 2" xfId="43351"/>
    <cellStyle name="Comma [0] 13" xfId="43352"/>
    <cellStyle name="Comma [0] 13 2" xfId="43353"/>
    <cellStyle name="Comma [0] 14" xfId="43354"/>
    <cellStyle name="Comma [0] 14 2" xfId="43355"/>
    <cellStyle name="Comma [0] 15" xfId="43356"/>
    <cellStyle name="Comma [0] 15 2" xfId="43357"/>
    <cellStyle name="Comma [0] 16" xfId="43358"/>
    <cellStyle name="Comma [0] 16 2" xfId="43359"/>
    <cellStyle name="Comma [0] 17" xfId="43360"/>
    <cellStyle name="Comma [0] 17 2" xfId="43361"/>
    <cellStyle name="Comma [0] 17 2 2" xfId="43362"/>
    <cellStyle name="Comma [0] 17 3" xfId="43363"/>
    <cellStyle name="Comma [0] 17 3 2" xfId="43364"/>
    <cellStyle name="Comma [0] 17 4" xfId="43365"/>
    <cellStyle name="Comma [0] 17 4 2" xfId="43366"/>
    <cellStyle name="Comma [0] 17 5" xfId="43367"/>
    <cellStyle name="Comma [0] 18" xfId="43368"/>
    <cellStyle name="Comma [0] 18 2" xfId="43369"/>
    <cellStyle name="Comma [0] 18 2 2" xfId="43370"/>
    <cellStyle name="Comma [0] 18 3" xfId="43371"/>
    <cellStyle name="Comma [0] 19" xfId="43372"/>
    <cellStyle name="Comma [0] 19 2" xfId="43373"/>
    <cellStyle name="Comma [0] 2" xfId="43374"/>
    <cellStyle name="Comma [0] 2 10" xfId="43375"/>
    <cellStyle name="Comma [0] 2 11" xfId="43376"/>
    <cellStyle name="Comma [0] 2 2" xfId="43377"/>
    <cellStyle name="Comma [0] 2 2 2" xfId="43378"/>
    <cellStyle name="Comma [0] 2 2 3" xfId="43379"/>
    <cellStyle name="Comma [0] 2 2 4" xfId="43380"/>
    <cellStyle name="Comma [0] 2 3" xfId="43381"/>
    <cellStyle name="Comma [0] 2 3 2" xfId="43382"/>
    <cellStyle name="Comma [0] 2 4" xfId="43383"/>
    <cellStyle name="Comma [0] 2 4 2" xfId="43384"/>
    <cellStyle name="Comma [0] 2 5" xfId="43385"/>
    <cellStyle name="Comma [0] 2 5 2" xfId="43386"/>
    <cellStyle name="Comma [0] 2 6" xfId="43387"/>
    <cellStyle name="Comma [0] 2 6 2" xfId="43388"/>
    <cellStyle name="Comma [0] 2 7" xfId="43389"/>
    <cellStyle name="Comma [0] 2 8" xfId="43390"/>
    <cellStyle name="Comma [0] 2 8 2" xfId="43391"/>
    <cellStyle name="Comma [0] 2 9" xfId="43392"/>
    <cellStyle name="Comma [0] 20" xfId="43393"/>
    <cellStyle name="Comma [0] 20 2" xfId="43394"/>
    <cellStyle name="Comma [0] 20 2 2" xfId="43395"/>
    <cellStyle name="Comma [0] 20 3" xfId="43396"/>
    <cellStyle name="Comma [0] 20 3 2" xfId="43397"/>
    <cellStyle name="Comma [0] 21" xfId="43398"/>
    <cellStyle name="Comma [0] 21 2" xfId="43399"/>
    <cellStyle name="Comma [0] 22" xfId="43400"/>
    <cellStyle name="Comma [0] 22 2" xfId="43401"/>
    <cellStyle name="Comma [0] 23" xfId="43402"/>
    <cellStyle name="Comma [0] 23 2" xfId="43403"/>
    <cellStyle name="Comma [0] 23 3" xfId="43404"/>
    <cellStyle name="Comma [0] 24" xfId="43405"/>
    <cellStyle name="Comma [0] 24 2" xfId="43406"/>
    <cellStyle name="Comma [0] 25" xfId="43407"/>
    <cellStyle name="Comma [0] 25 2" xfId="43408"/>
    <cellStyle name="Comma [0] 26" xfId="43409"/>
    <cellStyle name="Comma [0] 27" xfId="43410"/>
    <cellStyle name="Comma [0] 28" xfId="43411"/>
    <cellStyle name="Comma [0] 29" xfId="43412"/>
    <cellStyle name="Comma [0] 3" xfId="43413"/>
    <cellStyle name="Comma [0] 3 2" xfId="43414"/>
    <cellStyle name="Comma [0] 3 2 2" xfId="43415"/>
    <cellStyle name="Comma [0] 3 3" xfId="43416"/>
    <cellStyle name="Comma [0] 3 4" xfId="43417"/>
    <cellStyle name="Comma [0] 30" xfId="43418"/>
    <cellStyle name="Comma [0] 31" xfId="43419"/>
    <cellStyle name="Comma [0] 32" xfId="181"/>
    <cellStyle name="Comma [0] 4" xfId="43420"/>
    <cellStyle name="Comma [0] 4 2" xfId="43421"/>
    <cellStyle name="Comma [0] 4 3" xfId="43422"/>
    <cellStyle name="Comma [0] 4 4" xfId="43423"/>
    <cellStyle name="Comma [0] 5" xfId="43424"/>
    <cellStyle name="Comma [0] 5 2" xfId="43425"/>
    <cellStyle name="Comma [0] 6" xfId="43426"/>
    <cellStyle name="Comma [0] 6 2" xfId="43427"/>
    <cellStyle name="Comma [0] 6 3" xfId="43428"/>
    <cellStyle name="Comma [0] 7" xfId="43429"/>
    <cellStyle name="Comma [0] 7 2" xfId="43430"/>
    <cellStyle name="Comma [0] 8" xfId="43431"/>
    <cellStyle name="Comma [0] 8 2" xfId="43432"/>
    <cellStyle name="Comma [0] 8 2 2" xfId="43433"/>
    <cellStyle name="Comma [0] 8 2 2 2" xfId="43434"/>
    <cellStyle name="Comma [0] 8 2 2 2 2" xfId="43435"/>
    <cellStyle name="Comma [0] 8 2 2 3" xfId="43436"/>
    <cellStyle name="Comma [0] 8 2 2 3 2" xfId="43437"/>
    <cellStyle name="Comma [0] 8 2 2 4" xfId="43438"/>
    <cellStyle name="Comma [0] 8 2 2 4 2" xfId="43439"/>
    <cellStyle name="Comma [0] 8 2 2 5" xfId="43440"/>
    <cellStyle name="Comma [0] 8 2 3" xfId="43441"/>
    <cellStyle name="Comma [0] 8 2 3 2" xfId="43442"/>
    <cellStyle name="Comma [0] 8 2 4" xfId="43443"/>
    <cellStyle name="Comma [0] 8 3" xfId="43444"/>
    <cellStyle name="Comma [0] 9" xfId="43445"/>
    <cellStyle name="Comma [0] 9 2" xfId="43446"/>
    <cellStyle name="Comma 10" xfId="4"/>
    <cellStyle name="Comma 10 2" xfId="15"/>
    <cellStyle name="Comma 10 3" xfId="43447"/>
    <cellStyle name="Comma 11" xfId="43448"/>
    <cellStyle name="Comma 12" xfId="43449"/>
    <cellStyle name="Comma 12 2" xfId="59294"/>
    <cellStyle name="Comma 12 3" xfId="59295"/>
    <cellStyle name="Comma 12 4" xfId="59296"/>
    <cellStyle name="Comma 13" xfId="43450"/>
    <cellStyle name="Comma 13 2" xfId="43451"/>
    <cellStyle name="Comma 14" xfId="43452"/>
    <cellStyle name="Comma 14 2" xfId="43453"/>
    <cellStyle name="Comma 15" xfId="43454"/>
    <cellStyle name="Comma 15 2" xfId="59297"/>
    <cellStyle name="Comma 16" xfId="43455"/>
    <cellStyle name="Comma 16 2" xfId="43456"/>
    <cellStyle name="Comma 17" xfId="43457"/>
    <cellStyle name="Comma 17 2" xfId="43458"/>
    <cellStyle name="Comma 18" xfId="43459"/>
    <cellStyle name="Comma 19" xfId="43460"/>
    <cellStyle name="Comma 2" xfId="2"/>
    <cellStyle name="Comma 2 10" xfId="43461"/>
    <cellStyle name="Comma 2 11" xfId="43462"/>
    <cellStyle name="Comma 2 12" xfId="43463"/>
    <cellStyle name="Comma 2 12 2" xfId="43464"/>
    <cellStyle name="Comma 2 2" xfId="182"/>
    <cellStyle name="Comma 2 2 2" xfId="43465"/>
    <cellStyle name="Comma 2 2 2 10" xfId="43466"/>
    <cellStyle name="Comma 2 2 2 11" xfId="43467"/>
    <cellStyle name="Comma 2 2 2 12" xfId="43468"/>
    <cellStyle name="Comma 2 2 2 13" xfId="43469"/>
    <cellStyle name="Comma 2 2 2 2" xfId="43470"/>
    <cellStyle name="Comma 2 2 2 3" xfId="43471"/>
    <cellStyle name="Comma 2 2 2 4" xfId="43472"/>
    <cellStyle name="Comma 2 2 2 5" xfId="43473"/>
    <cellStyle name="Comma 2 2 2 6" xfId="43474"/>
    <cellStyle name="Comma 2 2 2 7" xfId="43475"/>
    <cellStyle name="Comma 2 2 2 8" xfId="43476"/>
    <cellStyle name="Comma 2 2 2 9" xfId="43477"/>
    <cellStyle name="Comma 2 2 3" xfId="43478"/>
    <cellStyle name="Comma 2 2 3 10" xfId="43479"/>
    <cellStyle name="Comma 2 2 3 11" xfId="43480"/>
    <cellStyle name="Comma 2 2 3 12" xfId="43481"/>
    <cellStyle name="Comma 2 2 3 13" xfId="43482"/>
    <cellStyle name="Comma 2 2 3 2" xfId="43483"/>
    <cellStyle name="Comma 2 2 3 3" xfId="43484"/>
    <cellStyle name="Comma 2 2 3 4" xfId="43485"/>
    <cellStyle name="Comma 2 2 3 5" xfId="43486"/>
    <cellStyle name="Comma 2 2 3 6" xfId="43487"/>
    <cellStyle name="Comma 2 2 3 7" xfId="43488"/>
    <cellStyle name="Comma 2 2 3 8" xfId="43489"/>
    <cellStyle name="Comma 2 2 3 9" xfId="43490"/>
    <cellStyle name="Comma 2 2 4" xfId="43491"/>
    <cellStyle name="Comma 2 2 4 10" xfId="43492"/>
    <cellStyle name="Comma 2 2 4 11" xfId="43493"/>
    <cellStyle name="Comma 2 2 4 12" xfId="43494"/>
    <cellStyle name="Comma 2 2 4 13" xfId="43495"/>
    <cellStyle name="Comma 2 2 4 2" xfId="43496"/>
    <cellStyle name="Comma 2 2 4 3" xfId="43497"/>
    <cellStyle name="Comma 2 2 4 4" xfId="43498"/>
    <cellStyle name="Comma 2 2 4 5" xfId="43499"/>
    <cellStyle name="Comma 2 2 4 6" xfId="43500"/>
    <cellStyle name="Comma 2 2 4 7" xfId="43501"/>
    <cellStyle name="Comma 2 2 4 8" xfId="43502"/>
    <cellStyle name="Comma 2 2 4 9" xfId="43503"/>
    <cellStyle name="Comma 2 2 5" xfId="43504"/>
    <cellStyle name="Comma 2 2 5 2" xfId="43505"/>
    <cellStyle name="Comma 2 3" xfId="43506"/>
    <cellStyle name="Comma 2 3 2" xfId="43507"/>
    <cellStyle name="Comma 2 3 2 10" xfId="43508"/>
    <cellStyle name="Comma 2 3 2 11" xfId="43509"/>
    <cellStyle name="Comma 2 3 2 12" xfId="43510"/>
    <cellStyle name="Comma 2 3 2 13" xfId="43511"/>
    <cellStyle name="Comma 2 3 2 2" xfId="43512"/>
    <cellStyle name="Comma 2 3 2 3" xfId="43513"/>
    <cellStyle name="Comma 2 3 2 4" xfId="43514"/>
    <cellStyle name="Comma 2 3 2 5" xfId="43515"/>
    <cellStyle name="Comma 2 3 2 6" xfId="43516"/>
    <cellStyle name="Comma 2 3 2 7" xfId="43517"/>
    <cellStyle name="Comma 2 3 2 8" xfId="43518"/>
    <cellStyle name="Comma 2 3 2 9" xfId="43519"/>
    <cellStyle name="Comma 2 3 3" xfId="43520"/>
    <cellStyle name="Comma 2 3 3 10" xfId="43521"/>
    <cellStyle name="Comma 2 3 3 11" xfId="43522"/>
    <cellStyle name="Comma 2 3 3 12" xfId="43523"/>
    <cellStyle name="Comma 2 3 3 13" xfId="43524"/>
    <cellStyle name="Comma 2 3 3 2" xfId="43525"/>
    <cellStyle name="Comma 2 3 3 3" xfId="43526"/>
    <cellStyle name="Comma 2 3 3 4" xfId="43527"/>
    <cellStyle name="Comma 2 3 3 5" xfId="43528"/>
    <cellStyle name="Comma 2 3 3 6" xfId="43529"/>
    <cellStyle name="Comma 2 3 3 7" xfId="43530"/>
    <cellStyle name="Comma 2 3 3 8" xfId="43531"/>
    <cellStyle name="Comma 2 3 3 9" xfId="43532"/>
    <cellStyle name="Comma 2 3 4" xfId="43533"/>
    <cellStyle name="Comma 2 3 4 10" xfId="43534"/>
    <cellStyle name="Comma 2 3 4 11" xfId="43535"/>
    <cellStyle name="Comma 2 3 4 12" xfId="43536"/>
    <cellStyle name="Comma 2 3 4 13" xfId="43537"/>
    <cellStyle name="Comma 2 3 4 2" xfId="43538"/>
    <cellStyle name="Comma 2 3 4 3" xfId="43539"/>
    <cellStyle name="Comma 2 3 4 4" xfId="43540"/>
    <cellStyle name="Comma 2 3 4 5" xfId="43541"/>
    <cellStyle name="Comma 2 3 4 6" xfId="43542"/>
    <cellStyle name="Comma 2 3 4 7" xfId="43543"/>
    <cellStyle name="Comma 2 3 4 8" xfId="43544"/>
    <cellStyle name="Comma 2 3 4 9" xfId="43545"/>
    <cellStyle name="Comma 2 4" xfId="43546"/>
    <cellStyle name="Comma 2 4 2" xfId="43547"/>
    <cellStyle name="Comma 2 4 2 10" xfId="43548"/>
    <cellStyle name="Comma 2 4 2 11" xfId="43549"/>
    <cellStyle name="Comma 2 4 2 12" xfId="43550"/>
    <cellStyle name="Comma 2 4 2 13" xfId="43551"/>
    <cellStyle name="Comma 2 4 2 2" xfId="43552"/>
    <cellStyle name="Comma 2 4 2 3" xfId="43553"/>
    <cellStyle name="Comma 2 4 2 4" xfId="43554"/>
    <cellStyle name="Comma 2 4 2 5" xfId="43555"/>
    <cellStyle name="Comma 2 4 2 6" xfId="43556"/>
    <cellStyle name="Comma 2 4 2 7" xfId="43557"/>
    <cellStyle name="Comma 2 4 2 8" xfId="43558"/>
    <cellStyle name="Comma 2 4 2 9" xfId="43559"/>
    <cellStyle name="Comma 2 4 3" xfId="43560"/>
    <cellStyle name="Comma 2 4 3 10" xfId="43561"/>
    <cellStyle name="Comma 2 4 3 11" xfId="43562"/>
    <cellStyle name="Comma 2 4 3 12" xfId="43563"/>
    <cellStyle name="Comma 2 4 3 13" xfId="43564"/>
    <cellStyle name="Comma 2 4 3 2" xfId="43565"/>
    <cellStyle name="Comma 2 4 3 3" xfId="43566"/>
    <cellStyle name="Comma 2 4 3 4" xfId="43567"/>
    <cellStyle name="Comma 2 4 3 5" xfId="43568"/>
    <cellStyle name="Comma 2 4 3 6" xfId="43569"/>
    <cellStyle name="Comma 2 4 3 7" xfId="43570"/>
    <cellStyle name="Comma 2 4 3 8" xfId="43571"/>
    <cellStyle name="Comma 2 4 3 9" xfId="43572"/>
    <cellStyle name="Comma 2 4 4" xfId="43573"/>
    <cellStyle name="Comma 2 4 4 10" xfId="43574"/>
    <cellStyle name="Comma 2 4 4 11" xfId="43575"/>
    <cellStyle name="Comma 2 4 4 12" xfId="43576"/>
    <cellStyle name="Comma 2 4 4 13" xfId="43577"/>
    <cellStyle name="Comma 2 4 4 2" xfId="43578"/>
    <cellStyle name="Comma 2 4 4 3" xfId="43579"/>
    <cellStyle name="Comma 2 4 4 4" xfId="43580"/>
    <cellStyle name="Comma 2 4 4 5" xfId="43581"/>
    <cellStyle name="Comma 2 4 4 6" xfId="43582"/>
    <cellStyle name="Comma 2 4 4 7" xfId="43583"/>
    <cellStyle name="Comma 2 4 4 8" xfId="43584"/>
    <cellStyle name="Comma 2 4 4 9" xfId="43585"/>
    <cellStyle name="Comma 2 5" xfId="43586"/>
    <cellStyle name="Comma 2 5 2" xfId="43587"/>
    <cellStyle name="Comma 2 5 2 2" xfId="43588"/>
    <cellStyle name="Comma 2 5 3" xfId="43589"/>
    <cellStyle name="Comma 2 6" xfId="43590"/>
    <cellStyle name="Comma 2 6 2" xfId="43591"/>
    <cellStyle name="Comma 2 7" xfId="43592"/>
    <cellStyle name="Comma 2 8" xfId="43593"/>
    <cellStyle name="Comma 2 9" xfId="43594"/>
    <cellStyle name="Comma 20" xfId="43595"/>
    <cellStyle name="Comma 21" xfId="43596"/>
    <cellStyle name="Comma 22" xfId="43597"/>
    <cellStyle name="Comma 23" xfId="43598"/>
    <cellStyle name="Comma 24" xfId="43599"/>
    <cellStyle name="Comma 25" xfId="43600"/>
    <cellStyle name="Comma 26" xfId="43601"/>
    <cellStyle name="Comma 27" xfId="43602"/>
    <cellStyle name="Comma 28" xfId="43603"/>
    <cellStyle name="Comma 29" xfId="43604"/>
    <cellStyle name="Comma 3" xfId="43605"/>
    <cellStyle name="Comma 3 2" xfId="43606"/>
    <cellStyle name="Comma 3 3" xfId="43607"/>
    <cellStyle name="Comma 3 4" xfId="43608"/>
    <cellStyle name="Comma 3 5" xfId="43609"/>
    <cellStyle name="Comma 3 6" xfId="43610"/>
    <cellStyle name="Comma 30" xfId="43611"/>
    <cellStyle name="Comma 31" xfId="43612"/>
    <cellStyle name="Comma 32" xfId="43613"/>
    <cellStyle name="Comma 33" xfId="43614"/>
    <cellStyle name="Comma 34" xfId="43615"/>
    <cellStyle name="Comma 35" xfId="43616"/>
    <cellStyle name="Comma 36" xfId="43617"/>
    <cellStyle name="Comma 37" xfId="43618"/>
    <cellStyle name="Comma 38" xfId="43619"/>
    <cellStyle name="Comma 39" xfId="43620"/>
    <cellStyle name="Comma 4" xfId="43621"/>
    <cellStyle name="Comma 4 2" xfId="43622"/>
    <cellStyle name="Comma 4 2 2" xfId="43623"/>
    <cellStyle name="Comma 4 3" xfId="43624"/>
    <cellStyle name="Comma 4 3 2" xfId="43625"/>
    <cellStyle name="Comma 4 4" xfId="43626"/>
    <cellStyle name="Comma 40" xfId="43627"/>
    <cellStyle name="Comma 41" xfId="43628"/>
    <cellStyle name="Comma 42" xfId="43629"/>
    <cellStyle name="Comma 43" xfId="43630"/>
    <cellStyle name="Comma 44" xfId="43631"/>
    <cellStyle name="Comma 45" xfId="43632"/>
    <cellStyle name="Comma 46" xfId="43633"/>
    <cellStyle name="Comma 47" xfId="43634"/>
    <cellStyle name="Comma 48" xfId="43635"/>
    <cellStyle name="Comma 49" xfId="43636"/>
    <cellStyle name="Comma 5" xfId="43637"/>
    <cellStyle name="Comma 5 10" xfId="43638"/>
    <cellStyle name="Comma 5 11" xfId="43639"/>
    <cellStyle name="Comma 5 2" xfId="43640"/>
    <cellStyle name="Comma 5 3" xfId="43641"/>
    <cellStyle name="Comma 5 4" xfId="43642"/>
    <cellStyle name="Comma 5 5" xfId="43643"/>
    <cellStyle name="Comma 5 6" xfId="43644"/>
    <cellStyle name="Comma 5 7" xfId="43645"/>
    <cellStyle name="Comma 5 8" xfId="43646"/>
    <cellStyle name="Comma 5 9" xfId="43647"/>
    <cellStyle name="Comma 50" xfId="43648"/>
    <cellStyle name="Comma 51" xfId="43649"/>
    <cellStyle name="Comma 52" xfId="43650"/>
    <cellStyle name="Comma 53" xfId="43651"/>
    <cellStyle name="Comma 54" xfId="183"/>
    <cellStyle name="Comma 55" xfId="43652"/>
    <cellStyle name="Comma 56" xfId="43653"/>
    <cellStyle name="Comma 57" xfId="43654"/>
    <cellStyle name="Comma 6" xfId="43655"/>
    <cellStyle name="Comma 6 2" xfId="43656"/>
    <cellStyle name="Comma 6 2 2" xfId="43657"/>
    <cellStyle name="Comma 6 3" xfId="43658"/>
    <cellStyle name="Comma 7" xfId="43659"/>
    <cellStyle name="Comma 7 2" xfId="43660"/>
    <cellStyle name="Comma 7 2 2" xfId="43661"/>
    <cellStyle name="Comma 8" xfId="43662"/>
    <cellStyle name="Comma 8 2" xfId="43663"/>
    <cellStyle name="Comma 9" xfId="43664"/>
    <cellStyle name="Comma0" xfId="184"/>
    <cellStyle name="Comma0 - Style1" xfId="185"/>
    <cellStyle name="Comma0 - Style1 2" xfId="186"/>
    <cellStyle name="Comma0 - Style1 3" xfId="43665"/>
    <cellStyle name="Comma0 - Style1 4" xfId="43666"/>
    <cellStyle name="Comma0 - Style1 5" xfId="43667"/>
    <cellStyle name="Comma0 - Style1 6" xfId="43668"/>
    <cellStyle name="Comma0 - Style1 7" xfId="43669"/>
    <cellStyle name="Comma0 - Style1 8" xfId="43670"/>
    <cellStyle name="Comma0 - Style1 9" xfId="43671"/>
    <cellStyle name="Comma0 - Style2" xfId="43672"/>
    <cellStyle name="Comma0 - Style2 2" xfId="43673"/>
    <cellStyle name="Comma0 - Style2 3" xfId="43674"/>
    <cellStyle name="Comma0 - Style2 4" xfId="43675"/>
    <cellStyle name="Comma0 - Style2 5" xfId="43676"/>
    <cellStyle name="Comma0 - Style2 6" xfId="43677"/>
    <cellStyle name="Comma0 - Style2 7" xfId="43678"/>
    <cellStyle name="Comma0 - Style2 8" xfId="43679"/>
    <cellStyle name="Comma0 - Style2 9" xfId="43680"/>
    <cellStyle name="Comma0 - Style3" xfId="43681"/>
    <cellStyle name="Comma0 - Style3 2" xfId="43682"/>
    <cellStyle name="Comma0 - Style3 3" xfId="43683"/>
    <cellStyle name="Comma0 - Style3 4" xfId="43684"/>
    <cellStyle name="Comma0 - Style3 5" xfId="43685"/>
    <cellStyle name="Comma0 - Style3 6" xfId="43686"/>
    <cellStyle name="Comma0 - Style3 7" xfId="43687"/>
    <cellStyle name="Comma0 - Style3 8" xfId="43688"/>
    <cellStyle name="Comma0 - Style3 9" xfId="43689"/>
    <cellStyle name="Comma0 - Style4" xfId="43690"/>
    <cellStyle name="Comma0 - Style4 2" xfId="43691"/>
    <cellStyle name="Comma0 - Style4 3" xfId="43692"/>
    <cellStyle name="Comma0 - Style4 4" xfId="43693"/>
    <cellStyle name="Comma0 - Style4 5" xfId="43694"/>
    <cellStyle name="Comma0 - Style4 6" xfId="43695"/>
    <cellStyle name="Comma0 - Style4 7" xfId="43696"/>
    <cellStyle name="Comma0 - Style4 8" xfId="43697"/>
    <cellStyle name="Comma0 - Style4 9" xfId="43698"/>
    <cellStyle name="Comma0 10" xfId="43699"/>
    <cellStyle name="Comma0 10 2" xfId="43700"/>
    <cellStyle name="Comma0 10 3" xfId="43701"/>
    <cellStyle name="Comma0 10 4" xfId="43702"/>
    <cellStyle name="Comma0 10 5" xfId="43703"/>
    <cellStyle name="Comma0 11" xfId="43704"/>
    <cellStyle name="Comma0 11 2" xfId="43705"/>
    <cellStyle name="Comma0 11 3" xfId="43706"/>
    <cellStyle name="Comma0 11 4" xfId="43707"/>
    <cellStyle name="Comma0 11 5" xfId="43708"/>
    <cellStyle name="Comma0 12" xfId="43709"/>
    <cellStyle name="Comma0 12 2" xfId="43710"/>
    <cellStyle name="Comma0 12 3" xfId="43711"/>
    <cellStyle name="Comma0 12 4" xfId="43712"/>
    <cellStyle name="Comma0 12 5" xfId="43713"/>
    <cellStyle name="Comma0 13" xfId="43714"/>
    <cellStyle name="Comma0 13 2" xfId="43715"/>
    <cellStyle name="Comma0 13 3" xfId="43716"/>
    <cellStyle name="Comma0 13 4" xfId="43717"/>
    <cellStyle name="Comma0 13 5" xfId="43718"/>
    <cellStyle name="Comma0 14" xfId="43719"/>
    <cellStyle name="Comma0 14 2" xfId="43720"/>
    <cellStyle name="Comma0 14 3" xfId="43721"/>
    <cellStyle name="Comma0 14 4" xfId="43722"/>
    <cellStyle name="Comma0 14 5" xfId="43723"/>
    <cellStyle name="Comma0 15" xfId="43724"/>
    <cellStyle name="Comma0 15 2" xfId="43725"/>
    <cellStyle name="Comma0 15 3" xfId="43726"/>
    <cellStyle name="Comma0 15 4" xfId="43727"/>
    <cellStyle name="Comma0 15 5" xfId="43728"/>
    <cellStyle name="Comma0 16" xfId="43729"/>
    <cellStyle name="Comma0 16 2" xfId="43730"/>
    <cellStyle name="Comma0 16 3" xfId="43731"/>
    <cellStyle name="Comma0 16 4" xfId="43732"/>
    <cellStyle name="Comma0 16 5" xfId="43733"/>
    <cellStyle name="Comma0 17" xfId="43734"/>
    <cellStyle name="Comma0 17 2" xfId="43735"/>
    <cellStyle name="Comma0 17 3" xfId="43736"/>
    <cellStyle name="Comma0 17 4" xfId="43737"/>
    <cellStyle name="Comma0 17 5" xfId="43738"/>
    <cellStyle name="Comma0 18" xfId="43739"/>
    <cellStyle name="Comma0 18 2" xfId="43740"/>
    <cellStyle name="Comma0 18 3" xfId="43741"/>
    <cellStyle name="Comma0 18 4" xfId="43742"/>
    <cellStyle name="Comma0 18 5" xfId="43743"/>
    <cellStyle name="Comma0 19" xfId="43744"/>
    <cellStyle name="Comma0 19 2" xfId="43745"/>
    <cellStyle name="Comma0 19 3" xfId="43746"/>
    <cellStyle name="Comma0 19 4" xfId="43747"/>
    <cellStyle name="Comma0 19 5" xfId="43748"/>
    <cellStyle name="Comma0 2" xfId="43749"/>
    <cellStyle name="Comma0 2 10" xfId="43750"/>
    <cellStyle name="Comma0 2 11" xfId="43751"/>
    <cellStyle name="Comma0 2 12" xfId="43752"/>
    <cellStyle name="Comma0 2 13" xfId="43753"/>
    <cellStyle name="Comma0 2 14" xfId="43754"/>
    <cellStyle name="Comma0 2 15" xfId="43755"/>
    <cellStyle name="Comma0 2 16" xfId="43756"/>
    <cellStyle name="Comma0 2 16 2" xfId="43757"/>
    <cellStyle name="Comma0 2 17" xfId="43758"/>
    <cellStyle name="Comma0 2 17 2" xfId="43759"/>
    <cellStyle name="Comma0 2 18" xfId="43760"/>
    <cellStyle name="Comma0 2 18 2" xfId="43761"/>
    <cellStyle name="Comma0 2 19" xfId="43762"/>
    <cellStyle name="Comma0 2 2" xfId="43763"/>
    <cellStyle name="Comma0 2 2 2" xfId="187"/>
    <cellStyle name="Comma0 2 2 2 2" xfId="43764"/>
    <cellStyle name="Comma0 2 2 2 3" xfId="43765"/>
    <cellStyle name="Comma0 2 2 3" xfId="43766"/>
    <cellStyle name="Comma0 2 2 4" xfId="43767"/>
    <cellStyle name="Comma0 2 2 4 10" xfId="43768"/>
    <cellStyle name="Comma0 2 2 4 11" xfId="43769"/>
    <cellStyle name="Comma0 2 2 4 12" xfId="43770"/>
    <cellStyle name="Comma0 2 2 4 13" xfId="43771"/>
    <cellStyle name="Comma0 2 2 4 2" xfId="43772"/>
    <cellStyle name="Comma0 2 2 4 3" xfId="43773"/>
    <cellStyle name="Comma0 2 2 4 4" xfId="43774"/>
    <cellStyle name="Comma0 2 2 4 5" xfId="43775"/>
    <cellStyle name="Comma0 2 2 4 6" xfId="43776"/>
    <cellStyle name="Comma0 2 2 4 7" xfId="43777"/>
    <cellStyle name="Comma0 2 2 4 8" xfId="43778"/>
    <cellStyle name="Comma0 2 2 4 9" xfId="43779"/>
    <cellStyle name="Comma0 2 2 5" xfId="43780"/>
    <cellStyle name="Comma0 2 2 5 10" xfId="43781"/>
    <cellStyle name="Comma0 2 2 5 11" xfId="43782"/>
    <cellStyle name="Comma0 2 2 5 12" xfId="43783"/>
    <cellStyle name="Comma0 2 2 5 13" xfId="43784"/>
    <cellStyle name="Comma0 2 2 5 2" xfId="43785"/>
    <cellStyle name="Comma0 2 2 5 3" xfId="43786"/>
    <cellStyle name="Comma0 2 2 5 4" xfId="43787"/>
    <cellStyle name="Comma0 2 2 5 5" xfId="43788"/>
    <cellStyle name="Comma0 2 2 5 6" xfId="43789"/>
    <cellStyle name="Comma0 2 2 5 7" xfId="43790"/>
    <cellStyle name="Comma0 2 2 5 8" xfId="43791"/>
    <cellStyle name="Comma0 2 2 5 9" xfId="43792"/>
    <cellStyle name="Comma0 2 2 6" xfId="43793"/>
    <cellStyle name="Comma0 2 2 6 10" xfId="43794"/>
    <cellStyle name="Comma0 2 2 6 11" xfId="43795"/>
    <cellStyle name="Comma0 2 2 6 12" xfId="43796"/>
    <cellStyle name="Comma0 2 2 6 13" xfId="43797"/>
    <cellStyle name="Comma0 2 2 6 2" xfId="43798"/>
    <cellStyle name="Comma0 2 2 6 3" xfId="43799"/>
    <cellStyle name="Comma0 2 2 6 4" xfId="43800"/>
    <cellStyle name="Comma0 2 2 6 5" xfId="43801"/>
    <cellStyle name="Comma0 2 2 6 6" xfId="43802"/>
    <cellStyle name="Comma0 2 2 6 7" xfId="43803"/>
    <cellStyle name="Comma0 2 2 6 8" xfId="43804"/>
    <cellStyle name="Comma0 2 2 6 9" xfId="43805"/>
    <cellStyle name="Comma0 2 20" xfId="43806"/>
    <cellStyle name="Comma0 2 21" xfId="43807"/>
    <cellStyle name="Comma0 2 3" xfId="43808"/>
    <cellStyle name="Comma0 2 3 2" xfId="43809"/>
    <cellStyle name="Comma0 2 3 2 10" xfId="43810"/>
    <cellStyle name="Comma0 2 3 2 11" xfId="43811"/>
    <cellStyle name="Comma0 2 3 2 12" xfId="43812"/>
    <cellStyle name="Comma0 2 3 2 13" xfId="43813"/>
    <cellStyle name="Comma0 2 3 2 2" xfId="43814"/>
    <cellStyle name="Comma0 2 3 2 3" xfId="43815"/>
    <cellStyle name="Comma0 2 3 2 4" xfId="43816"/>
    <cellStyle name="Comma0 2 3 2 5" xfId="43817"/>
    <cellStyle name="Comma0 2 3 2 6" xfId="43818"/>
    <cellStyle name="Comma0 2 3 2 7" xfId="43819"/>
    <cellStyle name="Comma0 2 3 2 8" xfId="43820"/>
    <cellStyle name="Comma0 2 3 2 9" xfId="43821"/>
    <cellStyle name="Comma0 2 3 3" xfId="43822"/>
    <cellStyle name="Comma0 2 3 3 10" xfId="43823"/>
    <cellStyle name="Comma0 2 3 3 11" xfId="43824"/>
    <cellStyle name="Comma0 2 3 3 12" xfId="43825"/>
    <cellStyle name="Comma0 2 3 3 13" xfId="43826"/>
    <cellStyle name="Comma0 2 3 3 2" xfId="43827"/>
    <cellStyle name="Comma0 2 3 3 3" xfId="43828"/>
    <cellStyle name="Comma0 2 3 3 4" xfId="43829"/>
    <cellStyle name="Comma0 2 3 3 5" xfId="43830"/>
    <cellStyle name="Comma0 2 3 3 6" xfId="43831"/>
    <cellStyle name="Comma0 2 3 3 7" xfId="43832"/>
    <cellStyle name="Comma0 2 3 3 8" xfId="43833"/>
    <cellStyle name="Comma0 2 3 3 9" xfId="43834"/>
    <cellStyle name="Comma0 2 3 4" xfId="43835"/>
    <cellStyle name="Comma0 2 3 4 10" xfId="43836"/>
    <cellStyle name="Comma0 2 3 4 11" xfId="43837"/>
    <cellStyle name="Comma0 2 3 4 12" xfId="43838"/>
    <cellStyle name="Comma0 2 3 4 13" xfId="43839"/>
    <cellStyle name="Comma0 2 3 4 2" xfId="43840"/>
    <cellStyle name="Comma0 2 3 4 3" xfId="43841"/>
    <cellStyle name="Comma0 2 3 4 4" xfId="43842"/>
    <cellStyle name="Comma0 2 3 4 5" xfId="43843"/>
    <cellStyle name="Comma0 2 3 4 6" xfId="43844"/>
    <cellStyle name="Comma0 2 3 4 7" xfId="43845"/>
    <cellStyle name="Comma0 2 3 4 8" xfId="43846"/>
    <cellStyle name="Comma0 2 3 4 9" xfId="43847"/>
    <cellStyle name="Comma0 2 4" xfId="43848"/>
    <cellStyle name="Comma0 2 4 2" xfId="43849"/>
    <cellStyle name="Comma0 2 4 2 10" xfId="43850"/>
    <cellStyle name="Comma0 2 4 2 11" xfId="43851"/>
    <cellStyle name="Comma0 2 4 2 12" xfId="43852"/>
    <cellStyle name="Comma0 2 4 2 13" xfId="43853"/>
    <cellStyle name="Comma0 2 4 2 2" xfId="43854"/>
    <cellStyle name="Comma0 2 4 2 3" xfId="43855"/>
    <cellStyle name="Comma0 2 4 2 4" xfId="43856"/>
    <cellStyle name="Comma0 2 4 2 5" xfId="43857"/>
    <cellStyle name="Comma0 2 4 2 6" xfId="43858"/>
    <cellStyle name="Comma0 2 4 2 7" xfId="43859"/>
    <cellStyle name="Comma0 2 4 2 8" xfId="43860"/>
    <cellStyle name="Comma0 2 4 2 9" xfId="43861"/>
    <cellStyle name="Comma0 2 4 3" xfId="43862"/>
    <cellStyle name="Comma0 2 4 3 10" xfId="43863"/>
    <cellStyle name="Comma0 2 4 3 11" xfId="43864"/>
    <cellStyle name="Comma0 2 4 3 12" xfId="43865"/>
    <cellStyle name="Comma0 2 4 3 13" xfId="43866"/>
    <cellStyle name="Comma0 2 4 3 2" xfId="43867"/>
    <cellStyle name="Comma0 2 4 3 3" xfId="43868"/>
    <cellStyle name="Comma0 2 4 3 4" xfId="43869"/>
    <cellStyle name="Comma0 2 4 3 5" xfId="43870"/>
    <cellStyle name="Comma0 2 4 3 6" xfId="43871"/>
    <cellStyle name="Comma0 2 4 3 7" xfId="43872"/>
    <cellStyle name="Comma0 2 4 3 8" xfId="43873"/>
    <cellStyle name="Comma0 2 4 3 9" xfId="43874"/>
    <cellStyle name="Comma0 2 4 4" xfId="43875"/>
    <cellStyle name="Comma0 2 4 4 10" xfId="43876"/>
    <cellStyle name="Comma0 2 4 4 11" xfId="43877"/>
    <cellStyle name="Comma0 2 4 4 12" xfId="43878"/>
    <cellStyle name="Comma0 2 4 4 13" xfId="43879"/>
    <cellStyle name="Comma0 2 4 4 2" xfId="43880"/>
    <cellStyle name="Comma0 2 4 4 3" xfId="43881"/>
    <cellStyle name="Comma0 2 4 4 4" xfId="43882"/>
    <cellStyle name="Comma0 2 4 4 5" xfId="43883"/>
    <cellStyle name="Comma0 2 4 4 6" xfId="43884"/>
    <cellStyle name="Comma0 2 4 4 7" xfId="43885"/>
    <cellStyle name="Comma0 2 4 4 8" xfId="43886"/>
    <cellStyle name="Comma0 2 4 4 9" xfId="43887"/>
    <cellStyle name="Comma0 2 4 5" xfId="43888"/>
    <cellStyle name="Comma0 2 4 6" xfId="43889"/>
    <cellStyle name="Comma0 2 4 7" xfId="43890"/>
    <cellStyle name="Comma0 2 5" xfId="43891"/>
    <cellStyle name="Comma0 2 5 2" xfId="43892"/>
    <cellStyle name="Comma0 2 5 2 2" xfId="43893"/>
    <cellStyle name="Comma0 2 5 2 3" xfId="43894"/>
    <cellStyle name="Comma0 2 5 3" xfId="43895"/>
    <cellStyle name="Comma0 2 5 4" xfId="43896"/>
    <cellStyle name="Comma0 2 6" xfId="43897"/>
    <cellStyle name="Comma0 2 7" xfId="43898"/>
    <cellStyle name="Comma0 2 8" xfId="43899"/>
    <cellStyle name="Comma0 2 9" xfId="43900"/>
    <cellStyle name="Comma0 20" xfId="43901"/>
    <cellStyle name="Comma0 20 2" xfId="43902"/>
    <cellStyle name="Comma0 20 3" xfId="43903"/>
    <cellStyle name="Comma0 20 4" xfId="43904"/>
    <cellStyle name="Comma0 20 5" xfId="43905"/>
    <cellStyle name="Comma0 21" xfId="43906"/>
    <cellStyle name="Comma0 21 2" xfId="43907"/>
    <cellStyle name="Comma0 21 3" xfId="43908"/>
    <cellStyle name="Comma0 21 4" xfId="43909"/>
    <cellStyle name="Comma0 21 5" xfId="43910"/>
    <cellStyle name="Comma0 22" xfId="43911"/>
    <cellStyle name="Comma0 22 2" xfId="43912"/>
    <cellStyle name="Comma0 22 3" xfId="43913"/>
    <cellStyle name="Comma0 22 4" xfId="43914"/>
    <cellStyle name="Comma0 22 5" xfId="43915"/>
    <cellStyle name="Comma0 23" xfId="43916"/>
    <cellStyle name="Comma0 23 2" xfId="43917"/>
    <cellStyle name="Comma0 23 3" xfId="43918"/>
    <cellStyle name="Comma0 23 4" xfId="43919"/>
    <cellStyle name="Comma0 23 5" xfId="43920"/>
    <cellStyle name="Comma0 24" xfId="43921"/>
    <cellStyle name="Comma0 24 2" xfId="43922"/>
    <cellStyle name="Comma0 24 3" xfId="43923"/>
    <cellStyle name="Comma0 24 4" xfId="43924"/>
    <cellStyle name="Comma0 24 5" xfId="43925"/>
    <cellStyle name="Comma0 25" xfId="43926"/>
    <cellStyle name="Comma0 25 2" xfId="43927"/>
    <cellStyle name="Comma0 25 3" xfId="43928"/>
    <cellStyle name="Comma0 25 4" xfId="43929"/>
    <cellStyle name="Comma0 25 5" xfId="43930"/>
    <cellStyle name="Comma0 26" xfId="43931"/>
    <cellStyle name="Comma0 26 2" xfId="43932"/>
    <cellStyle name="Comma0 26 3" xfId="43933"/>
    <cellStyle name="Comma0 26 4" xfId="43934"/>
    <cellStyle name="Comma0 26 5" xfId="43935"/>
    <cellStyle name="Comma0 27" xfId="43936"/>
    <cellStyle name="Comma0 27 2" xfId="43937"/>
    <cellStyle name="Comma0 27 3" xfId="43938"/>
    <cellStyle name="Comma0 27 4" xfId="43939"/>
    <cellStyle name="Comma0 27 5" xfId="43940"/>
    <cellStyle name="Comma0 28" xfId="43941"/>
    <cellStyle name="Comma0 28 2" xfId="43942"/>
    <cellStyle name="Comma0 28 3" xfId="43943"/>
    <cellStyle name="Comma0 28 4" xfId="43944"/>
    <cellStyle name="Comma0 28 5" xfId="43945"/>
    <cellStyle name="Comma0 29" xfId="43946"/>
    <cellStyle name="Comma0 29 2" xfId="43947"/>
    <cellStyle name="Comma0 29 3" xfId="43948"/>
    <cellStyle name="Comma0 29 4" xfId="43949"/>
    <cellStyle name="Comma0 29 5" xfId="43950"/>
    <cellStyle name="Comma0 3" xfId="43951"/>
    <cellStyle name="Comma0 3 2" xfId="43952"/>
    <cellStyle name="Comma0 3 3" xfId="43953"/>
    <cellStyle name="Comma0 3 4" xfId="43954"/>
    <cellStyle name="Comma0 3 5" xfId="43955"/>
    <cellStyle name="Comma0 3 6" xfId="43956"/>
    <cellStyle name="Comma0 3 6 10" xfId="43957"/>
    <cellStyle name="Comma0 3 6 11" xfId="43958"/>
    <cellStyle name="Comma0 3 6 12" xfId="43959"/>
    <cellStyle name="Comma0 3 6 13" xfId="43960"/>
    <cellStyle name="Comma0 3 6 2" xfId="43961"/>
    <cellStyle name="Comma0 3 6 3" xfId="43962"/>
    <cellStyle name="Comma0 3 6 4" xfId="43963"/>
    <cellStyle name="Comma0 3 6 5" xfId="43964"/>
    <cellStyle name="Comma0 3 6 6" xfId="43965"/>
    <cellStyle name="Comma0 3 6 7" xfId="43966"/>
    <cellStyle name="Comma0 3 6 8" xfId="43967"/>
    <cellStyle name="Comma0 3 6 9" xfId="43968"/>
    <cellStyle name="Comma0 3 7" xfId="43969"/>
    <cellStyle name="Comma0 3 7 10" xfId="43970"/>
    <cellStyle name="Comma0 3 7 11" xfId="43971"/>
    <cellStyle name="Comma0 3 7 12" xfId="43972"/>
    <cellStyle name="Comma0 3 7 13" xfId="43973"/>
    <cellStyle name="Comma0 3 7 2" xfId="43974"/>
    <cellStyle name="Comma0 3 7 3" xfId="43975"/>
    <cellStyle name="Comma0 3 7 4" xfId="43976"/>
    <cellStyle name="Comma0 3 7 5" xfId="43977"/>
    <cellStyle name="Comma0 3 7 6" xfId="43978"/>
    <cellStyle name="Comma0 3 7 7" xfId="43979"/>
    <cellStyle name="Comma0 3 7 8" xfId="43980"/>
    <cellStyle name="Comma0 3 7 9" xfId="43981"/>
    <cellStyle name="Comma0 3 8" xfId="43982"/>
    <cellStyle name="Comma0 3 8 10" xfId="43983"/>
    <cellStyle name="Comma0 3 8 11" xfId="43984"/>
    <cellStyle name="Comma0 3 8 12" xfId="43985"/>
    <cellStyle name="Comma0 3 8 13" xfId="43986"/>
    <cellStyle name="Comma0 3 8 2" xfId="43987"/>
    <cellStyle name="Comma0 3 8 3" xfId="43988"/>
    <cellStyle name="Comma0 3 8 4" xfId="43989"/>
    <cellStyle name="Comma0 3 8 5" xfId="43990"/>
    <cellStyle name="Comma0 3 8 6" xfId="43991"/>
    <cellStyle name="Comma0 3 8 7" xfId="43992"/>
    <cellStyle name="Comma0 3 8 8" xfId="43993"/>
    <cellStyle name="Comma0 3 8 9" xfId="43994"/>
    <cellStyle name="Comma0 30" xfId="43995"/>
    <cellStyle name="Comma0 30 2" xfId="43996"/>
    <cellStyle name="Comma0 30 3" xfId="43997"/>
    <cellStyle name="Comma0 30 4" xfId="43998"/>
    <cellStyle name="Comma0 30 5" xfId="43999"/>
    <cellStyle name="Comma0 31" xfId="44000"/>
    <cellStyle name="Comma0 31 2" xfId="44001"/>
    <cellStyle name="Comma0 31 3" xfId="44002"/>
    <cellStyle name="Comma0 31 4" xfId="44003"/>
    <cellStyle name="Comma0 31 5" xfId="44004"/>
    <cellStyle name="Comma0 32" xfId="44005"/>
    <cellStyle name="Comma0 32 2" xfId="44006"/>
    <cellStyle name="Comma0 32 3" xfId="44007"/>
    <cellStyle name="Comma0 32 4" xfId="44008"/>
    <cellStyle name="Comma0 32 5" xfId="44009"/>
    <cellStyle name="Comma0 33" xfId="44010"/>
    <cellStyle name="Comma0 33 2" xfId="44011"/>
    <cellStyle name="Comma0 33 3" xfId="44012"/>
    <cellStyle name="Comma0 33 4" xfId="44013"/>
    <cellStyle name="Comma0 33 5" xfId="44014"/>
    <cellStyle name="Comma0 34" xfId="44015"/>
    <cellStyle name="Comma0 34 2" xfId="44016"/>
    <cellStyle name="Comma0 34 3" xfId="44017"/>
    <cellStyle name="Comma0 34 4" xfId="44018"/>
    <cellStyle name="Comma0 34 5" xfId="44019"/>
    <cellStyle name="Comma0 35" xfId="44020"/>
    <cellStyle name="Comma0 35 2" xfId="44021"/>
    <cellStyle name="Comma0 35 3" xfId="44022"/>
    <cellStyle name="Comma0 35 4" xfId="44023"/>
    <cellStyle name="Comma0 35 5" xfId="44024"/>
    <cellStyle name="Comma0 36" xfId="44025"/>
    <cellStyle name="Comma0 36 2" xfId="44026"/>
    <cellStyle name="Comma0 36 3" xfId="44027"/>
    <cellStyle name="Comma0 36 4" xfId="44028"/>
    <cellStyle name="Comma0 36 5" xfId="44029"/>
    <cellStyle name="Comma0 37" xfId="44030"/>
    <cellStyle name="Comma0 37 2" xfId="44031"/>
    <cellStyle name="Comma0 37 3" xfId="44032"/>
    <cellStyle name="Comma0 37 4" xfId="44033"/>
    <cellStyle name="Comma0 37 5" xfId="44034"/>
    <cellStyle name="Comma0 38" xfId="44035"/>
    <cellStyle name="Comma0 38 2" xfId="44036"/>
    <cellStyle name="Comma0 38 3" xfId="44037"/>
    <cellStyle name="Comma0 38 4" xfId="44038"/>
    <cellStyle name="Comma0 38 5" xfId="44039"/>
    <cellStyle name="Comma0 39" xfId="44040"/>
    <cellStyle name="Comma0 39 2" xfId="44041"/>
    <cellStyle name="Comma0 39 3" xfId="44042"/>
    <cellStyle name="Comma0 39 4" xfId="44043"/>
    <cellStyle name="Comma0 39 5" xfId="44044"/>
    <cellStyle name="Comma0 4" xfId="44045"/>
    <cellStyle name="Comma0 4 2" xfId="44046"/>
    <cellStyle name="Comma0 4 3" xfId="44047"/>
    <cellStyle name="Comma0 4 4" xfId="44048"/>
    <cellStyle name="Comma0 4 5" xfId="44049"/>
    <cellStyle name="Comma0 40" xfId="44050"/>
    <cellStyle name="Comma0 40 2" xfId="44051"/>
    <cellStyle name="Comma0 40 2 10" xfId="44052"/>
    <cellStyle name="Comma0 40 2 11" xfId="44053"/>
    <cellStyle name="Comma0 40 2 12" xfId="44054"/>
    <cellStyle name="Comma0 40 2 13" xfId="44055"/>
    <cellStyle name="Comma0 40 2 2" xfId="44056"/>
    <cellStyle name="Comma0 40 2 3" xfId="44057"/>
    <cellStyle name="Comma0 40 2 4" xfId="44058"/>
    <cellStyle name="Comma0 40 2 5" xfId="44059"/>
    <cellStyle name="Comma0 40 2 6" xfId="44060"/>
    <cellStyle name="Comma0 40 2 7" xfId="44061"/>
    <cellStyle name="Comma0 40 2 8" xfId="44062"/>
    <cellStyle name="Comma0 40 2 9" xfId="44063"/>
    <cellStyle name="Comma0 40 3" xfId="44064"/>
    <cellStyle name="Comma0 40 3 10" xfId="44065"/>
    <cellStyle name="Comma0 40 3 11" xfId="44066"/>
    <cellStyle name="Comma0 40 3 12" xfId="44067"/>
    <cellStyle name="Comma0 40 3 13" xfId="44068"/>
    <cellStyle name="Comma0 40 3 2" xfId="44069"/>
    <cellStyle name="Comma0 40 3 3" xfId="44070"/>
    <cellStyle name="Comma0 40 3 4" xfId="44071"/>
    <cellStyle name="Comma0 40 3 5" xfId="44072"/>
    <cellStyle name="Comma0 40 3 6" xfId="44073"/>
    <cellStyle name="Comma0 40 3 7" xfId="44074"/>
    <cellStyle name="Comma0 40 3 8" xfId="44075"/>
    <cellStyle name="Comma0 40 3 9" xfId="44076"/>
    <cellStyle name="Comma0 40 4" xfId="44077"/>
    <cellStyle name="Comma0 40 4 10" xfId="44078"/>
    <cellStyle name="Comma0 40 4 11" xfId="44079"/>
    <cellStyle name="Comma0 40 4 12" xfId="44080"/>
    <cellStyle name="Comma0 40 4 13" xfId="44081"/>
    <cellStyle name="Comma0 40 4 2" xfId="44082"/>
    <cellStyle name="Comma0 40 4 3" xfId="44083"/>
    <cellStyle name="Comma0 40 4 4" xfId="44084"/>
    <cellStyle name="Comma0 40 4 5" xfId="44085"/>
    <cellStyle name="Comma0 40 4 6" xfId="44086"/>
    <cellStyle name="Comma0 40 4 7" xfId="44087"/>
    <cellStyle name="Comma0 40 4 8" xfId="44088"/>
    <cellStyle name="Comma0 40 4 9" xfId="44089"/>
    <cellStyle name="Comma0 40 5" xfId="44090"/>
    <cellStyle name="Comma0 40 5 2" xfId="44091"/>
    <cellStyle name="Comma0 40 5 3" xfId="44092"/>
    <cellStyle name="Comma0 40 6" xfId="44093"/>
    <cellStyle name="Comma0 40 7" xfId="44094"/>
    <cellStyle name="Comma0 41" xfId="44095"/>
    <cellStyle name="Comma0 41 2" xfId="44096"/>
    <cellStyle name="Comma0 41 2 10" xfId="44097"/>
    <cellStyle name="Comma0 41 2 11" xfId="44098"/>
    <cellStyle name="Comma0 41 2 12" xfId="44099"/>
    <cellStyle name="Comma0 41 2 13" xfId="44100"/>
    <cellStyle name="Comma0 41 2 2" xfId="44101"/>
    <cellStyle name="Comma0 41 2 3" xfId="44102"/>
    <cellStyle name="Comma0 41 2 4" xfId="44103"/>
    <cellStyle name="Comma0 41 2 5" xfId="44104"/>
    <cellStyle name="Comma0 41 2 6" xfId="44105"/>
    <cellStyle name="Comma0 41 2 7" xfId="44106"/>
    <cellStyle name="Comma0 41 2 8" xfId="44107"/>
    <cellStyle name="Comma0 41 2 9" xfId="44108"/>
    <cellStyle name="Comma0 41 3" xfId="44109"/>
    <cellStyle name="Comma0 41 3 10" xfId="44110"/>
    <cellStyle name="Comma0 41 3 11" xfId="44111"/>
    <cellStyle name="Comma0 41 3 12" xfId="44112"/>
    <cellStyle name="Comma0 41 3 13" xfId="44113"/>
    <cellStyle name="Comma0 41 3 2" xfId="44114"/>
    <cellStyle name="Comma0 41 3 3" xfId="44115"/>
    <cellStyle name="Comma0 41 3 4" xfId="44116"/>
    <cellStyle name="Comma0 41 3 5" xfId="44117"/>
    <cellStyle name="Comma0 41 3 6" xfId="44118"/>
    <cellStyle name="Comma0 41 3 7" xfId="44119"/>
    <cellStyle name="Comma0 41 3 8" xfId="44120"/>
    <cellStyle name="Comma0 41 3 9" xfId="44121"/>
    <cellStyle name="Comma0 41 4" xfId="44122"/>
    <cellStyle name="Comma0 41 4 10" xfId="44123"/>
    <cellStyle name="Comma0 41 4 11" xfId="44124"/>
    <cellStyle name="Comma0 41 4 12" xfId="44125"/>
    <cellStyle name="Comma0 41 4 13" xfId="44126"/>
    <cellStyle name="Comma0 41 4 2" xfId="44127"/>
    <cellStyle name="Comma0 41 4 3" xfId="44128"/>
    <cellStyle name="Comma0 41 4 4" xfId="44129"/>
    <cellStyle name="Comma0 41 4 4 2" xfId="44130"/>
    <cellStyle name="Comma0 41 4 5" xfId="44131"/>
    <cellStyle name="Comma0 41 4 5 2" xfId="44132"/>
    <cellStyle name="Comma0 41 4 6" xfId="44133"/>
    <cellStyle name="Comma0 41 4 6 2" xfId="44134"/>
    <cellStyle name="Comma0 41 4 7" xfId="44135"/>
    <cellStyle name="Comma0 41 4 7 2" xfId="44136"/>
    <cellStyle name="Comma0 41 4 8" xfId="44137"/>
    <cellStyle name="Comma0 41 4 9" xfId="44138"/>
    <cellStyle name="Comma0 41 5" xfId="44139"/>
    <cellStyle name="Comma0 41 5 2" xfId="44140"/>
    <cellStyle name="Comma0 41 6" xfId="44141"/>
    <cellStyle name="Comma0 41 6 2" xfId="44142"/>
    <cellStyle name="Comma0 41 7" xfId="44143"/>
    <cellStyle name="Comma0 41 7 2" xfId="44144"/>
    <cellStyle name="Comma0 42" xfId="44145"/>
    <cellStyle name="Comma0 42 2" xfId="44146"/>
    <cellStyle name="Comma0 42 2 2" xfId="44147"/>
    <cellStyle name="Comma0 42 2 2 2" xfId="44148"/>
    <cellStyle name="Comma0 42 2 3" xfId="44149"/>
    <cellStyle name="Comma0 42 3" xfId="44150"/>
    <cellStyle name="Comma0 42 3 2" xfId="44151"/>
    <cellStyle name="Comma0 42 3 2 2" xfId="44152"/>
    <cellStyle name="Comma0 42 4" xfId="44153"/>
    <cellStyle name="Comma0 42 4 2" xfId="44154"/>
    <cellStyle name="Comma0 42 4 2 2" xfId="44155"/>
    <cellStyle name="Comma0 42 5" xfId="44156"/>
    <cellStyle name="Comma0 42 5 2" xfId="44157"/>
    <cellStyle name="Comma0 42 6" xfId="44158"/>
    <cellStyle name="Comma0 42 7" xfId="44159"/>
    <cellStyle name="Comma0 43" xfId="44160"/>
    <cellStyle name="Comma0 43 2" xfId="44161"/>
    <cellStyle name="Comma0 43 2 2" xfId="44162"/>
    <cellStyle name="Comma0 43 3" xfId="44163"/>
    <cellStyle name="Comma0 43 4" xfId="44164"/>
    <cellStyle name="Comma0 43 5" xfId="44165"/>
    <cellStyle name="Comma0 43 6" xfId="44166"/>
    <cellStyle name="Comma0 43 7" xfId="44167"/>
    <cellStyle name="Comma0 44" xfId="44168"/>
    <cellStyle name="Comma0 44 2" xfId="44169"/>
    <cellStyle name="Comma0 44 2 2" xfId="44170"/>
    <cellStyle name="Comma0 44 3" xfId="44171"/>
    <cellStyle name="Comma0 44 4" xfId="44172"/>
    <cellStyle name="Comma0 44 5" xfId="44173"/>
    <cellStyle name="Comma0 44 6" xfId="44174"/>
    <cellStyle name="Comma0 44 7" xfId="44175"/>
    <cellStyle name="Comma0 45" xfId="44176"/>
    <cellStyle name="Comma0 45 2" xfId="44177"/>
    <cellStyle name="Comma0 46" xfId="44178"/>
    <cellStyle name="Comma0 47" xfId="44179"/>
    <cellStyle name="Comma0 48" xfId="44180"/>
    <cellStyle name="Comma0 49" xfId="44181"/>
    <cellStyle name="Comma0 5" xfId="44182"/>
    <cellStyle name="Comma0 5 2" xfId="44183"/>
    <cellStyle name="Comma0 5 2 2" xfId="44184"/>
    <cellStyle name="Comma0 5 3" xfId="44185"/>
    <cellStyle name="Comma0 5 3 2" xfId="44186"/>
    <cellStyle name="Comma0 5 4" xfId="44187"/>
    <cellStyle name="Comma0 5 4 2" xfId="44188"/>
    <cellStyle name="Comma0 5 5" xfId="44189"/>
    <cellStyle name="Comma0 5 5 2" xfId="44190"/>
    <cellStyle name="Comma0 5 6" xfId="44191"/>
    <cellStyle name="Comma0 50" xfId="44192"/>
    <cellStyle name="Comma0 51" xfId="44193"/>
    <cellStyle name="Comma0 6" xfId="44194"/>
    <cellStyle name="Comma0 6 2" xfId="44195"/>
    <cellStyle name="Comma0 6 2 2" xfId="44196"/>
    <cellStyle name="Comma0 6 3" xfId="44197"/>
    <cellStyle name="Comma0 6 3 2" xfId="44198"/>
    <cellStyle name="Comma0 6 4" xfId="44199"/>
    <cellStyle name="Comma0 6 4 2" xfId="44200"/>
    <cellStyle name="Comma0 6 5" xfId="44201"/>
    <cellStyle name="Comma0 6 5 2" xfId="44202"/>
    <cellStyle name="Comma0 6 6" xfId="44203"/>
    <cellStyle name="Comma0 7" xfId="44204"/>
    <cellStyle name="Comma0 7 2" xfId="44205"/>
    <cellStyle name="Comma0 7 2 2" xfId="44206"/>
    <cellStyle name="Comma0 7 3" xfId="44207"/>
    <cellStyle name="Comma0 7 3 2" xfId="44208"/>
    <cellStyle name="Comma0 7 4" xfId="44209"/>
    <cellStyle name="Comma0 7 4 2" xfId="44210"/>
    <cellStyle name="Comma0 7 5" xfId="44211"/>
    <cellStyle name="Comma0 7 5 2" xfId="44212"/>
    <cellStyle name="Comma0 7 6" xfId="44213"/>
    <cellStyle name="Comma0 8" xfId="44214"/>
    <cellStyle name="Comma0 8 2" xfId="44215"/>
    <cellStyle name="Comma0 8 2 2" xfId="44216"/>
    <cellStyle name="Comma0 8 3" xfId="44217"/>
    <cellStyle name="Comma0 8 3 2" xfId="44218"/>
    <cellStyle name="Comma0 8 4" xfId="44219"/>
    <cellStyle name="Comma0 8 4 2" xfId="44220"/>
    <cellStyle name="Comma0 8 5" xfId="44221"/>
    <cellStyle name="Comma0 8 5 2" xfId="44222"/>
    <cellStyle name="Comma0 8 6" xfId="44223"/>
    <cellStyle name="Comma0 9" xfId="44224"/>
    <cellStyle name="Comma0 9 2" xfId="44225"/>
    <cellStyle name="Comma0 9 2 2" xfId="44226"/>
    <cellStyle name="Comma0 9 3" xfId="44227"/>
    <cellStyle name="Comma0 9 3 2" xfId="44228"/>
    <cellStyle name="Comma0 9 4" xfId="44229"/>
    <cellStyle name="Comma0 9 4 2" xfId="44230"/>
    <cellStyle name="Comma0 9 5" xfId="44231"/>
    <cellStyle name="Comma0 9 5 2" xfId="44232"/>
    <cellStyle name="Comma0 9 6" xfId="44233"/>
    <cellStyle name="Comma0_1st Qtr 2009 Global Insight Factors" xfId="44234"/>
    <cellStyle name="Comma1 - Style1" xfId="44235"/>
    <cellStyle name="Comma1 - Style1 2" xfId="44236"/>
    <cellStyle name="Comma1 - Style1 3" xfId="44237"/>
    <cellStyle name="Comma1 - Style1 4" xfId="44238"/>
    <cellStyle name="Comma1 - Style1 5" xfId="44239"/>
    <cellStyle name="Comma1 - Style1 6" xfId="44240"/>
    <cellStyle name="Comma1 - Style1 7" xfId="44241"/>
    <cellStyle name="Comma1 - Style1 8" xfId="44242"/>
    <cellStyle name="Comma1 - Style1 9" xfId="44243"/>
    <cellStyle name="Curren - Style2" xfId="44244"/>
    <cellStyle name="Curren - Style2 2" xfId="44245"/>
    <cellStyle name="Curren - Style2 3" xfId="44246"/>
    <cellStyle name="Curren - Style2 4" xfId="44247"/>
    <cellStyle name="Curren - Style2 5" xfId="44248"/>
    <cellStyle name="Curren - Style2 6" xfId="44249"/>
    <cellStyle name="Curren - Style2 7" xfId="44250"/>
    <cellStyle name="Curren - Style2 8" xfId="44251"/>
    <cellStyle name="Curren - Style2 9" xfId="44252"/>
    <cellStyle name="Curren - Style3" xfId="44253"/>
    <cellStyle name="Curren - Style3 2" xfId="44254"/>
    <cellStyle name="Curren - Style3 3" xfId="44255"/>
    <cellStyle name="Curren - Style3 4" xfId="44256"/>
    <cellStyle name="Curren - Style3 5" xfId="44257"/>
    <cellStyle name="Curren - Style3 6" xfId="44258"/>
    <cellStyle name="Curren - Style3 7" xfId="44259"/>
    <cellStyle name="Curren - Style3 8" xfId="44260"/>
    <cellStyle name="Curren - Style3 9" xfId="44261"/>
    <cellStyle name="Currency [0] 2" xfId="188"/>
    <cellStyle name="Currency [0] 2 2" xfId="44262"/>
    <cellStyle name="Currency 2" xfId="189"/>
    <cellStyle name="Currency 2 2" xfId="44263"/>
    <cellStyle name="Currency 2 2 2" xfId="44264"/>
    <cellStyle name="Currency 2 3" xfId="44265"/>
    <cellStyle name="Currency 2 3 2" xfId="44266"/>
    <cellStyle name="Currency 2 4" xfId="44267"/>
    <cellStyle name="Currency 2 4 2" xfId="44268"/>
    <cellStyle name="Currency 2 5" xfId="44269"/>
    <cellStyle name="Currency 2 6" xfId="44270"/>
    <cellStyle name="Currency 2 7" xfId="44271"/>
    <cellStyle name="Currency 2 8" xfId="44272"/>
    <cellStyle name="Currency 2 9" xfId="44273"/>
    <cellStyle name="Currency 3" xfId="44274"/>
    <cellStyle name="Currency 3 2" xfId="44275"/>
    <cellStyle name="Currency 4" xfId="44276"/>
    <cellStyle name="Currency 5" xfId="190"/>
    <cellStyle name="Currency 6" xfId="44277"/>
    <cellStyle name="Currency 7" xfId="44278"/>
    <cellStyle name="Currency 8" xfId="44279"/>
    <cellStyle name="Currency 9" xfId="44280"/>
    <cellStyle name="Currency No Comma" xfId="191"/>
    <cellStyle name="Currency(0)" xfId="192"/>
    <cellStyle name="Currency(0) 2" xfId="44281"/>
    <cellStyle name="Currency(0) 3" xfId="44282"/>
    <cellStyle name="Currency(0) 4" xfId="44283"/>
    <cellStyle name="Currency(0) 5" xfId="44284"/>
    <cellStyle name="Currency(0) 6" xfId="44285"/>
    <cellStyle name="Currency(0) 7" xfId="44286"/>
    <cellStyle name="Currency(0) 8" xfId="44287"/>
    <cellStyle name="Currency(0) 9" xfId="44288"/>
    <cellStyle name="Currency0" xfId="193"/>
    <cellStyle name="Currency0 10" xfId="44289"/>
    <cellStyle name="Currency0 10 2" xfId="44290"/>
    <cellStyle name="Currency0 10 2 2" xfId="44291"/>
    <cellStyle name="Currency0 10 3" xfId="44292"/>
    <cellStyle name="Currency0 10 3 2" xfId="44293"/>
    <cellStyle name="Currency0 10 4" xfId="44294"/>
    <cellStyle name="Currency0 10 4 2" xfId="44295"/>
    <cellStyle name="Currency0 10 5" xfId="44296"/>
    <cellStyle name="Currency0 10 5 2" xfId="44297"/>
    <cellStyle name="Currency0 10 6" xfId="44298"/>
    <cellStyle name="Currency0 11" xfId="44299"/>
    <cellStyle name="Currency0 11 2" xfId="44300"/>
    <cellStyle name="Currency0 11 2 2" xfId="44301"/>
    <cellStyle name="Currency0 11 3" xfId="44302"/>
    <cellStyle name="Currency0 11 3 2" xfId="44303"/>
    <cellStyle name="Currency0 11 4" xfId="44304"/>
    <cellStyle name="Currency0 11 4 2" xfId="44305"/>
    <cellStyle name="Currency0 11 5" xfId="44306"/>
    <cellStyle name="Currency0 11 5 2" xfId="44307"/>
    <cellStyle name="Currency0 11 6" xfId="44308"/>
    <cellStyle name="Currency0 12" xfId="44309"/>
    <cellStyle name="Currency0 12 2" xfId="44310"/>
    <cellStyle name="Currency0 12 2 2" xfId="44311"/>
    <cellStyle name="Currency0 12 3" xfId="44312"/>
    <cellStyle name="Currency0 12 3 2" xfId="44313"/>
    <cellStyle name="Currency0 12 4" xfId="44314"/>
    <cellStyle name="Currency0 12 4 2" xfId="44315"/>
    <cellStyle name="Currency0 12 5" xfId="44316"/>
    <cellStyle name="Currency0 12 5 2" xfId="44317"/>
    <cellStyle name="Currency0 12 6" xfId="44318"/>
    <cellStyle name="Currency0 13" xfId="44319"/>
    <cellStyle name="Currency0 13 2" xfId="44320"/>
    <cellStyle name="Currency0 13 2 2" xfId="44321"/>
    <cellStyle name="Currency0 13 3" xfId="44322"/>
    <cellStyle name="Currency0 13 3 2" xfId="44323"/>
    <cellStyle name="Currency0 13 4" xfId="44324"/>
    <cellStyle name="Currency0 13 4 2" xfId="44325"/>
    <cellStyle name="Currency0 13 5" xfId="44326"/>
    <cellStyle name="Currency0 13 5 2" xfId="44327"/>
    <cellStyle name="Currency0 13 6" xfId="44328"/>
    <cellStyle name="Currency0 14" xfId="44329"/>
    <cellStyle name="Currency0 14 2" xfId="44330"/>
    <cellStyle name="Currency0 14 2 2" xfId="44331"/>
    <cellStyle name="Currency0 14 3" xfId="44332"/>
    <cellStyle name="Currency0 14 3 2" xfId="44333"/>
    <cellStyle name="Currency0 14 4" xfId="44334"/>
    <cellStyle name="Currency0 14 4 2" xfId="44335"/>
    <cellStyle name="Currency0 14 5" xfId="44336"/>
    <cellStyle name="Currency0 14 5 2" xfId="44337"/>
    <cellStyle name="Currency0 14 6" xfId="44338"/>
    <cellStyle name="Currency0 15" xfId="44339"/>
    <cellStyle name="Currency0 15 2" xfId="44340"/>
    <cellStyle name="Currency0 15 2 2" xfId="44341"/>
    <cellStyle name="Currency0 15 3" xfId="44342"/>
    <cellStyle name="Currency0 15 3 2" xfId="44343"/>
    <cellStyle name="Currency0 15 4" xfId="44344"/>
    <cellStyle name="Currency0 15 4 2" xfId="44345"/>
    <cellStyle name="Currency0 15 5" xfId="44346"/>
    <cellStyle name="Currency0 15 5 2" xfId="44347"/>
    <cellStyle name="Currency0 15 6" xfId="44348"/>
    <cellStyle name="Currency0 16" xfId="44349"/>
    <cellStyle name="Currency0 16 2" xfId="44350"/>
    <cellStyle name="Currency0 16 2 2" xfId="44351"/>
    <cellStyle name="Currency0 16 3" xfId="44352"/>
    <cellStyle name="Currency0 16 3 2" xfId="44353"/>
    <cellStyle name="Currency0 16 4" xfId="44354"/>
    <cellStyle name="Currency0 16 4 2" xfId="44355"/>
    <cellStyle name="Currency0 16 5" xfId="44356"/>
    <cellStyle name="Currency0 16 5 2" xfId="44357"/>
    <cellStyle name="Currency0 16 6" xfId="44358"/>
    <cellStyle name="Currency0 17" xfId="44359"/>
    <cellStyle name="Currency0 17 2" xfId="44360"/>
    <cellStyle name="Currency0 17 2 2" xfId="44361"/>
    <cellStyle name="Currency0 17 3" xfId="44362"/>
    <cellStyle name="Currency0 17 3 2" xfId="44363"/>
    <cellStyle name="Currency0 17 4" xfId="44364"/>
    <cellStyle name="Currency0 17 4 2" xfId="44365"/>
    <cellStyle name="Currency0 17 5" xfId="44366"/>
    <cellStyle name="Currency0 17 5 2" xfId="44367"/>
    <cellStyle name="Currency0 17 6" xfId="44368"/>
    <cellStyle name="Currency0 18" xfId="44369"/>
    <cellStyle name="Currency0 18 2" xfId="44370"/>
    <cellStyle name="Currency0 18 2 2" xfId="44371"/>
    <cellStyle name="Currency0 18 3" xfId="44372"/>
    <cellStyle name="Currency0 18 3 2" xfId="44373"/>
    <cellStyle name="Currency0 18 4" xfId="44374"/>
    <cellStyle name="Currency0 18 4 2" xfId="44375"/>
    <cellStyle name="Currency0 18 5" xfId="44376"/>
    <cellStyle name="Currency0 18 5 2" xfId="44377"/>
    <cellStyle name="Currency0 18 6" xfId="44378"/>
    <cellStyle name="Currency0 19" xfId="44379"/>
    <cellStyle name="Currency0 19 2" xfId="44380"/>
    <cellStyle name="Currency0 19 2 2" xfId="44381"/>
    <cellStyle name="Currency0 19 3" xfId="44382"/>
    <cellStyle name="Currency0 19 3 2" xfId="44383"/>
    <cellStyle name="Currency0 19 4" xfId="44384"/>
    <cellStyle name="Currency0 19 4 2" xfId="44385"/>
    <cellStyle name="Currency0 19 5" xfId="44386"/>
    <cellStyle name="Currency0 19 5 2" xfId="44387"/>
    <cellStyle name="Currency0 19 6" xfId="44388"/>
    <cellStyle name="Currency0 2" xfId="44389"/>
    <cellStyle name="Currency0 2 10" xfId="44390"/>
    <cellStyle name="Currency0 2 10 2" xfId="44391"/>
    <cellStyle name="Currency0 2 11" xfId="44392"/>
    <cellStyle name="Currency0 2 11 2" xfId="44393"/>
    <cellStyle name="Currency0 2 12" xfId="44394"/>
    <cellStyle name="Currency0 2 12 2" xfId="44395"/>
    <cellStyle name="Currency0 2 13" xfId="44396"/>
    <cellStyle name="Currency0 2 13 2" xfId="44397"/>
    <cellStyle name="Currency0 2 14" xfId="44398"/>
    <cellStyle name="Currency0 2 14 2" xfId="44399"/>
    <cellStyle name="Currency0 2 15" xfId="44400"/>
    <cellStyle name="Currency0 2 15 2" xfId="44401"/>
    <cellStyle name="Currency0 2 16" xfId="44402"/>
    <cellStyle name="Currency0 2 16 2" xfId="44403"/>
    <cellStyle name="Currency0 2 16 2 2" xfId="44404"/>
    <cellStyle name="Currency0 2 17" xfId="44405"/>
    <cellStyle name="Currency0 2 17 2" xfId="44406"/>
    <cellStyle name="Currency0 2 17 2 2" xfId="44407"/>
    <cellStyle name="Currency0 2 18" xfId="44408"/>
    <cellStyle name="Currency0 2 18 2" xfId="44409"/>
    <cellStyle name="Currency0 2 18 2 2" xfId="44410"/>
    <cellStyle name="Currency0 2 19" xfId="44411"/>
    <cellStyle name="Currency0 2 19 2" xfId="44412"/>
    <cellStyle name="Currency0 2 2" xfId="44413"/>
    <cellStyle name="Currency0 2 2 2" xfId="194"/>
    <cellStyle name="Currency0 2 2 2 2" xfId="44414"/>
    <cellStyle name="Currency0 2 2 2 2 2" xfId="44415"/>
    <cellStyle name="Currency0 2 2 2 3" xfId="44416"/>
    <cellStyle name="Currency0 2 2 2 4" xfId="44417"/>
    <cellStyle name="Currency0 2 2 3" xfId="44418"/>
    <cellStyle name="Currency0 2 2 3 2" xfId="44419"/>
    <cellStyle name="Currency0 2 2 4" xfId="44420"/>
    <cellStyle name="Currency0 2 2 4 10" xfId="44421"/>
    <cellStyle name="Currency0 2 2 4 11" xfId="44422"/>
    <cellStyle name="Currency0 2 2 4 12" xfId="44423"/>
    <cellStyle name="Currency0 2 2 4 13" xfId="44424"/>
    <cellStyle name="Currency0 2 2 4 2" xfId="44425"/>
    <cellStyle name="Currency0 2 2 4 2 2" xfId="44426"/>
    <cellStyle name="Currency0 2 2 4 3" xfId="44427"/>
    <cellStyle name="Currency0 2 2 4 3 2" xfId="44428"/>
    <cellStyle name="Currency0 2 2 4 4" xfId="44429"/>
    <cellStyle name="Currency0 2 2 4 4 2" xfId="44430"/>
    <cellStyle name="Currency0 2 2 4 5" xfId="44431"/>
    <cellStyle name="Currency0 2 2 4 5 2" xfId="44432"/>
    <cellStyle name="Currency0 2 2 4 6" xfId="44433"/>
    <cellStyle name="Currency0 2 2 4 6 2" xfId="44434"/>
    <cellStyle name="Currency0 2 2 4 7" xfId="44435"/>
    <cellStyle name="Currency0 2 2 4 7 2" xfId="44436"/>
    <cellStyle name="Currency0 2 2 4 8" xfId="44437"/>
    <cellStyle name="Currency0 2 2 4 8 2" xfId="44438"/>
    <cellStyle name="Currency0 2 2 4 9" xfId="44439"/>
    <cellStyle name="Currency0 2 2 5" xfId="44440"/>
    <cellStyle name="Currency0 2 2 5 10" xfId="44441"/>
    <cellStyle name="Currency0 2 2 5 11" xfId="44442"/>
    <cellStyle name="Currency0 2 2 5 12" xfId="44443"/>
    <cellStyle name="Currency0 2 2 5 13" xfId="44444"/>
    <cellStyle name="Currency0 2 2 5 2" xfId="44445"/>
    <cellStyle name="Currency0 2 2 5 2 2" xfId="44446"/>
    <cellStyle name="Currency0 2 2 5 3" xfId="44447"/>
    <cellStyle name="Currency0 2 2 5 3 2" xfId="44448"/>
    <cellStyle name="Currency0 2 2 5 4" xfId="44449"/>
    <cellStyle name="Currency0 2 2 5 4 2" xfId="44450"/>
    <cellStyle name="Currency0 2 2 5 5" xfId="44451"/>
    <cellStyle name="Currency0 2 2 5 5 2" xfId="44452"/>
    <cellStyle name="Currency0 2 2 5 6" xfId="44453"/>
    <cellStyle name="Currency0 2 2 5 6 2" xfId="44454"/>
    <cellStyle name="Currency0 2 2 5 7" xfId="44455"/>
    <cellStyle name="Currency0 2 2 5 7 2" xfId="44456"/>
    <cellStyle name="Currency0 2 2 5 8" xfId="44457"/>
    <cellStyle name="Currency0 2 2 5 8 2" xfId="44458"/>
    <cellStyle name="Currency0 2 2 5 9" xfId="44459"/>
    <cellStyle name="Currency0 2 2 6" xfId="44460"/>
    <cellStyle name="Currency0 2 2 6 10" xfId="44461"/>
    <cellStyle name="Currency0 2 2 6 11" xfId="44462"/>
    <cellStyle name="Currency0 2 2 6 12" xfId="44463"/>
    <cellStyle name="Currency0 2 2 6 13" xfId="44464"/>
    <cellStyle name="Currency0 2 2 6 2" xfId="44465"/>
    <cellStyle name="Currency0 2 2 6 2 2" xfId="44466"/>
    <cellStyle name="Currency0 2 2 6 3" xfId="44467"/>
    <cellStyle name="Currency0 2 2 6 3 2" xfId="44468"/>
    <cellStyle name="Currency0 2 2 6 4" xfId="44469"/>
    <cellStyle name="Currency0 2 2 6 4 2" xfId="44470"/>
    <cellStyle name="Currency0 2 2 6 5" xfId="44471"/>
    <cellStyle name="Currency0 2 2 6 5 2" xfId="44472"/>
    <cellStyle name="Currency0 2 2 6 6" xfId="44473"/>
    <cellStyle name="Currency0 2 2 6 6 2" xfId="44474"/>
    <cellStyle name="Currency0 2 2 6 7" xfId="44475"/>
    <cellStyle name="Currency0 2 2 6 7 2" xfId="44476"/>
    <cellStyle name="Currency0 2 2 6 8" xfId="44477"/>
    <cellStyle name="Currency0 2 2 6 8 2" xfId="44478"/>
    <cellStyle name="Currency0 2 2 6 9" xfId="44479"/>
    <cellStyle name="Currency0 2 2 7" xfId="44480"/>
    <cellStyle name="Currency0 2 20" xfId="44481"/>
    <cellStyle name="Currency0 2 21" xfId="44482"/>
    <cellStyle name="Currency0 2 3" xfId="44483"/>
    <cellStyle name="Currency0 2 3 2" xfId="44484"/>
    <cellStyle name="Currency0 2 3 2 10" xfId="44485"/>
    <cellStyle name="Currency0 2 3 2 11" xfId="44486"/>
    <cellStyle name="Currency0 2 3 2 12" xfId="44487"/>
    <cellStyle name="Currency0 2 3 2 13" xfId="44488"/>
    <cellStyle name="Currency0 2 3 2 2" xfId="44489"/>
    <cellStyle name="Currency0 2 3 2 2 2" xfId="44490"/>
    <cellStyle name="Currency0 2 3 2 3" xfId="44491"/>
    <cellStyle name="Currency0 2 3 2 3 2" xfId="44492"/>
    <cellStyle name="Currency0 2 3 2 4" xfId="44493"/>
    <cellStyle name="Currency0 2 3 2 4 2" xfId="44494"/>
    <cellStyle name="Currency0 2 3 2 5" xfId="44495"/>
    <cellStyle name="Currency0 2 3 2 5 2" xfId="44496"/>
    <cellStyle name="Currency0 2 3 2 6" xfId="44497"/>
    <cellStyle name="Currency0 2 3 2 6 2" xfId="44498"/>
    <cellStyle name="Currency0 2 3 2 7" xfId="44499"/>
    <cellStyle name="Currency0 2 3 2 7 2" xfId="44500"/>
    <cellStyle name="Currency0 2 3 2 8" xfId="44501"/>
    <cellStyle name="Currency0 2 3 2 8 2" xfId="44502"/>
    <cellStyle name="Currency0 2 3 2 9" xfId="44503"/>
    <cellStyle name="Currency0 2 3 3" xfId="44504"/>
    <cellStyle name="Currency0 2 3 3 10" xfId="44505"/>
    <cellStyle name="Currency0 2 3 3 11" xfId="44506"/>
    <cellStyle name="Currency0 2 3 3 12" xfId="44507"/>
    <cellStyle name="Currency0 2 3 3 13" xfId="44508"/>
    <cellStyle name="Currency0 2 3 3 2" xfId="44509"/>
    <cellStyle name="Currency0 2 3 3 2 2" xfId="44510"/>
    <cellStyle name="Currency0 2 3 3 3" xfId="44511"/>
    <cellStyle name="Currency0 2 3 3 3 2" xfId="44512"/>
    <cellStyle name="Currency0 2 3 3 4" xfId="44513"/>
    <cellStyle name="Currency0 2 3 3 4 2" xfId="44514"/>
    <cellStyle name="Currency0 2 3 3 5" xfId="44515"/>
    <cellStyle name="Currency0 2 3 3 5 2" xfId="44516"/>
    <cellStyle name="Currency0 2 3 3 6" xfId="44517"/>
    <cellStyle name="Currency0 2 3 3 6 2" xfId="44518"/>
    <cellStyle name="Currency0 2 3 3 7" xfId="44519"/>
    <cellStyle name="Currency0 2 3 3 7 2" xfId="44520"/>
    <cellStyle name="Currency0 2 3 3 8" xfId="44521"/>
    <cellStyle name="Currency0 2 3 3 8 2" xfId="44522"/>
    <cellStyle name="Currency0 2 3 3 9" xfId="44523"/>
    <cellStyle name="Currency0 2 3 4" xfId="44524"/>
    <cellStyle name="Currency0 2 3 4 10" xfId="44525"/>
    <cellStyle name="Currency0 2 3 4 11" xfId="44526"/>
    <cellStyle name="Currency0 2 3 4 12" xfId="44527"/>
    <cellStyle name="Currency0 2 3 4 13" xfId="44528"/>
    <cellStyle name="Currency0 2 3 4 2" xfId="44529"/>
    <cellStyle name="Currency0 2 3 4 2 2" xfId="44530"/>
    <cellStyle name="Currency0 2 3 4 3" xfId="44531"/>
    <cellStyle name="Currency0 2 3 4 3 2" xfId="44532"/>
    <cellStyle name="Currency0 2 3 4 4" xfId="44533"/>
    <cellStyle name="Currency0 2 3 4 4 2" xfId="44534"/>
    <cellStyle name="Currency0 2 3 4 5" xfId="44535"/>
    <cellStyle name="Currency0 2 3 4 5 2" xfId="44536"/>
    <cellStyle name="Currency0 2 3 4 6" xfId="44537"/>
    <cellStyle name="Currency0 2 3 4 6 2" xfId="44538"/>
    <cellStyle name="Currency0 2 3 4 7" xfId="44539"/>
    <cellStyle name="Currency0 2 3 4 7 2" xfId="44540"/>
    <cellStyle name="Currency0 2 3 4 8" xfId="44541"/>
    <cellStyle name="Currency0 2 3 4 8 2" xfId="44542"/>
    <cellStyle name="Currency0 2 3 4 9" xfId="44543"/>
    <cellStyle name="Currency0 2 3 5" xfId="44544"/>
    <cellStyle name="Currency0 2 4" xfId="44545"/>
    <cellStyle name="Currency0 2 4 2" xfId="44546"/>
    <cellStyle name="Currency0 2 4 2 10" xfId="44547"/>
    <cellStyle name="Currency0 2 4 2 11" xfId="44548"/>
    <cellStyle name="Currency0 2 4 2 12" xfId="44549"/>
    <cellStyle name="Currency0 2 4 2 13" xfId="44550"/>
    <cellStyle name="Currency0 2 4 2 2" xfId="44551"/>
    <cellStyle name="Currency0 2 4 2 2 2" xfId="44552"/>
    <cellStyle name="Currency0 2 4 2 3" xfId="44553"/>
    <cellStyle name="Currency0 2 4 2 3 2" xfId="44554"/>
    <cellStyle name="Currency0 2 4 2 4" xfId="44555"/>
    <cellStyle name="Currency0 2 4 2 4 2" xfId="44556"/>
    <cellStyle name="Currency0 2 4 2 5" xfId="44557"/>
    <cellStyle name="Currency0 2 4 2 5 2" xfId="44558"/>
    <cellStyle name="Currency0 2 4 2 6" xfId="44559"/>
    <cellStyle name="Currency0 2 4 2 6 2" xfId="44560"/>
    <cellStyle name="Currency0 2 4 2 7" xfId="44561"/>
    <cellStyle name="Currency0 2 4 2 7 2" xfId="44562"/>
    <cellStyle name="Currency0 2 4 2 8" xfId="44563"/>
    <cellStyle name="Currency0 2 4 2 8 2" xfId="44564"/>
    <cellStyle name="Currency0 2 4 2 9" xfId="44565"/>
    <cellStyle name="Currency0 2 4 3" xfId="44566"/>
    <cellStyle name="Currency0 2 4 3 10" xfId="44567"/>
    <cellStyle name="Currency0 2 4 3 11" xfId="44568"/>
    <cellStyle name="Currency0 2 4 3 12" xfId="44569"/>
    <cellStyle name="Currency0 2 4 3 13" xfId="44570"/>
    <cellStyle name="Currency0 2 4 3 2" xfId="44571"/>
    <cellStyle name="Currency0 2 4 3 2 2" xfId="44572"/>
    <cellStyle name="Currency0 2 4 3 3" xfId="44573"/>
    <cellStyle name="Currency0 2 4 3 3 2" xfId="44574"/>
    <cellStyle name="Currency0 2 4 3 4" xfId="44575"/>
    <cellStyle name="Currency0 2 4 3 4 2" xfId="44576"/>
    <cellStyle name="Currency0 2 4 3 5" xfId="44577"/>
    <cellStyle name="Currency0 2 4 3 5 2" xfId="44578"/>
    <cellStyle name="Currency0 2 4 3 6" xfId="44579"/>
    <cellStyle name="Currency0 2 4 3 6 2" xfId="44580"/>
    <cellStyle name="Currency0 2 4 3 7" xfId="44581"/>
    <cellStyle name="Currency0 2 4 3 7 2" xfId="44582"/>
    <cellStyle name="Currency0 2 4 3 8" xfId="44583"/>
    <cellStyle name="Currency0 2 4 3 8 2" xfId="44584"/>
    <cellStyle name="Currency0 2 4 3 9" xfId="44585"/>
    <cellStyle name="Currency0 2 4 4" xfId="44586"/>
    <cellStyle name="Currency0 2 4 4 10" xfId="44587"/>
    <cellStyle name="Currency0 2 4 4 11" xfId="44588"/>
    <cellStyle name="Currency0 2 4 4 12" xfId="44589"/>
    <cellStyle name="Currency0 2 4 4 13" xfId="44590"/>
    <cellStyle name="Currency0 2 4 4 2" xfId="44591"/>
    <cellStyle name="Currency0 2 4 4 2 2" xfId="44592"/>
    <cellStyle name="Currency0 2 4 4 3" xfId="44593"/>
    <cellStyle name="Currency0 2 4 4 3 2" xfId="44594"/>
    <cellStyle name="Currency0 2 4 4 4" xfId="44595"/>
    <cellStyle name="Currency0 2 4 4 4 2" xfId="44596"/>
    <cellStyle name="Currency0 2 4 4 5" xfId="44597"/>
    <cellStyle name="Currency0 2 4 4 5 2" xfId="44598"/>
    <cellStyle name="Currency0 2 4 4 6" xfId="44599"/>
    <cellStyle name="Currency0 2 4 4 6 2" xfId="44600"/>
    <cellStyle name="Currency0 2 4 4 7" xfId="44601"/>
    <cellStyle name="Currency0 2 4 4 7 2" xfId="44602"/>
    <cellStyle name="Currency0 2 4 4 8" xfId="44603"/>
    <cellStyle name="Currency0 2 4 4 8 2" xfId="44604"/>
    <cellStyle name="Currency0 2 4 4 9" xfId="44605"/>
    <cellStyle name="Currency0 2 4 5" xfId="44606"/>
    <cellStyle name="Currency0 2 4 5 2" xfId="44607"/>
    <cellStyle name="Currency0 2 4 6" xfId="44608"/>
    <cellStyle name="Currency0 2 4 6 2" xfId="44609"/>
    <cellStyle name="Currency0 2 4 7" xfId="44610"/>
    <cellStyle name="Currency0 2 4 7 2" xfId="44611"/>
    <cellStyle name="Currency0 2 4 8" xfId="44612"/>
    <cellStyle name="Currency0 2 5" xfId="44613"/>
    <cellStyle name="Currency0 2 5 2" xfId="44614"/>
    <cellStyle name="Currency0 2 5 2 2" xfId="44615"/>
    <cellStyle name="Currency0 2 5 2 2 2" xfId="44616"/>
    <cellStyle name="Currency0 2 5 2 3" xfId="44617"/>
    <cellStyle name="Currency0 2 5 2 4" xfId="44618"/>
    <cellStyle name="Currency0 2 5 3" xfId="44619"/>
    <cellStyle name="Currency0 2 5 3 2" xfId="44620"/>
    <cellStyle name="Currency0 2 5 4" xfId="44621"/>
    <cellStyle name="Currency0 2 5 4 2" xfId="44622"/>
    <cellStyle name="Currency0 2 5 5" xfId="44623"/>
    <cellStyle name="Currency0 2 6" xfId="44624"/>
    <cellStyle name="Currency0 2 6 2" xfId="44625"/>
    <cellStyle name="Currency0 2 7" xfId="44626"/>
    <cellStyle name="Currency0 2 7 2" xfId="44627"/>
    <cellStyle name="Currency0 2 8" xfId="44628"/>
    <cellStyle name="Currency0 2 8 2" xfId="44629"/>
    <cellStyle name="Currency0 2 9" xfId="44630"/>
    <cellStyle name="Currency0 2 9 2" xfId="44631"/>
    <cellStyle name="Currency0 20" xfId="44632"/>
    <cellStyle name="Currency0 20 2" xfId="44633"/>
    <cellStyle name="Currency0 20 2 2" xfId="44634"/>
    <cellStyle name="Currency0 20 3" xfId="44635"/>
    <cellStyle name="Currency0 20 3 2" xfId="44636"/>
    <cellStyle name="Currency0 20 4" xfId="44637"/>
    <cellStyle name="Currency0 20 4 2" xfId="44638"/>
    <cellStyle name="Currency0 20 5" xfId="44639"/>
    <cellStyle name="Currency0 20 5 2" xfId="44640"/>
    <cellStyle name="Currency0 20 6" xfId="44641"/>
    <cellStyle name="Currency0 21" xfId="44642"/>
    <cellStyle name="Currency0 21 2" xfId="44643"/>
    <cellStyle name="Currency0 21 2 2" xfId="44644"/>
    <cellStyle name="Currency0 21 3" xfId="44645"/>
    <cellStyle name="Currency0 21 3 2" xfId="44646"/>
    <cellStyle name="Currency0 21 4" xfId="44647"/>
    <cellStyle name="Currency0 21 4 2" xfId="44648"/>
    <cellStyle name="Currency0 21 5" xfId="44649"/>
    <cellStyle name="Currency0 21 5 2" xfId="44650"/>
    <cellStyle name="Currency0 21 6" xfId="44651"/>
    <cellStyle name="Currency0 22" xfId="44652"/>
    <cellStyle name="Currency0 22 2" xfId="44653"/>
    <cellStyle name="Currency0 22 2 2" xfId="44654"/>
    <cellStyle name="Currency0 22 3" xfId="44655"/>
    <cellStyle name="Currency0 22 3 2" xfId="44656"/>
    <cellStyle name="Currency0 22 4" xfId="44657"/>
    <cellStyle name="Currency0 22 4 2" xfId="44658"/>
    <cellStyle name="Currency0 22 5" xfId="44659"/>
    <cellStyle name="Currency0 22 5 2" xfId="44660"/>
    <cellStyle name="Currency0 22 6" xfId="44661"/>
    <cellStyle name="Currency0 23" xfId="44662"/>
    <cellStyle name="Currency0 23 2" xfId="44663"/>
    <cellStyle name="Currency0 23 2 2" xfId="44664"/>
    <cellStyle name="Currency0 23 3" xfId="44665"/>
    <cellStyle name="Currency0 23 3 2" xfId="44666"/>
    <cellStyle name="Currency0 23 4" xfId="44667"/>
    <cellStyle name="Currency0 23 4 2" xfId="44668"/>
    <cellStyle name="Currency0 23 5" xfId="44669"/>
    <cellStyle name="Currency0 23 5 2" xfId="44670"/>
    <cellStyle name="Currency0 23 6" xfId="44671"/>
    <cellStyle name="Currency0 24" xfId="44672"/>
    <cellStyle name="Currency0 24 2" xfId="44673"/>
    <cellStyle name="Currency0 24 2 2" xfId="44674"/>
    <cellStyle name="Currency0 24 3" xfId="44675"/>
    <cellStyle name="Currency0 24 3 2" xfId="44676"/>
    <cellStyle name="Currency0 24 4" xfId="44677"/>
    <cellStyle name="Currency0 24 4 2" xfId="44678"/>
    <cellStyle name="Currency0 24 5" xfId="44679"/>
    <cellStyle name="Currency0 24 5 2" xfId="44680"/>
    <cellStyle name="Currency0 24 6" xfId="44681"/>
    <cellStyle name="Currency0 25" xfId="44682"/>
    <cellStyle name="Currency0 25 2" xfId="44683"/>
    <cellStyle name="Currency0 25 2 2" xfId="44684"/>
    <cellStyle name="Currency0 25 3" xfId="44685"/>
    <cellStyle name="Currency0 25 3 2" xfId="44686"/>
    <cellStyle name="Currency0 25 4" xfId="44687"/>
    <cellStyle name="Currency0 25 4 2" xfId="44688"/>
    <cellStyle name="Currency0 25 5" xfId="44689"/>
    <cellStyle name="Currency0 25 5 2" xfId="44690"/>
    <cellStyle name="Currency0 25 6" xfId="44691"/>
    <cellStyle name="Currency0 26" xfId="44692"/>
    <cellStyle name="Currency0 26 2" xfId="44693"/>
    <cellStyle name="Currency0 26 2 2" xfId="44694"/>
    <cellStyle name="Currency0 26 3" xfId="44695"/>
    <cellStyle name="Currency0 26 3 2" xfId="44696"/>
    <cellStyle name="Currency0 26 4" xfId="44697"/>
    <cellStyle name="Currency0 26 4 2" xfId="44698"/>
    <cellStyle name="Currency0 26 5" xfId="44699"/>
    <cellStyle name="Currency0 26 5 2" xfId="44700"/>
    <cellStyle name="Currency0 26 6" xfId="44701"/>
    <cellStyle name="Currency0 27" xfId="44702"/>
    <cellStyle name="Currency0 27 2" xfId="44703"/>
    <cellStyle name="Currency0 27 2 2" xfId="44704"/>
    <cellStyle name="Currency0 27 3" xfId="44705"/>
    <cellStyle name="Currency0 27 3 2" xfId="44706"/>
    <cellStyle name="Currency0 27 4" xfId="44707"/>
    <cellStyle name="Currency0 27 4 2" xfId="44708"/>
    <cellStyle name="Currency0 27 5" xfId="44709"/>
    <cellStyle name="Currency0 27 5 2" xfId="44710"/>
    <cellStyle name="Currency0 27 6" xfId="44711"/>
    <cellStyle name="Currency0 28" xfId="44712"/>
    <cellStyle name="Currency0 28 2" xfId="44713"/>
    <cellStyle name="Currency0 28 2 2" xfId="44714"/>
    <cellStyle name="Currency0 28 3" xfId="44715"/>
    <cellStyle name="Currency0 28 3 2" xfId="44716"/>
    <cellStyle name="Currency0 28 4" xfId="44717"/>
    <cellStyle name="Currency0 28 4 2" xfId="44718"/>
    <cellStyle name="Currency0 28 5" xfId="44719"/>
    <cellStyle name="Currency0 28 5 2" xfId="44720"/>
    <cellStyle name="Currency0 28 6" xfId="44721"/>
    <cellStyle name="Currency0 29" xfId="44722"/>
    <cellStyle name="Currency0 29 2" xfId="44723"/>
    <cellStyle name="Currency0 29 2 2" xfId="44724"/>
    <cellStyle name="Currency0 29 3" xfId="44725"/>
    <cellStyle name="Currency0 29 3 2" xfId="44726"/>
    <cellStyle name="Currency0 29 4" xfId="44727"/>
    <cellStyle name="Currency0 29 4 2" xfId="44728"/>
    <cellStyle name="Currency0 29 5" xfId="44729"/>
    <cellStyle name="Currency0 29 5 2" xfId="44730"/>
    <cellStyle name="Currency0 29 6" xfId="44731"/>
    <cellStyle name="Currency0 3" xfId="44732"/>
    <cellStyle name="Currency0 3 2" xfId="44733"/>
    <cellStyle name="Currency0 3 2 2" xfId="44734"/>
    <cellStyle name="Currency0 3 3" xfId="44735"/>
    <cellStyle name="Currency0 3 3 2" xfId="44736"/>
    <cellStyle name="Currency0 3 4" xfId="44737"/>
    <cellStyle name="Currency0 3 4 2" xfId="44738"/>
    <cellStyle name="Currency0 3 5" xfId="44739"/>
    <cellStyle name="Currency0 3 5 2" xfId="44740"/>
    <cellStyle name="Currency0 3 6" xfId="44741"/>
    <cellStyle name="Currency0 3 6 10" xfId="44742"/>
    <cellStyle name="Currency0 3 6 11" xfId="44743"/>
    <cellStyle name="Currency0 3 6 12" xfId="44744"/>
    <cellStyle name="Currency0 3 6 13" xfId="44745"/>
    <cellStyle name="Currency0 3 6 2" xfId="44746"/>
    <cellStyle name="Currency0 3 6 2 2" xfId="44747"/>
    <cellStyle name="Currency0 3 6 3" xfId="44748"/>
    <cellStyle name="Currency0 3 6 3 2" xfId="44749"/>
    <cellStyle name="Currency0 3 6 4" xfId="44750"/>
    <cellStyle name="Currency0 3 6 4 2" xfId="44751"/>
    <cellStyle name="Currency0 3 6 5" xfId="44752"/>
    <cellStyle name="Currency0 3 6 5 2" xfId="44753"/>
    <cellStyle name="Currency0 3 6 6" xfId="44754"/>
    <cellStyle name="Currency0 3 6 6 2" xfId="44755"/>
    <cellStyle name="Currency0 3 6 7" xfId="44756"/>
    <cellStyle name="Currency0 3 6 7 2" xfId="44757"/>
    <cellStyle name="Currency0 3 6 8" xfId="44758"/>
    <cellStyle name="Currency0 3 6 8 2" xfId="44759"/>
    <cellStyle name="Currency0 3 6 9" xfId="44760"/>
    <cellStyle name="Currency0 3 7" xfId="44761"/>
    <cellStyle name="Currency0 3 7 10" xfId="44762"/>
    <cellStyle name="Currency0 3 7 11" xfId="44763"/>
    <cellStyle name="Currency0 3 7 12" xfId="44764"/>
    <cellStyle name="Currency0 3 7 13" xfId="44765"/>
    <cellStyle name="Currency0 3 7 2" xfId="44766"/>
    <cellStyle name="Currency0 3 7 2 2" xfId="44767"/>
    <cellStyle name="Currency0 3 7 3" xfId="44768"/>
    <cellStyle name="Currency0 3 7 3 2" xfId="44769"/>
    <cellStyle name="Currency0 3 7 4" xfId="44770"/>
    <cellStyle name="Currency0 3 7 4 2" xfId="44771"/>
    <cellStyle name="Currency0 3 7 5" xfId="44772"/>
    <cellStyle name="Currency0 3 7 5 2" xfId="44773"/>
    <cellStyle name="Currency0 3 7 6" xfId="44774"/>
    <cellStyle name="Currency0 3 7 6 2" xfId="44775"/>
    <cellStyle name="Currency0 3 7 7" xfId="44776"/>
    <cellStyle name="Currency0 3 7 7 2" xfId="44777"/>
    <cellStyle name="Currency0 3 7 8" xfId="44778"/>
    <cellStyle name="Currency0 3 7 8 2" xfId="44779"/>
    <cellStyle name="Currency0 3 7 9" xfId="44780"/>
    <cellStyle name="Currency0 3 8" xfId="44781"/>
    <cellStyle name="Currency0 3 8 10" xfId="44782"/>
    <cellStyle name="Currency0 3 8 11" xfId="44783"/>
    <cellStyle name="Currency0 3 8 12" xfId="44784"/>
    <cellStyle name="Currency0 3 8 13" xfId="44785"/>
    <cellStyle name="Currency0 3 8 2" xfId="44786"/>
    <cellStyle name="Currency0 3 8 2 2" xfId="44787"/>
    <cellStyle name="Currency0 3 8 3" xfId="44788"/>
    <cellStyle name="Currency0 3 8 3 2" xfId="44789"/>
    <cellStyle name="Currency0 3 8 4" xfId="44790"/>
    <cellStyle name="Currency0 3 8 4 2" xfId="44791"/>
    <cellStyle name="Currency0 3 8 5" xfId="44792"/>
    <cellStyle name="Currency0 3 8 5 2" xfId="44793"/>
    <cellStyle name="Currency0 3 8 6" xfId="44794"/>
    <cellStyle name="Currency0 3 8 6 2" xfId="44795"/>
    <cellStyle name="Currency0 3 8 7" xfId="44796"/>
    <cellStyle name="Currency0 3 8 7 2" xfId="44797"/>
    <cellStyle name="Currency0 3 8 8" xfId="44798"/>
    <cellStyle name="Currency0 3 8 8 2" xfId="44799"/>
    <cellStyle name="Currency0 3 8 9" xfId="44800"/>
    <cellStyle name="Currency0 3 9" xfId="44801"/>
    <cellStyle name="Currency0 30" xfId="44802"/>
    <cellStyle name="Currency0 30 2" xfId="44803"/>
    <cellStyle name="Currency0 30 2 2" xfId="44804"/>
    <cellStyle name="Currency0 30 3" xfId="44805"/>
    <cellStyle name="Currency0 30 3 2" xfId="44806"/>
    <cellStyle name="Currency0 30 4" xfId="44807"/>
    <cellStyle name="Currency0 30 4 2" xfId="44808"/>
    <cellStyle name="Currency0 30 5" xfId="44809"/>
    <cellStyle name="Currency0 30 5 2" xfId="44810"/>
    <cellStyle name="Currency0 30 6" xfId="44811"/>
    <cellStyle name="Currency0 31" xfId="44812"/>
    <cellStyle name="Currency0 31 2" xfId="44813"/>
    <cellStyle name="Currency0 31 2 2" xfId="44814"/>
    <cellStyle name="Currency0 31 3" xfId="44815"/>
    <cellStyle name="Currency0 31 3 2" xfId="44816"/>
    <cellStyle name="Currency0 31 4" xfId="44817"/>
    <cellStyle name="Currency0 31 4 2" xfId="44818"/>
    <cellStyle name="Currency0 31 5" xfId="44819"/>
    <cellStyle name="Currency0 31 5 2" xfId="44820"/>
    <cellStyle name="Currency0 31 6" xfId="44821"/>
    <cellStyle name="Currency0 32" xfId="44822"/>
    <cellStyle name="Currency0 32 2" xfId="44823"/>
    <cellStyle name="Currency0 32 2 2" xfId="44824"/>
    <cellStyle name="Currency0 32 3" xfId="44825"/>
    <cellStyle name="Currency0 32 3 2" xfId="44826"/>
    <cellStyle name="Currency0 32 4" xfId="44827"/>
    <cellStyle name="Currency0 32 4 2" xfId="44828"/>
    <cellStyle name="Currency0 32 5" xfId="44829"/>
    <cellStyle name="Currency0 32 5 2" xfId="44830"/>
    <cellStyle name="Currency0 32 6" xfId="44831"/>
    <cellStyle name="Currency0 33" xfId="44832"/>
    <cellStyle name="Currency0 33 2" xfId="44833"/>
    <cellStyle name="Currency0 33 2 2" xfId="44834"/>
    <cellStyle name="Currency0 33 3" xfId="44835"/>
    <cellStyle name="Currency0 33 3 2" xfId="44836"/>
    <cellStyle name="Currency0 33 4" xfId="44837"/>
    <cellStyle name="Currency0 33 4 2" xfId="44838"/>
    <cellStyle name="Currency0 33 5" xfId="44839"/>
    <cellStyle name="Currency0 33 5 2" xfId="44840"/>
    <cellStyle name="Currency0 33 6" xfId="44841"/>
    <cellStyle name="Currency0 34" xfId="44842"/>
    <cellStyle name="Currency0 34 2" xfId="44843"/>
    <cellStyle name="Currency0 34 2 2" xfId="44844"/>
    <cellStyle name="Currency0 34 3" xfId="44845"/>
    <cellStyle name="Currency0 34 3 2" xfId="44846"/>
    <cellStyle name="Currency0 34 4" xfId="44847"/>
    <cellStyle name="Currency0 34 4 2" xfId="44848"/>
    <cellStyle name="Currency0 34 5" xfId="44849"/>
    <cellStyle name="Currency0 34 5 2" xfId="44850"/>
    <cellStyle name="Currency0 34 6" xfId="44851"/>
    <cellStyle name="Currency0 35" xfId="44852"/>
    <cellStyle name="Currency0 35 2" xfId="44853"/>
    <cellStyle name="Currency0 35 2 2" xfId="44854"/>
    <cellStyle name="Currency0 35 3" xfId="44855"/>
    <cellStyle name="Currency0 35 3 2" xfId="44856"/>
    <cellStyle name="Currency0 35 4" xfId="44857"/>
    <cellStyle name="Currency0 35 4 2" xfId="44858"/>
    <cellStyle name="Currency0 35 5" xfId="44859"/>
    <cellStyle name="Currency0 35 5 2" xfId="44860"/>
    <cellStyle name="Currency0 35 6" xfId="44861"/>
    <cellStyle name="Currency0 36" xfId="44862"/>
    <cellStyle name="Currency0 36 2" xfId="44863"/>
    <cellStyle name="Currency0 36 2 2" xfId="44864"/>
    <cellStyle name="Currency0 36 3" xfId="44865"/>
    <cellStyle name="Currency0 36 3 2" xfId="44866"/>
    <cellStyle name="Currency0 36 4" xfId="44867"/>
    <cellStyle name="Currency0 36 4 2" xfId="44868"/>
    <cellStyle name="Currency0 36 5" xfId="44869"/>
    <cellStyle name="Currency0 36 5 2" xfId="44870"/>
    <cellStyle name="Currency0 36 6" xfId="44871"/>
    <cellStyle name="Currency0 37" xfId="44872"/>
    <cellStyle name="Currency0 37 2" xfId="44873"/>
    <cellStyle name="Currency0 37 2 2" xfId="44874"/>
    <cellStyle name="Currency0 37 3" xfId="44875"/>
    <cellStyle name="Currency0 37 3 2" xfId="44876"/>
    <cellStyle name="Currency0 37 4" xfId="44877"/>
    <cellStyle name="Currency0 37 4 2" xfId="44878"/>
    <cellStyle name="Currency0 37 5" xfId="44879"/>
    <cellStyle name="Currency0 37 5 2" xfId="44880"/>
    <cellStyle name="Currency0 37 6" xfId="44881"/>
    <cellStyle name="Currency0 38" xfId="44882"/>
    <cellStyle name="Currency0 38 2" xfId="44883"/>
    <cellStyle name="Currency0 38 2 2" xfId="44884"/>
    <cellStyle name="Currency0 38 3" xfId="44885"/>
    <cellStyle name="Currency0 38 3 2" xfId="44886"/>
    <cellStyle name="Currency0 38 4" xfId="44887"/>
    <cellStyle name="Currency0 38 4 2" xfId="44888"/>
    <cellStyle name="Currency0 38 5" xfId="44889"/>
    <cellStyle name="Currency0 38 5 2" xfId="44890"/>
    <cellStyle name="Currency0 38 6" xfId="44891"/>
    <cellStyle name="Currency0 39" xfId="44892"/>
    <cellStyle name="Currency0 39 2" xfId="44893"/>
    <cellStyle name="Currency0 39 2 2" xfId="44894"/>
    <cellStyle name="Currency0 39 3" xfId="44895"/>
    <cellStyle name="Currency0 39 3 2" xfId="44896"/>
    <cellStyle name="Currency0 39 4" xfId="44897"/>
    <cellStyle name="Currency0 39 4 2" xfId="44898"/>
    <cellStyle name="Currency0 39 5" xfId="44899"/>
    <cellStyle name="Currency0 39 5 2" xfId="44900"/>
    <cellStyle name="Currency0 39 6" xfId="44901"/>
    <cellStyle name="Currency0 4" xfId="44902"/>
    <cellStyle name="Currency0 4 2" xfId="44903"/>
    <cellStyle name="Currency0 4 2 2" xfId="44904"/>
    <cellStyle name="Currency0 4 3" xfId="44905"/>
    <cellStyle name="Currency0 4 3 2" xfId="44906"/>
    <cellStyle name="Currency0 4 4" xfId="44907"/>
    <cellStyle name="Currency0 4 4 2" xfId="44908"/>
    <cellStyle name="Currency0 4 5" xfId="44909"/>
    <cellStyle name="Currency0 4 5 2" xfId="44910"/>
    <cellStyle name="Currency0 4 6" xfId="44911"/>
    <cellStyle name="Currency0 40" xfId="44912"/>
    <cellStyle name="Currency0 40 2" xfId="44913"/>
    <cellStyle name="Currency0 40 2 10" xfId="44914"/>
    <cellStyle name="Currency0 40 2 11" xfId="44915"/>
    <cellStyle name="Currency0 40 2 12" xfId="44916"/>
    <cellStyle name="Currency0 40 2 13" xfId="44917"/>
    <cellStyle name="Currency0 40 2 2" xfId="44918"/>
    <cellStyle name="Currency0 40 2 2 2" xfId="44919"/>
    <cellStyle name="Currency0 40 2 3" xfId="44920"/>
    <cellStyle name="Currency0 40 2 3 2" xfId="44921"/>
    <cellStyle name="Currency0 40 2 4" xfId="44922"/>
    <cellStyle name="Currency0 40 2 4 2" xfId="44923"/>
    <cellStyle name="Currency0 40 2 5" xfId="44924"/>
    <cellStyle name="Currency0 40 2 5 2" xfId="44925"/>
    <cellStyle name="Currency0 40 2 6" xfId="44926"/>
    <cellStyle name="Currency0 40 2 6 2" xfId="44927"/>
    <cellStyle name="Currency0 40 2 7" xfId="44928"/>
    <cellStyle name="Currency0 40 2 7 2" xfId="44929"/>
    <cellStyle name="Currency0 40 2 8" xfId="44930"/>
    <cellStyle name="Currency0 40 2 8 2" xfId="44931"/>
    <cellStyle name="Currency0 40 2 9" xfId="44932"/>
    <cellStyle name="Currency0 40 3" xfId="44933"/>
    <cellStyle name="Currency0 40 3 10" xfId="44934"/>
    <cellStyle name="Currency0 40 3 11" xfId="44935"/>
    <cellStyle name="Currency0 40 3 12" xfId="44936"/>
    <cellStyle name="Currency0 40 3 13" xfId="44937"/>
    <cellStyle name="Currency0 40 3 2" xfId="44938"/>
    <cellStyle name="Currency0 40 3 2 2" xfId="44939"/>
    <cellStyle name="Currency0 40 3 3" xfId="44940"/>
    <cellStyle name="Currency0 40 3 3 2" xfId="44941"/>
    <cellStyle name="Currency0 40 3 4" xfId="44942"/>
    <cellStyle name="Currency0 40 3 4 2" xfId="44943"/>
    <cellStyle name="Currency0 40 3 5" xfId="44944"/>
    <cellStyle name="Currency0 40 3 5 2" xfId="44945"/>
    <cellStyle name="Currency0 40 3 6" xfId="44946"/>
    <cellStyle name="Currency0 40 3 6 2" xfId="44947"/>
    <cellStyle name="Currency0 40 3 7" xfId="44948"/>
    <cellStyle name="Currency0 40 3 7 2" xfId="44949"/>
    <cellStyle name="Currency0 40 3 8" xfId="44950"/>
    <cellStyle name="Currency0 40 3 8 2" xfId="44951"/>
    <cellStyle name="Currency0 40 3 9" xfId="44952"/>
    <cellStyle name="Currency0 40 4" xfId="44953"/>
    <cellStyle name="Currency0 40 4 10" xfId="44954"/>
    <cellStyle name="Currency0 40 4 11" xfId="44955"/>
    <cellStyle name="Currency0 40 4 12" xfId="44956"/>
    <cellStyle name="Currency0 40 4 13" xfId="44957"/>
    <cellStyle name="Currency0 40 4 2" xfId="44958"/>
    <cellStyle name="Currency0 40 4 2 2" xfId="44959"/>
    <cellStyle name="Currency0 40 4 3" xfId="44960"/>
    <cellStyle name="Currency0 40 4 3 2" xfId="44961"/>
    <cellStyle name="Currency0 40 4 4" xfId="44962"/>
    <cellStyle name="Currency0 40 4 4 2" xfId="44963"/>
    <cellStyle name="Currency0 40 4 5" xfId="44964"/>
    <cellStyle name="Currency0 40 4 5 2" xfId="44965"/>
    <cellStyle name="Currency0 40 4 6" xfId="44966"/>
    <cellStyle name="Currency0 40 4 6 2" xfId="44967"/>
    <cellStyle name="Currency0 40 4 7" xfId="44968"/>
    <cellStyle name="Currency0 40 4 7 2" xfId="44969"/>
    <cellStyle name="Currency0 40 4 8" xfId="44970"/>
    <cellStyle name="Currency0 40 4 8 2" xfId="44971"/>
    <cellStyle name="Currency0 40 4 9" xfId="44972"/>
    <cellStyle name="Currency0 40 5" xfId="44973"/>
    <cellStyle name="Currency0 40 5 2" xfId="44974"/>
    <cellStyle name="Currency0 40 5 2 2" xfId="44975"/>
    <cellStyle name="Currency0 40 5 3" xfId="44976"/>
    <cellStyle name="Currency0 40 5 4" xfId="44977"/>
    <cellStyle name="Currency0 40 6" xfId="44978"/>
    <cellStyle name="Currency0 40 6 2" xfId="44979"/>
    <cellStyle name="Currency0 40 7" xfId="44980"/>
    <cellStyle name="Currency0 40 7 2" xfId="44981"/>
    <cellStyle name="Currency0 40 8" xfId="44982"/>
    <cellStyle name="Currency0 41" xfId="44983"/>
    <cellStyle name="Currency0 41 2" xfId="44984"/>
    <cellStyle name="Currency0 41 2 10" xfId="44985"/>
    <cellStyle name="Currency0 41 2 11" xfId="44986"/>
    <cellStyle name="Currency0 41 2 12" xfId="44987"/>
    <cellStyle name="Currency0 41 2 13" xfId="44988"/>
    <cellStyle name="Currency0 41 2 2" xfId="44989"/>
    <cellStyle name="Currency0 41 2 2 2" xfId="44990"/>
    <cellStyle name="Currency0 41 2 3" xfId="44991"/>
    <cellStyle name="Currency0 41 2 3 2" xfId="44992"/>
    <cellStyle name="Currency0 41 2 4" xfId="44993"/>
    <cellStyle name="Currency0 41 2 4 2" xfId="44994"/>
    <cellStyle name="Currency0 41 2 5" xfId="44995"/>
    <cellStyle name="Currency0 41 2 5 2" xfId="44996"/>
    <cellStyle name="Currency0 41 2 6" xfId="44997"/>
    <cellStyle name="Currency0 41 2 6 2" xfId="44998"/>
    <cellStyle name="Currency0 41 2 7" xfId="44999"/>
    <cellStyle name="Currency0 41 2 7 2" xfId="45000"/>
    <cellStyle name="Currency0 41 2 8" xfId="45001"/>
    <cellStyle name="Currency0 41 2 8 2" xfId="45002"/>
    <cellStyle name="Currency0 41 2 9" xfId="45003"/>
    <cellStyle name="Currency0 41 3" xfId="45004"/>
    <cellStyle name="Currency0 41 3 10" xfId="45005"/>
    <cellStyle name="Currency0 41 3 11" xfId="45006"/>
    <cellStyle name="Currency0 41 3 12" xfId="45007"/>
    <cellStyle name="Currency0 41 3 13" xfId="45008"/>
    <cellStyle name="Currency0 41 3 2" xfId="45009"/>
    <cellStyle name="Currency0 41 3 2 2" xfId="45010"/>
    <cellStyle name="Currency0 41 3 3" xfId="45011"/>
    <cellStyle name="Currency0 41 3 3 2" xfId="45012"/>
    <cellStyle name="Currency0 41 3 4" xfId="45013"/>
    <cellStyle name="Currency0 41 3 4 2" xfId="45014"/>
    <cellStyle name="Currency0 41 3 5" xfId="45015"/>
    <cellStyle name="Currency0 41 3 5 2" xfId="45016"/>
    <cellStyle name="Currency0 41 3 6" xfId="45017"/>
    <cellStyle name="Currency0 41 3 6 2" xfId="45018"/>
    <cellStyle name="Currency0 41 3 7" xfId="45019"/>
    <cellStyle name="Currency0 41 3 7 2" xfId="45020"/>
    <cellStyle name="Currency0 41 3 8" xfId="45021"/>
    <cellStyle name="Currency0 41 3 8 2" xfId="45022"/>
    <cellStyle name="Currency0 41 3 9" xfId="45023"/>
    <cellStyle name="Currency0 41 4" xfId="45024"/>
    <cellStyle name="Currency0 41 4 10" xfId="45025"/>
    <cellStyle name="Currency0 41 4 11" xfId="45026"/>
    <cellStyle name="Currency0 41 4 12" xfId="45027"/>
    <cellStyle name="Currency0 41 4 13" xfId="45028"/>
    <cellStyle name="Currency0 41 4 2" xfId="45029"/>
    <cellStyle name="Currency0 41 4 2 2" xfId="45030"/>
    <cellStyle name="Currency0 41 4 3" xfId="45031"/>
    <cellStyle name="Currency0 41 4 3 2" xfId="45032"/>
    <cellStyle name="Currency0 41 4 4" xfId="45033"/>
    <cellStyle name="Currency0 41 4 4 2" xfId="45034"/>
    <cellStyle name="Currency0 41 4 5" xfId="45035"/>
    <cellStyle name="Currency0 41 4 5 2" xfId="45036"/>
    <cellStyle name="Currency0 41 4 6" xfId="45037"/>
    <cellStyle name="Currency0 41 4 6 2" xfId="45038"/>
    <cellStyle name="Currency0 41 4 7" xfId="45039"/>
    <cellStyle name="Currency0 41 4 7 2" xfId="45040"/>
    <cellStyle name="Currency0 41 4 8" xfId="45041"/>
    <cellStyle name="Currency0 41 4 8 2" xfId="45042"/>
    <cellStyle name="Currency0 41 4 9" xfId="45043"/>
    <cellStyle name="Currency0 41 5" xfId="45044"/>
    <cellStyle name="Currency0 41 5 2" xfId="45045"/>
    <cellStyle name="Currency0 41 6" xfId="45046"/>
    <cellStyle name="Currency0 41 6 2" xfId="45047"/>
    <cellStyle name="Currency0 41 7" xfId="45048"/>
    <cellStyle name="Currency0 41 7 2" xfId="45049"/>
    <cellStyle name="Currency0 41 8" xfId="45050"/>
    <cellStyle name="Currency0 42" xfId="45051"/>
    <cellStyle name="Currency0 42 2" xfId="45052"/>
    <cellStyle name="Currency0 42 2 2" xfId="45053"/>
    <cellStyle name="Currency0 42 2 2 2" xfId="45054"/>
    <cellStyle name="Currency0 42 2 3" xfId="45055"/>
    <cellStyle name="Currency0 42 3" xfId="45056"/>
    <cellStyle name="Currency0 42 3 2" xfId="45057"/>
    <cellStyle name="Currency0 42 3 2 2" xfId="45058"/>
    <cellStyle name="Currency0 42 4" xfId="45059"/>
    <cellStyle name="Currency0 42 4 2" xfId="45060"/>
    <cellStyle name="Currency0 42 4 2 2" xfId="45061"/>
    <cellStyle name="Currency0 42 5" xfId="45062"/>
    <cellStyle name="Currency0 42 5 2" xfId="45063"/>
    <cellStyle name="Currency0 42 6" xfId="45064"/>
    <cellStyle name="Currency0 42 7" xfId="45065"/>
    <cellStyle name="Currency0 43" xfId="45066"/>
    <cellStyle name="Currency0 43 2" xfId="45067"/>
    <cellStyle name="Currency0 43 2 2" xfId="45068"/>
    <cellStyle name="Currency0 43 3" xfId="45069"/>
    <cellStyle name="Currency0 43 4" xfId="45070"/>
    <cellStyle name="Currency0 43 5" xfId="45071"/>
    <cellStyle name="Currency0 43 6" xfId="45072"/>
    <cellStyle name="Currency0 43 7" xfId="45073"/>
    <cellStyle name="Currency0 44" xfId="45074"/>
    <cellStyle name="Currency0 44 2" xfId="45075"/>
    <cellStyle name="Currency0 44 2 2" xfId="45076"/>
    <cellStyle name="Currency0 44 3" xfId="45077"/>
    <cellStyle name="Currency0 44 4" xfId="45078"/>
    <cellStyle name="Currency0 44 5" xfId="45079"/>
    <cellStyle name="Currency0 44 6" xfId="45080"/>
    <cellStyle name="Currency0 44 7" xfId="45081"/>
    <cellStyle name="Currency0 45" xfId="45082"/>
    <cellStyle name="Currency0 45 2" xfId="45083"/>
    <cellStyle name="Currency0 46" xfId="45084"/>
    <cellStyle name="Currency0 47" xfId="45085"/>
    <cellStyle name="Currency0 48" xfId="45086"/>
    <cellStyle name="Currency0 49" xfId="45087"/>
    <cellStyle name="Currency0 5" xfId="45088"/>
    <cellStyle name="Currency0 5 2" xfId="45089"/>
    <cellStyle name="Currency0 5 2 2" xfId="45090"/>
    <cellStyle name="Currency0 5 3" xfId="45091"/>
    <cellStyle name="Currency0 5 3 2" xfId="45092"/>
    <cellStyle name="Currency0 5 4" xfId="45093"/>
    <cellStyle name="Currency0 5 4 2" xfId="45094"/>
    <cellStyle name="Currency0 5 5" xfId="45095"/>
    <cellStyle name="Currency0 5 5 2" xfId="45096"/>
    <cellStyle name="Currency0 5 6" xfId="45097"/>
    <cellStyle name="Currency0 50" xfId="45098"/>
    <cellStyle name="Currency0 6" xfId="45099"/>
    <cellStyle name="Currency0 6 2" xfId="45100"/>
    <cellStyle name="Currency0 6 2 2" xfId="45101"/>
    <cellStyle name="Currency0 6 3" xfId="45102"/>
    <cellStyle name="Currency0 6 3 2" xfId="45103"/>
    <cellStyle name="Currency0 6 4" xfId="45104"/>
    <cellStyle name="Currency0 6 4 2" xfId="45105"/>
    <cellStyle name="Currency0 6 5" xfId="45106"/>
    <cellStyle name="Currency0 6 5 2" xfId="45107"/>
    <cellStyle name="Currency0 6 6" xfId="45108"/>
    <cellStyle name="Currency0 7" xfId="45109"/>
    <cellStyle name="Currency0 7 2" xfId="45110"/>
    <cellStyle name="Currency0 7 2 2" xfId="45111"/>
    <cellStyle name="Currency0 7 3" xfId="45112"/>
    <cellStyle name="Currency0 7 3 2" xfId="45113"/>
    <cellStyle name="Currency0 7 4" xfId="45114"/>
    <cellStyle name="Currency0 7 4 2" xfId="45115"/>
    <cellStyle name="Currency0 7 5" xfId="45116"/>
    <cellStyle name="Currency0 7 5 2" xfId="45117"/>
    <cellStyle name="Currency0 7 6" xfId="45118"/>
    <cellStyle name="Currency0 8" xfId="45119"/>
    <cellStyle name="Currency0 8 2" xfId="45120"/>
    <cellStyle name="Currency0 8 2 2" xfId="45121"/>
    <cellStyle name="Currency0 8 3" xfId="45122"/>
    <cellStyle name="Currency0 8 3 2" xfId="45123"/>
    <cellStyle name="Currency0 8 4" xfId="45124"/>
    <cellStyle name="Currency0 8 4 2" xfId="45125"/>
    <cellStyle name="Currency0 8 5" xfId="45126"/>
    <cellStyle name="Currency0 8 5 2" xfId="45127"/>
    <cellStyle name="Currency0 8 6" xfId="45128"/>
    <cellStyle name="Currency0 9" xfId="45129"/>
    <cellStyle name="Currency0 9 2" xfId="45130"/>
    <cellStyle name="Currency0 9 2 2" xfId="45131"/>
    <cellStyle name="Currency0 9 3" xfId="45132"/>
    <cellStyle name="Currency0 9 3 2" xfId="45133"/>
    <cellStyle name="Currency0 9 4" xfId="45134"/>
    <cellStyle name="Currency0 9 4 2" xfId="45135"/>
    <cellStyle name="Currency0 9 5" xfId="45136"/>
    <cellStyle name="Currency0 9 5 2" xfId="45137"/>
    <cellStyle name="Currency0 9 6" xfId="45138"/>
    <cellStyle name="Custom - Style8" xfId="195"/>
    <cellStyle name="Custom - Style8 2" xfId="196"/>
    <cellStyle name="Custom - Style8 3" xfId="45139"/>
    <cellStyle name="Custom - Style8 4" xfId="45140"/>
    <cellStyle name="Custom - Style8 5" xfId="45141"/>
    <cellStyle name="Custom - Style8 6" xfId="45142"/>
    <cellStyle name="Custom - Style8 7" xfId="45143"/>
    <cellStyle name="Custom - Style8 8" xfId="45144"/>
    <cellStyle name="Custom - Style8 9" xfId="45145"/>
    <cellStyle name="Data   - Style2" xfId="197"/>
    <cellStyle name="Data   - Style2 10" xfId="198"/>
    <cellStyle name="Data   - Style2 10 2" xfId="199"/>
    <cellStyle name="Data   - Style2 11" xfId="200"/>
    <cellStyle name="Data   - Style2 11 2" xfId="201"/>
    <cellStyle name="Data   - Style2 12" xfId="202"/>
    <cellStyle name="Data   - Style2 12 2" xfId="203"/>
    <cellStyle name="Data   - Style2 13" xfId="204"/>
    <cellStyle name="Data   - Style2 13 2" xfId="205"/>
    <cellStyle name="Data   - Style2 14" xfId="206"/>
    <cellStyle name="Data   - Style2 15" xfId="207"/>
    <cellStyle name="Data   - Style2 16" xfId="208"/>
    <cellStyle name="Data   - Style2 17" xfId="209"/>
    <cellStyle name="Data   - Style2 18" xfId="210"/>
    <cellStyle name="Data   - Style2 2" xfId="211"/>
    <cellStyle name="Data   - Style2 2 10" xfId="212"/>
    <cellStyle name="Data   - Style2 2 10 2" xfId="213"/>
    <cellStyle name="Data   - Style2 2 11" xfId="214"/>
    <cellStyle name="Data   - Style2 2 11 2" xfId="215"/>
    <cellStyle name="Data   - Style2 2 12" xfId="216"/>
    <cellStyle name="Data   - Style2 2 12 2" xfId="217"/>
    <cellStyle name="Data   - Style2 2 13" xfId="218"/>
    <cellStyle name="Data   - Style2 2 13 2" xfId="219"/>
    <cellStyle name="Data   - Style2 2 14" xfId="220"/>
    <cellStyle name="Data   - Style2 2 14 2" xfId="221"/>
    <cellStyle name="Data   - Style2 2 15" xfId="222"/>
    <cellStyle name="Data   - Style2 2 2" xfId="223"/>
    <cellStyle name="Data   - Style2 2 2 2" xfId="224"/>
    <cellStyle name="Data   - Style2 2 3" xfId="225"/>
    <cellStyle name="Data   - Style2 2 3 2" xfId="226"/>
    <cellStyle name="Data   - Style2 2 4" xfId="227"/>
    <cellStyle name="Data   - Style2 2 4 2" xfId="228"/>
    <cellStyle name="Data   - Style2 2 5" xfId="229"/>
    <cellStyle name="Data   - Style2 2 5 2" xfId="230"/>
    <cellStyle name="Data   - Style2 2 6" xfId="231"/>
    <cellStyle name="Data   - Style2 2 6 2" xfId="232"/>
    <cellStyle name="Data   - Style2 2 7" xfId="233"/>
    <cellStyle name="Data   - Style2 2 7 2" xfId="234"/>
    <cellStyle name="Data   - Style2 2 8" xfId="235"/>
    <cellStyle name="Data   - Style2 2 8 2" xfId="236"/>
    <cellStyle name="Data   - Style2 2 9" xfId="237"/>
    <cellStyle name="Data   - Style2 2 9 2" xfId="238"/>
    <cellStyle name="Data   - Style2 3" xfId="239"/>
    <cellStyle name="Data   - Style2 3 2" xfId="240"/>
    <cellStyle name="Data   - Style2 4" xfId="241"/>
    <cellStyle name="Data   - Style2 4 2" xfId="242"/>
    <cellStyle name="Data   - Style2 5" xfId="243"/>
    <cellStyle name="Data   - Style2 5 2" xfId="244"/>
    <cellStyle name="Data   - Style2 6" xfId="245"/>
    <cellStyle name="Data   - Style2 6 2" xfId="246"/>
    <cellStyle name="Data   - Style2 7" xfId="247"/>
    <cellStyle name="Data   - Style2 7 2" xfId="248"/>
    <cellStyle name="Data   - Style2 8" xfId="249"/>
    <cellStyle name="Data   - Style2 8 2" xfId="250"/>
    <cellStyle name="Data   - Style2 9" xfId="251"/>
    <cellStyle name="Data   - Style2 9 2" xfId="252"/>
    <cellStyle name="Date" xfId="253"/>
    <cellStyle name="Date - Style1" xfId="45146"/>
    <cellStyle name="Date - Style1 2" xfId="45147"/>
    <cellStyle name="Date - Style1 3" xfId="45148"/>
    <cellStyle name="Date - Style1 4" xfId="45149"/>
    <cellStyle name="Date - Style1 5" xfId="45150"/>
    <cellStyle name="Date - Style1 6" xfId="45151"/>
    <cellStyle name="Date - Style1 7" xfId="45152"/>
    <cellStyle name="Date - Style1 8" xfId="45153"/>
    <cellStyle name="Date - Style1 9" xfId="45154"/>
    <cellStyle name="Date - Style3" xfId="45155"/>
    <cellStyle name="Date - Style3 2" xfId="45156"/>
    <cellStyle name="Date - Style3 3" xfId="45157"/>
    <cellStyle name="Date - Style3 4" xfId="45158"/>
    <cellStyle name="Date - Style3 5" xfId="45159"/>
    <cellStyle name="Date - Style3 6" xfId="45160"/>
    <cellStyle name="Date - Style3 7" xfId="45161"/>
    <cellStyle name="Date - Style3 8" xfId="45162"/>
    <cellStyle name="Date - Style3 9" xfId="45163"/>
    <cellStyle name="Date 10" xfId="45164"/>
    <cellStyle name="Date 10 2" xfId="45165"/>
    <cellStyle name="Date 10 2 2" xfId="45166"/>
    <cellStyle name="Date 10 3" xfId="45167"/>
    <cellStyle name="Date 10 3 2" xfId="45168"/>
    <cellStyle name="Date 10 4" xfId="45169"/>
    <cellStyle name="Date 10 4 2" xfId="45170"/>
    <cellStyle name="Date 10 5" xfId="45171"/>
    <cellStyle name="Date 10 5 2" xfId="45172"/>
    <cellStyle name="Date 10 6" xfId="45173"/>
    <cellStyle name="Date 11" xfId="45174"/>
    <cellStyle name="Date 11 2" xfId="45175"/>
    <cellStyle name="Date 11 2 2" xfId="45176"/>
    <cellStyle name="Date 11 3" xfId="45177"/>
    <cellStyle name="Date 11 3 2" xfId="45178"/>
    <cellStyle name="Date 11 4" xfId="45179"/>
    <cellStyle name="Date 11 4 2" xfId="45180"/>
    <cellStyle name="Date 11 5" xfId="45181"/>
    <cellStyle name="Date 11 5 2" xfId="45182"/>
    <cellStyle name="Date 11 6" xfId="45183"/>
    <cellStyle name="Date 12" xfId="45184"/>
    <cellStyle name="Date 12 2" xfId="45185"/>
    <cellStyle name="Date 12 2 2" xfId="45186"/>
    <cellStyle name="Date 12 3" xfId="45187"/>
    <cellStyle name="Date 12 3 2" xfId="45188"/>
    <cellStyle name="Date 12 4" xfId="45189"/>
    <cellStyle name="Date 12 4 2" xfId="45190"/>
    <cellStyle name="Date 12 5" xfId="45191"/>
    <cellStyle name="Date 12 5 2" xfId="45192"/>
    <cellStyle name="Date 12 6" xfId="45193"/>
    <cellStyle name="Date 13" xfId="45194"/>
    <cellStyle name="Date 13 2" xfId="45195"/>
    <cellStyle name="Date 13 2 2" xfId="45196"/>
    <cellStyle name="Date 13 3" xfId="45197"/>
    <cellStyle name="Date 13 3 2" xfId="45198"/>
    <cellStyle name="Date 13 4" xfId="45199"/>
    <cellStyle name="Date 13 4 2" xfId="45200"/>
    <cellStyle name="Date 13 5" xfId="45201"/>
    <cellStyle name="Date 13 5 2" xfId="45202"/>
    <cellStyle name="Date 13 6" xfId="45203"/>
    <cellStyle name="Date 14" xfId="45204"/>
    <cellStyle name="Date 14 2" xfId="45205"/>
    <cellStyle name="Date 14 2 2" xfId="45206"/>
    <cellStyle name="Date 14 3" xfId="45207"/>
    <cellStyle name="Date 14 3 2" xfId="45208"/>
    <cellStyle name="Date 14 4" xfId="45209"/>
    <cellStyle name="Date 14 4 2" xfId="45210"/>
    <cellStyle name="Date 14 5" xfId="45211"/>
    <cellStyle name="Date 14 5 2" xfId="45212"/>
    <cellStyle name="Date 14 6" xfId="45213"/>
    <cellStyle name="Date 15" xfId="45214"/>
    <cellStyle name="Date 15 2" xfId="45215"/>
    <cellStyle name="Date 15 2 2" xfId="45216"/>
    <cellStyle name="Date 15 3" xfId="45217"/>
    <cellStyle name="Date 15 3 2" xfId="45218"/>
    <cellStyle name="Date 15 4" xfId="45219"/>
    <cellStyle name="Date 15 4 2" xfId="45220"/>
    <cellStyle name="Date 15 5" xfId="45221"/>
    <cellStyle name="Date 15 5 2" xfId="45222"/>
    <cellStyle name="Date 15 6" xfId="45223"/>
    <cellStyle name="Date 16" xfId="45224"/>
    <cellStyle name="Date 16 2" xfId="45225"/>
    <cellStyle name="Date 16 2 2" xfId="45226"/>
    <cellStyle name="Date 16 3" xfId="45227"/>
    <cellStyle name="Date 16 3 2" xfId="45228"/>
    <cellStyle name="Date 16 4" xfId="45229"/>
    <cellStyle name="Date 16 4 2" xfId="45230"/>
    <cellStyle name="Date 16 5" xfId="45231"/>
    <cellStyle name="Date 16 5 2" xfId="45232"/>
    <cellStyle name="Date 16 6" xfId="45233"/>
    <cellStyle name="Date 17" xfId="45234"/>
    <cellStyle name="Date 17 2" xfId="45235"/>
    <cellStyle name="Date 17 2 2" xfId="45236"/>
    <cellStyle name="Date 17 3" xfId="45237"/>
    <cellStyle name="Date 17 3 2" xfId="45238"/>
    <cellStyle name="Date 17 4" xfId="45239"/>
    <cellStyle name="Date 17 4 2" xfId="45240"/>
    <cellStyle name="Date 17 5" xfId="45241"/>
    <cellStyle name="Date 17 5 2" xfId="45242"/>
    <cellStyle name="Date 17 6" xfId="45243"/>
    <cellStyle name="Date 18" xfId="45244"/>
    <cellStyle name="Date 18 2" xfId="45245"/>
    <cellStyle name="Date 18 2 2" xfId="45246"/>
    <cellStyle name="Date 18 3" xfId="45247"/>
    <cellStyle name="Date 18 3 2" xfId="45248"/>
    <cellStyle name="Date 18 4" xfId="45249"/>
    <cellStyle name="Date 18 4 2" xfId="45250"/>
    <cellStyle name="Date 18 5" xfId="45251"/>
    <cellStyle name="Date 18 5 2" xfId="45252"/>
    <cellStyle name="Date 18 6" xfId="45253"/>
    <cellStyle name="Date 19" xfId="45254"/>
    <cellStyle name="Date 19 2" xfId="45255"/>
    <cellStyle name="Date 19 2 2" xfId="45256"/>
    <cellStyle name="Date 19 3" xfId="45257"/>
    <cellStyle name="Date 19 3 2" xfId="45258"/>
    <cellStyle name="Date 19 4" xfId="45259"/>
    <cellStyle name="Date 19 4 2" xfId="45260"/>
    <cellStyle name="Date 19 5" xfId="45261"/>
    <cellStyle name="Date 19 5 2" xfId="45262"/>
    <cellStyle name="Date 19 6" xfId="45263"/>
    <cellStyle name="Date 2" xfId="45264"/>
    <cellStyle name="Date 2 10" xfId="45265"/>
    <cellStyle name="Date 2 10 2" xfId="45266"/>
    <cellStyle name="Date 2 11" xfId="45267"/>
    <cellStyle name="Date 2 11 2" xfId="45268"/>
    <cellStyle name="Date 2 12" xfId="45269"/>
    <cellStyle name="Date 2 12 2" xfId="45270"/>
    <cellStyle name="Date 2 13" xfId="45271"/>
    <cellStyle name="Date 2 13 2" xfId="45272"/>
    <cellStyle name="Date 2 14" xfId="45273"/>
    <cellStyle name="Date 2 14 2" xfId="45274"/>
    <cellStyle name="Date 2 15" xfId="45275"/>
    <cellStyle name="Date 2 15 2" xfId="45276"/>
    <cellStyle name="Date 2 16" xfId="45277"/>
    <cellStyle name="Date 2 16 2" xfId="45278"/>
    <cellStyle name="Date 2 16 2 2" xfId="45279"/>
    <cellStyle name="Date 2 17" xfId="45280"/>
    <cellStyle name="Date 2 17 2" xfId="45281"/>
    <cellStyle name="Date 2 17 2 2" xfId="45282"/>
    <cellStyle name="Date 2 18" xfId="45283"/>
    <cellStyle name="Date 2 18 2" xfId="45284"/>
    <cellStyle name="Date 2 18 2 2" xfId="45285"/>
    <cellStyle name="Date 2 19" xfId="45286"/>
    <cellStyle name="Date 2 19 2" xfId="45287"/>
    <cellStyle name="Date 2 2" xfId="45288"/>
    <cellStyle name="Date 2 2 10" xfId="254"/>
    <cellStyle name="Date 2 2 2" xfId="255"/>
    <cellStyle name="Date 2 2 2 2" xfId="45289"/>
    <cellStyle name="Date 2 2 2 2 2" xfId="45290"/>
    <cellStyle name="Date 2 2 2 3" xfId="45291"/>
    <cellStyle name="Date 2 2 2 4" xfId="45292"/>
    <cellStyle name="Date 2 2 3" xfId="45293"/>
    <cellStyle name="Date 2 2 3 2" xfId="45294"/>
    <cellStyle name="Date 2 2 4" xfId="45295"/>
    <cellStyle name="Date 2 2 4 10" xfId="45296"/>
    <cellStyle name="Date 2 2 4 11" xfId="45297"/>
    <cellStyle name="Date 2 2 4 12" xfId="45298"/>
    <cellStyle name="Date 2 2 4 13" xfId="45299"/>
    <cellStyle name="Date 2 2 4 2" xfId="45300"/>
    <cellStyle name="Date 2 2 4 2 2" xfId="45301"/>
    <cellStyle name="Date 2 2 4 3" xfId="45302"/>
    <cellStyle name="Date 2 2 4 3 2" xfId="45303"/>
    <cellStyle name="Date 2 2 4 4" xfId="45304"/>
    <cellStyle name="Date 2 2 4 4 2" xfId="45305"/>
    <cellStyle name="Date 2 2 4 5" xfId="45306"/>
    <cellStyle name="Date 2 2 4 5 2" xfId="45307"/>
    <cellStyle name="Date 2 2 4 6" xfId="45308"/>
    <cellStyle name="Date 2 2 4 6 2" xfId="45309"/>
    <cellStyle name="Date 2 2 4 7" xfId="45310"/>
    <cellStyle name="Date 2 2 4 7 2" xfId="45311"/>
    <cellStyle name="Date 2 2 4 8" xfId="45312"/>
    <cellStyle name="Date 2 2 4 8 2" xfId="45313"/>
    <cellStyle name="Date 2 2 4 9" xfId="45314"/>
    <cellStyle name="Date 2 2 5" xfId="45315"/>
    <cellStyle name="Date 2 2 5 10" xfId="45316"/>
    <cellStyle name="Date 2 2 5 11" xfId="45317"/>
    <cellStyle name="Date 2 2 5 12" xfId="45318"/>
    <cellStyle name="Date 2 2 5 13" xfId="45319"/>
    <cellStyle name="Date 2 2 5 2" xfId="45320"/>
    <cellStyle name="Date 2 2 5 2 2" xfId="45321"/>
    <cellStyle name="Date 2 2 5 3" xfId="45322"/>
    <cellStyle name="Date 2 2 5 3 2" xfId="45323"/>
    <cellStyle name="Date 2 2 5 4" xfId="45324"/>
    <cellStyle name="Date 2 2 5 4 2" xfId="45325"/>
    <cellStyle name="Date 2 2 5 5" xfId="45326"/>
    <cellStyle name="Date 2 2 5 5 2" xfId="45327"/>
    <cellStyle name="Date 2 2 5 6" xfId="45328"/>
    <cellStyle name="Date 2 2 5 6 2" xfId="45329"/>
    <cellStyle name="Date 2 2 5 7" xfId="45330"/>
    <cellStyle name="Date 2 2 5 7 2" xfId="45331"/>
    <cellStyle name="Date 2 2 5 8" xfId="45332"/>
    <cellStyle name="Date 2 2 5 8 2" xfId="45333"/>
    <cellStyle name="Date 2 2 5 9" xfId="45334"/>
    <cellStyle name="Date 2 2 6" xfId="45335"/>
    <cellStyle name="Date 2 2 6 10" xfId="45336"/>
    <cellStyle name="Date 2 2 6 11" xfId="45337"/>
    <cellStyle name="Date 2 2 6 12" xfId="45338"/>
    <cellStyle name="Date 2 2 6 13" xfId="45339"/>
    <cellStyle name="Date 2 2 6 2" xfId="45340"/>
    <cellStyle name="Date 2 2 6 2 2" xfId="45341"/>
    <cellStyle name="Date 2 2 6 3" xfId="45342"/>
    <cellStyle name="Date 2 2 6 3 2" xfId="45343"/>
    <cellStyle name="Date 2 2 6 4" xfId="45344"/>
    <cellStyle name="Date 2 2 6 4 2" xfId="45345"/>
    <cellStyle name="Date 2 2 6 5" xfId="45346"/>
    <cellStyle name="Date 2 2 6 5 2" xfId="45347"/>
    <cellStyle name="Date 2 2 6 6" xfId="45348"/>
    <cellStyle name="Date 2 2 6 6 2" xfId="45349"/>
    <cellStyle name="Date 2 2 6 7" xfId="45350"/>
    <cellStyle name="Date 2 2 6 7 2" xfId="45351"/>
    <cellStyle name="Date 2 2 6 8" xfId="45352"/>
    <cellStyle name="Date 2 2 6 8 2" xfId="45353"/>
    <cellStyle name="Date 2 2 6 9" xfId="45354"/>
    <cellStyle name="Date 2 2 7" xfId="45355"/>
    <cellStyle name="Date 2 20" xfId="45356"/>
    <cellStyle name="Date 2 21" xfId="45357"/>
    <cellStyle name="Date 2 3" xfId="45358"/>
    <cellStyle name="Date 2 3 2" xfId="45359"/>
    <cellStyle name="Date 2 3 2 10" xfId="45360"/>
    <cellStyle name="Date 2 3 2 11" xfId="45361"/>
    <cellStyle name="Date 2 3 2 12" xfId="45362"/>
    <cellStyle name="Date 2 3 2 13" xfId="45363"/>
    <cellStyle name="Date 2 3 2 2" xfId="45364"/>
    <cellStyle name="Date 2 3 2 2 2" xfId="45365"/>
    <cellStyle name="Date 2 3 2 3" xfId="45366"/>
    <cellStyle name="Date 2 3 2 3 2" xfId="45367"/>
    <cellStyle name="Date 2 3 2 4" xfId="45368"/>
    <cellStyle name="Date 2 3 2 4 2" xfId="45369"/>
    <cellStyle name="Date 2 3 2 5" xfId="45370"/>
    <cellStyle name="Date 2 3 2 5 2" xfId="45371"/>
    <cellStyle name="Date 2 3 2 6" xfId="45372"/>
    <cellStyle name="Date 2 3 2 6 2" xfId="45373"/>
    <cellStyle name="Date 2 3 2 7" xfId="45374"/>
    <cellStyle name="Date 2 3 2 7 2" xfId="45375"/>
    <cellStyle name="Date 2 3 2 8" xfId="45376"/>
    <cellStyle name="Date 2 3 2 8 2" xfId="45377"/>
    <cellStyle name="Date 2 3 2 9" xfId="45378"/>
    <cellStyle name="Date 2 3 3" xfId="45379"/>
    <cellStyle name="Date 2 3 3 10" xfId="45380"/>
    <cellStyle name="Date 2 3 3 11" xfId="45381"/>
    <cellStyle name="Date 2 3 3 12" xfId="45382"/>
    <cellStyle name="Date 2 3 3 13" xfId="45383"/>
    <cellStyle name="Date 2 3 3 2" xfId="45384"/>
    <cellStyle name="Date 2 3 3 2 2" xfId="45385"/>
    <cellStyle name="Date 2 3 3 3" xfId="45386"/>
    <cellStyle name="Date 2 3 3 3 2" xfId="45387"/>
    <cellStyle name="Date 2 3 3 4" xfId="45388"/>
    <cellStyle name="Date 2 3 3 4 2" xfId="45389"/>
    <cellStyle name="Date 2 3 3 5" xfId="45390"/>
    <cellStyle name="Date 2 3 3 5 2" xfId="45391"/>
    <cellStyle name="Date 2 3 3 6" xfId="45392"/>
    <cellStyle name="Date 2 3 3 6 2" xfId="45393"/>
    <cellStyle name="Date 2 3 3 7" xfId="45394"/>
    <cellStyle name="Date 2 3 3 7 2" xfId="45395"/>
    <cellStyle name="Date 2 3 3 8" xfId="45396"/>
    <cellStyle name="Date 2 3 3 8 2" xfId="45397"/>
    <cellStyle name="Date 2 3 3 9" xfId="45398"/>
    <cellStyle name="Date 2 3 4" xfId="45399"/>
    <cellStyle name="Date 2 3 4 10" xfId="45400"/>
    <cellStyle name="Date 2 3 4 11" xfId="45401"/>
    <cellStyle name="Date 2 3 4 12" xfId="45402"/>
    <cellStyle name="Date 2 3 4 13" xfId="45403"/>
    <cellStyle name="Date 2 3 4 2" xfId="45404"/>
    <cellStyle name="Date 2 3 4 2 2" xfId="45405"/>
    <cellStyle name="Date 2 3 4 3" xfId="45406"/>
    <cellStyle name="Date 2 3 4 3 2" xfId="45407"/>
    <cellStyle name="Date 2 3 4 4" xfId="45408"/>
    <cellStyle name="Date 2 3 4 4 2" xfId="45409"/>
    <cellStyle name="Date 2 3 4 5" xfId="45410"/>
    <cellStyle name="Date 2 3 4 5 2" xfId="45411"/>
    <cellStyle name="Date 2 3 4 6" xfId="45412"/>
    <cellStyle name="Date 2 3 4 6 2" xfId="45413"/>
    <cellStyle name="Date 2 3 4 7" xfId="45414"/>
    <cellStyle name="Date 2 3 4 7 2" xfId="45415"/>
    <cellStyle name="Date 2 3 4 8" xfId="45416"/>
    <cellStyle name="Date 2 3 4 8 2" xfId="45417"/>
    <cellStyle name="Date 2 3 4 9" xfId="45418"/>
    <cellStyle name="Date 2 3 5" xfId="45419"/>
    <cellStyle name="Date 2 4" xfId="45420"/>
    <cellStyle name="Date 2 4 2" xfId="45421"/>
    <cellStyle name="Date 2 4 2 10" xfId="45422"/>
    <cellStyle name="Date 2 4 2 11" xfId="45423"/>
    <cellStyle name="Date 2 4 2 12" xfId="45424"/>
    <cellStyle name="Date 2 4 2 13" xfId="45425"/>
    <cellStyle name="Date 2 4 2 2" xfId="45426"/>
    <cellStyle name="Date 2 4 2 2 2" xfId="45427"/>
    <cellStyle name="Date 2 4 2 3" xfId="45428"/>
    <cellStyle name="Date 2 4 2 3 2" xfId="45429"/>
    <cellStyle name="Date 2 4 2 4" xfId="45430"/>
    <cellStyle name="Date 2 4 2 4 2" xfId="45431"/>
    <cellStyle name="Date 2 4 2 5" xfId="45432"/>
    <cellStyle name="Date 2 4 2 5 2" xfId="45433"/>
    <cellStyle name="Date 2 4 2 6" xfId="45434"/>
    <cellStyle name="Date 2 4 2 6 2" xfId="45435"/>
    <cellStyle name="Date 2 4 2 7" xfId="45436"/>
    <cellStyle name="Date 2 4 2 7 2" xfId="45437"/>
    <cellStyle name="Date 2 4 2 8" xfId="45438"/>
    <cellStyle name="Date 2 4 2 8 2" xfId="45439"/>
    <cellStyle name="Date 2 4 2 9" xfId="45440"/>
    <cellStyle name="Date 2 4 3" xfId="45441"/>
    <cellStyle name="Date 2 4 3 10" xfId="45442"/>
    <cellStyle name="Date 2 4 3 11" xfId="45443"/>
    <cellStyle name="Date 2 4 3 12" xfId="45444"/>
    <cellStyle name="Date 2 4 3 13" xfId="45445"/>
    <cellStyle name="Date 2 4 3 2" xfId="45446"/>
    <cellStyle name="Date 2 4 3 2 2" xfId="45447"/>
    <cellStyle name="Date 2 4 3 3" xfId="45448"/>
    <cellStyle name="Date 2 4 3 3 2" xfId="45449"/>
    <cellStyle name="Date 2 4 3 4" xfId="45450"/>
    <cellStyle name="Date 2 4 3 4 2" xfId="45451"/>
    <cellStyle name="Date 2 4 3 5" xfId="45452"/>
    <cellStyle name="Date 2 4 3 5 2" xfId="45453"/>
    <cellStyle name="Date 2 4 3 6" xfId="45454"/>
    <cellStyle name="Date 2 4 3 6 2" xfId="45455"/>
    <cellStyle name="Date 2 4 3 7" xfId="45456"/>
    <cellStyle name="Date 2 4 3 7 2" xfId="45457"/>
    <cellStyle name="Date 2 4 3 8" xfId="45458"/>
    <cellStyle name="Date 2 4 3 8 2" xfId="45459"/>
    <cellStyle name="Date 2 4 3 9" xfId="45460"/>
    <cellStyle name="Date 2 4 4" xfId="45461"/>
    <cellStyle name="Date 2 4 4 10" xfId="45462"/>
    <cellStyle name="Date 2 4 4 11" xfId="45463"/>
    <cellStyle name="Date 2 4 4 12" xfId="45464"/>
    <cellStyle name="Date 2 4 4 13" xfId="45465"/>
    <cellStyle name="Date 2 4 4 2" xfId="45466"/>
    <cellStyle name="Date 2 4 4 2 2" xfId="45467"/>
    <cellStyle name="Date 2 4 4 3" xfId="45468"/>
    <cellStyle name="Date 2 4 4 3 2" xfId="45469"/>
    <cellStyle name="Date 2 4 4 4" xfId="45470"/>
    <cellStyle name="Date 2 4 4 4 2" xfId="45471"/>
    <cellStyle name="Date 2 4 4 5" xfId="45472"/>
    <cellStyle name="Date 2 4 4 5 2" xfId="45473"/>
    <cellStyle name="Date 2 4 4 6" xfId="45474"/>
    <cellStyle name="Date 2 4 4 6 2" xfId="45475"/>
    <cellStyle name="Date 2 4 4 7" xfId="45476"/>
    <cellStyle name="Date 2 4 4 7 2" xfId="45477"/>
    <cellStyle name="Date 2 4 4 8" xfId="45478"/>
    <cellStyle name="Date 2 4 4 8 2" xfId="45479"/>
    <cellStyle name="Date 2 4 4 9" xfId="45480"/>
    <cellStyle name="Date 2 4 5" xfId="45481"/>
    <cellStyle name="Date 2 4 5 2" xfId="45482"/>
    <cellStyle name="Date 2 4 6" xfId="45483"/>
    <cellStyle name="Date 2 4 6 2" xfId="45484"/>
    <cellStyle name="Date 2 4 7" xfId="45485"/>
    <cellStyle name="Date 2 4 7 2" xfId="45486"/>
    <cellStyle name="Date 2 4 8" xfId="45487"/>
    <cellStyle name="Date 2 5" xfId="45488"/>
    <cellStyle name="Date 2 5 2" xfId="45489"/>
    <cellStyle name="Date 2 5 2 2" xfId="45490"/>
    <cellStyle name="Date 2 5 2 2 2" xfId="45491"/>
    <cellStyle name="Date 2 5 2 3" xfId="45492"/>
    <cellStyle name="Date 2 5 2 4" xfId="45493"/>
    <cellStyle name="Date 2 5 3" xfId="45494"/>
    <cellStyle name="Date 2 5 3 2" xfId="45495"/>
    <cellStyle name="Date 2 5 4" xfId="45496"/>
    <cellStyle name="Date 2 5 4 2" xfId="45497"/>
    <cellStyle name="Date 2 5 5" xfId="45498"/>
    <cellStyle name="Date 2 6" xfId="45499"/>
    <cellStyle name="Date 2 6 2" xfId="45500"/>
    <cellStyle name="Date 2 7" xfId="45501"/>
    <cellStyle name="Date 2 7 2" xfId="45502"/>
    <cellStyle name="Date 2 8" xfId="45503"/>
    <cellStyle name="Date 2 8 2" xfId="45504"/>
    <cellStyle name="Date 2 9" xfId="45505"/>
    <cellStyle name="Date 2 9 2" xfId="45506"/>
    <cellStyle name="Date 20" xfId="45507"/>
    <cellStyle name="Date 20 2" xfId="45508"/>
    <cellStyle name="Date 20 2 2" xfId="45509"/>
    <cellStyle name="Date 20 3" xfId="45510"/>
    <cellStyle name="Date 20 3 2" xfId="45511"/>
    <cellStyle name="Date 20 4" xfId="45512"/>
    <cellStyle name="Date 20 4 2" xfId="45513"/>
    <cellStyle name="Date 20 5" xfId="45514"/>
    <cellStyle name="Date 20 5 2" xfId="45515"/>
    <cellStyle name="Date 20 6" xfId="45516"/>
    <cellStyle name="Date 21" xfId="45517"/>
    <cellStyle name="Date 21 2" xfId="45518"/>
    <cellStyle name="Date 21 2 2" xfId="45519"/>
    <cellStyle name="Date 21 3" xfId="45520"/>
    <cellStyle name="Date 21 3 2" xfId="45521"/>
    <cellStyle name="Date 21 4" xfId="45522"/>
    <cellStyle name="Date 21 4 2" xfId="45523"/>
    <cellStyle name="Date 21 5" xfId="45524"/>
    <cellStyle name="Date 21 5 2" xfId="45525"/>
    <cellStyle name="Date 21 6" xfId="45526"/>
    <cellStyle name="Date 22" xfId="45527"/>
    <cellStyle name="Date 22 2" xfId="45528"/>
    <cellStyle name="Date 22 2 2" xfId="45529"/>
    <cellStyle name="Date 22 3" xfId="45530"/>
    <cellStyle name="Date 22 3 2" xfId="45531"/>
    <cellStyle name="Date 22 4" xfId="45532"/>
    <cellStyle name="Date 22 4 2" xfId="45533"/>
    <cellStyle name="Date 22 5" xfId="45534"/>
    <cellStyle name="Date 22 5 2" xfId="45535"/>
    <cellStyle name="Date 22 6" xfId="45536"/>
    <cellStyle name="Date 23" xfId="45537"/>
    <cellStyle name="Date 23 2" xfId="45538"/>
    <cellStyle name="Date 23 2 2" xfId="45539"/>
    <cellStyle name="Date 23 3" xfId="45540"/>
    <cellStyle name="Date 23 3 2" xfId="45541"/>
    <cellStyle name="Date 23 4" xfId="45542"/>
    <cellStyle name="Date 23 4 2" xfId="45543"/>
    <cellStyle name="Date 23 5" xfId="45544"/>
    <cellStyle name="Date 23 5 2" xfId="45545"/>
    <cellStyle name="Date 23 6" xfId="45546"/>
    <cellStyle name="Date 24" xfId="45547"/>
    <cellStyle name="Date 24 2" xfId="45548"/>
    <cellStyle name="Date 24 2 2" xfId="45549"/>
    <cellStyle name="Date 24 3" xfId="45550"/>
    <cellStyle name="Date 24 3 2" xfId="45551"/>
    <cellStyle name="Date 24 4" xfId="45552"/>
    <cellStyle name="Date 24 4 2" xfId="45553"/>
    <cellStyle name="Date 24 5" xfId="45554"/>
    <cellStyle name="Date 24 5 2" xfId="45555"/>
    <cellStyle name="Date 24 6" xfId="45556"/>
    <cellStyle name="Date 25" xfId="45557"/>
    <cellStyle name="Date 25 2" xfId="45558"/>
    <cellStyle name="Date 25 2 2" xfId="45559"/>
    <cellStyle name="Date 25 3" xfId="45560"/>
    <cellStyle name="Date 25 3 2" xfId="45561"/>
    <cellStyle name="Date 25 4" xfId="45562"/>
    <cellStyle name="Date 25 4 2" xfId="45563"/>
    <cellStyle name="Date 25 5" xfId="45564"/>
    <cellStyle name="Date 25 5 2" xfId="45565"/>
    <cellStyle name="Date 25 6" xfId="45566"/>
    <cellStyle name="Date 26" xfId="45567"/>
    <cellStyle name="Date 26 2" xfId="45568"/>
    <cellStyle name="Date 26 2 2" xfId="45569"/>
    <cellStyle name="Date 26 3" xfId="45570"/>
    <cellStyle name="Date 26 3 2" xfId="45571"/>
    <cellStyle name="Date 26 4" xfId="45572"/>
    <cellStyle name="Date 26 4 2" xfId="45573"/>
    <cellStyle name="Date 26 5" xfId="45574"/>
    <cellStyle name="Date 26 5 2" xfId="45575"/>
    <cellStyle name="Date 26 6" xfId="45576"/>
    <cellStyle name="Date 27" xfId="45577"/>
    <cellStyle name="Date 27 2" xfId="45578"/>
    <cellStyle name="Date 27 2 2" xfId="45579"/>
    <cellStyle name="Date 27 3" xfId="45580"/>
    <cellStyle name="Date 27 3 2" xfId="45581"/>
    <cellStyle name="Date 27 4" xfId="45582"/>
    <cellStyle name="Date 27 4 2" xfId="45583"/>
    <cellStyle name="Date 27 5" xfId="45584"/>
    <cellStyle name="Date 27 5 2" xfId="45585"/>
    <cellStyle name="Date 27 6" xfId="45586"/>
    <cellStyle name="Date 28" xfId="45587"/>
    <cellStyle name="Date 28 2" xfId="45588"/>
    <cellStyle name="Date 28 2 2" xfId="45589"/>
    <cellStyle name="Date 28 3" xfId="45590"/>
    <cellStyle name="Date 28 3 2" xfId="45591"/>
    <cellStyle name="Date 28 4" xfId="45592"/>
    <cellStyle name="Date 28 4 2" xfId="45593"/>
    <cellStyle name="Date 28 5" xfId="45594"/>
    <cellStyle name="Date 28 5 2" xfId="45595"/>
    <cellStyle name="Date 28 6" xfId="45596"/>
    <cellStyle name="Date 29" xfId="45597"/>
    <cellStyle name="Date 29 2" xfId="45598"/>
    <cellStyle name="Date 29 2 2" xfId="45599"/>
    <cellStyle name="Date 29 3" xfId="45600"/>
    <cellStyle name="Date 29 3 2" xfId="45601"/>
    <cellStyle name="Date 29 4" xfId="45602"/>
    <cellStyle name="Date 29 4 2" xfId="45603"/>
    <cellStyle name="Date 29 5" xfId="45604"/>
    <cellStyle name="Date 29 5 2" xfId="45605"/>
    <cellStyle name="Date 29 6" xfId="45606"/>
    <cellStyle name="Date 3" xfId="45607"/>
    <cellStyle name="Date 3 2" xfId="45608"/>
    <cellStyle name="Date 3 2 2" xfId="45609"/>
    <cellStyle name="Date 3 3" xfId="45610"/>
    <cellStyle name="Date 3 3 2" xfId="45611"/>
    <cellStyle name="Date 3 4" xfId="45612"/>
    <cellStyle name="Date 3 4 2" xfId="45613"/>
    <cellStyle name="Date 3 5" xfId="45614"/>
    <cellStyle name="Date 3 5 2" xfId="45615"/>
    <cellStyle name="Date 3 6" xfId="45616"/>
    <cellStyle name="Date 3 6 10" xfId="45617"/>
    <cellStyle name="Date 3 6 11" xfId="45618"/>
    <cellStyle name="Date 3 6 12" xfId="45619"/>
    <cellStyle name="Date 3 6 13" xfId="45620"/>
    <cellStyle name="Date 3 6 2" xfId="45621"/>
    <cellStyle name="Date 3 6 2 2" xfId="45622"/>
    <cellStyle name="Date 3 6 3" xfId="45623"/>
    <cellStyle name="Date 3 6 3 2" xfId="45624"/>
    <cellStyle name="Date 3 6 4" xfId="45625"/>
    <cellStyle name="Date 3 6 4 2" xfId="45626"/>
    <cellStyle name="Date 3 6 5" xfId="45627"/>
    <cellStyle name="Date 3 6 5 2" xfId="45628"/>
    <cellStyle name="Date 3 6 6" xfId="45629"/>
    <cellStyle name="Date 3 6 6 2" xfId="45630"/>
    <cellStyle name="Date 3 6 7" xfId="45631"/>
    <cellStyle name="Date 3 6 7 2" xfId="45632"/>
    <cellStyle name="Date 3 6 8" xfId="45633"/>
    <cellStyle name="Date 3 6 8 2" xfId="45634"/>
    <cellStyle name="Date 3 6 9" xfId="45635"/>
    <cellStyle name="Date 3 7" xfId="45636"/>
    <cellStyle name="Date 3 7 10" xfId="45637"/>
    <cellStyle name="Date 3 7 11" xfId="45638"/>
    <cellStyle name="Date 3 7 12" xfId="45639"/>
    <cellStyle name="Date 3 7 13" xfId="45640"/>
    <cellStyle name="Date 3 7 2" xfId="45641"/>
    <cellStyle name="Date 3 7 2 2" xfId="45642"/>
    <cellStyle name="Date 3 7 3" xfId="45643"/>
    <cellStyle name="Date 3 7 3 2" xfId="45644"/>
    <cellStyle name="Date 3 7 4" xfId="45645"/>
    <cellStyle name="Date 3 7 4 2" xfId="45646"/>
    <cellStyle name="Date 3 7 5" xfId="45647"/>
    <cellStyle name="Date 3 7 5 2" xfId="45648"/>
    <cellStyle name="Date 3 7 6" xfId="45649"/>
    <cellStyle name="Date 3 7 6 2" xfId="45650"/>
    <cellStyle name="Date 3 7 7" xfId="45651"/>
    <cellStyle name="Date 3 7 7 2" xfId="45652"/>
    <cellStyle name="Date 3 7 8" xfId="45653"/>
    <cellStyle name="Date 3 7 8 2" xfId="45654"/>
    <cellStyle name="Date 3 7 9" xfId="45655"/>
    <cellStyle name="Date 3 8" xfId="45656"/>
    <cellStyle name="Date 3 8 10" xfId="45657"/>
    <cellStyle name="Date 3 8 11" xfId="45658"/>
    <cellStyle name="Date 3 8 12" xfId="45659"/>
    <cellStyle name="Date 3 8 13" xfId="45660"/>
    <cellStyle name="Date 3 8 2" xfId="45661"/>
    <cellStyle name="Date 3 8 2 2" xfId="45662"/>
    <cellStyle name="Date 3 8 3" xfId="45663"/>
    <cellStyle name="Date 3 8 3 2" xfId="45664"/>
    <cellStyle name="Date 3 8 4" xfId="45665"/>
    <cellStyle name="Date 3 8 4 2" xfId="45666"/>
    <cellStyle name="Date 3 8 5" xfId="45667"/>
    <cellStyle name="Date 3 8 5 2" xfId="45668"/>
    <cellStyle name="Date 3 8 6" xfId="45669"/>
    <cellStyle name="Date 3 8 6 2" xfId="45670"/>
    <cellStyle name="Date 3 8 7" xfId="45671"/>
    <cellStyle name="Date 3 8 7 2" xfId="45672"/>
    <cellStyle name="Date 3 8 8" xfId="45673"/>
    <cellStyle name="Date 3 8 8 2" xfId="45674"/>
    <cellStyle name="Date 3 8 9" xfId="45675"/>
    <cellStyle name="Date 3 9" xfId="45676"/>
    <cellStyle name="Date 30" xfId="45677"/>
    <cellStyle name="Date 30 2" xfId="45678"/>
    <cellStyle name="Date 30 2 2" xfId="45679"/>
    <cellStyle name="Date 30 3" xfId="45680"/>
    <cellStyle name="Date 30 3 2" xfId="45681"/>
    <cellStyle name="Date 30 4" xfId="45682"/>
    <cellStyle name="Date 30 4 2" xfId="45683"/>
    <cellStyle name="Date 30 5" xfId="45684"/>
    <cellStyle name="Date 30 5 2" xfId="45685"/>
    <cellStyle name="Date 30 6" xfId="45686"/>
    <cellStyle name="Date 31" xfId="45687"/>
    <cellStyle name="Date 31 2" xfId="45688"/>
    <cellStyle name="Date 31 2 2" xfId="45689"/>
    <cellStyle name="Date 31 3" xfId="45690"/>
    <cellStyle name="Date 31 3 2" xfId="45691"/>
    <cellStyle name="Date 31 4" xfId="45692"/>
    <cellStyle name="Date 31 4 2" xfId="45693"/>
    <cellStyle name="Date 31 5" xfId="45694"/>
    <cellStyle name="Date 31 5 2" xfId="45695"/>
    <cellStyle name="Date 31 6" xfId="45696"/>
    <cellStyle name="Date 32" xfId="45697"/>
    <cellStyle name="Date 32 2" xfId="45698"/>
    <cellStyle name="Date 32 2 2" xfId="45699"/>
    <cellStyle name="Date 32 3" xfId="45700"/>
    <cellStyle name="Date 32 3 2" xfId="45701"/>
    <cellStyle name="Date 32 4" xfId="45702"/>
    <cellStyle name="Date 32 4 2" xfId="45703"/>
    <cellStyle name="Date 32 5" xfId="45704"/>
    <cellStyle name="Date 32 5 2" xfId="45705"/>
    <cellStyle name="Date 32 6" xfId="45706"/>
    <cellStyle name="Date 33" xfId="45707"/>
    <cellStyle name="Date 33 2" xfId="45708"/>
    <cellStyle name="Date 33 2 2" xfId="45709"/>
    <cellStyle name="Date 33 3" xfId="45710"/>
    <cellStyle name="Date 33 3 2" xfId="45711"/>
    <cellStyle name="Date 33 4" xfId="45712"/>
    <cellStyle name="Date 33 4 2" xfId="45713"/>
    <cellStyle name="Date 33 5" xfId="45714"/>
    <cellStyle name="Date 33 5 2" xfId="45715"/>
    <cellStyle name="Date 33 6" xfId="45716"/>
    <cellStyle name="Date 34" xfId="45717"/>
    <cellStyle name="Date 34 2" xfId="45718"/>
    <cellStyle name="Date 34 2 2" xfId="45719"/>
    <cellStyle name="Date 34 3" xfId="45720"/>
    <cellStyle name="Date 34 3 2" xfId="45721"/>
    <cellStyle name="Date 34 4" xfId="45722"/>
    <cellStyle name="Date 34 4 2" xfId="45723"/>
    <cellStyle name="Date 34 5" xfId="45724"/>
    <cellStyle name="Date 34 5 2" xfId="45725"/>
    <cellStyle name="Date 34 6" xfId="45726"/>
    <cellStyle name="Date 35" xfId="45727"/>
    <cellStyle name="Date 35 2" xfId="45728"/>
    <cellStyle name="Date 35 2 2" xfId="45729"/>
    <cellStyle name="Date 35 3" xfId="45730"/>
    <cellStyle name="Date 35 3 2" xfId="45731"/>
    <cellStyle name="Date 35 4" xfId="45732"/>
    <cellStyle name="Date 35 4 2" xfId="45733"/>
    <cellStyle name="Date 35 5" xfId="45734"/>
    <cellStyle name="Date 35 5 2" xfId="45735"/>
    <cellStyle name="Date 35 6" xfId="45736"/>
    <cellStyle name="Date 36" xfId="45737"/>
    <cellStyle name="Date 36 2" xfId="45738"/>
    <cellStyle name="Date 36 2 2" xfId="45739"/>
    <cellStyle name="Date 36 3" xfId="45740"/>
    <cellStyle name="Date 36 3 2" xfId="45741"/>
    <cellStyle name="Date 36 4" xfId="45742"/>
    <cellStyle name="Date 36 4 2" xfId="45743"/>
    <cellStyle name="Date 36 5" xfId="45744"/>
    <cellStyle name="Date 36 5 2" xfId="45745"/>
    <cellStyle name="Date 36 6" xfId="45746"/>
    <cellStyle name="Date 37" xfId="45747"/>
    <cellStyle name="Date 37 2" xfId="45748"/>
    <cellStyle name="Date 37 2 2" xfId="45749"/>
    <cellStyle name="Date 37 3" xfId="45750"/>
    <cellStyle name="Date 37 3 2" xfId="45751"/>
    <cellStyle name="Date 37 4" xfId="45752"/>
    <cellStyle name="Date 37 4 2" xfId="45753"/>
    <cellStyle name="Date 37 5" xfId="45754"/>
    <cellStyle name="Date 37 5 2" xfId="45755"/>
    <cellStyle name="Date 37 6" xfId="45756"/>
    <cellStyle name="Date 38" xfId="45757"/>
    <cellStyle name="Date 38 2" xfId="45758"/>
    <cellStyle name="Date 38 2 2" xfId="45759"/>
    <cellStyle name="Date 38 3" xfId="45760"/>
    <cellStyle name="Date 38 3 2" xfId="45761"/>
    <cellStyle name="Date 38 4" xfId="45762"/>
    <cellStyle name="Date 38 4 2" xfId="45763"/>
    <cellStyle name="Date 38 5" xfId="45764"/>
    <cellStyle name="Date 38 5 2" xfId="45765"/>
    <cellStyle name="Date 38 6" xfId="45766"/>
    <cellStyle name="Date 39" xfId="45767"/>
    <cellStyle name="Date 39 2" xfId="45768"/>
    <cellStyle name="Date 39 2 2" xfId="45769"/>
    <cellStyle name="Date 39 3" xfId="45770"/>
    <cellStyle name="Date 39 3 2" xfId="45771"/>
    <cellStyle name="Date 39 4" xfId="45772"/>
    <cellStyle name="Date 39 4 2" xfId="45773"/>
    <cellStyle name="Date 39 5" xfId="45774"/>
    <cellStyle name="Date 39 5 2" xfId="45775"/>
    <cellStyle name="Date 39 6" xfId="45776"/>
    <cellStyle name="Date 4" xfId="45777"/>
    <cellStyle name="Date 4 2" xfId="45778"/>
    <cellStyle name="Date 4 2 2" xfId="45779"/>
    <cellStyle name="Date 4 3" xfId="45780"/>
    <cellStyle name="Date 4 3 2" xfId="45781"/>
    <cellStyle name="Date 4 4" xfId="45782"/>
    <cellStyle name="Date 4 4 2" xfId="45783"/>
    <cellStyle name="Date 4 5" xfId="45784"/>
    <cellStyle name="Date 4 5 2" xfId="45785"/>
    <cellStyle name="Date 4 6" xfId="45786"/>
    <cellStyle name="Date 40" xfId="45787"/>
    <cellStyle name="Date 40 2" xfId="45788"/>
    <cellStyle name="Date 40 2 10" xfId="45789"/>
    <cellStyle name="Date 40 2 11" xfId="45790"/>
    <cellStyle name="Date 40 2 12" xfId="45791"/>
    <cellStyle name="Date 40 2 13" xfId="45792"/>
    <cellStyle name="Date 40 2 2" xfId="45793"/>
    <cellStyle name="Date 40 2 2 2" xfId="45794"/>
    <cellStyle name="Date 40 2 3" xfId="45795"/>
    <cellStyle name="Date 40 2 3 2" xfId="45796"/>
    <cellStyle name="Date 40 2 4" xfId="45797"/>
    <cellStyle name="Date 40 2 4 2" xfId="45798"/>
    <cellStyle name="Date 40 2 5" xfId="45799"/>
    <cellStyle name="Date 40 2 5 2" xfId="45800"/>
    <cellStyle name="Date 40 2 6" xfId="45801"/>
    <cellStyle name="Date 40 2 6 2" xfId="45802"/>
    <cellStyle name="Date 40 2 7" xfId="45803"/>
    <cellStyle name="Date 40 2 7 2" xfId="45804"/>
    <cellStyle name="Date 40 2 8" xfId="45805"/>
    <cellStyle name="Date 40 2 8 2" xfId="45806"/>
    <cellStyle name="Date 40 2 9" xfId="45807"/>
    <cellStyle name="Date 40 3" xfId="45808"/>
    <cellStyle name="Date 40 3 10" xfId="45809"/>
    <cellStyle name="Date 40 3 11" xfId="45810"/>
    <cellStyle name="Date 40 3 12" xfId="45811"/>
    <cellStyle name="Date 40 3 13" xfId="45812"/>
    <cellStyle name="Date 40 3 2" xfId="45813"/>
    <cellStyle name="Date 40 3 2 2" xfId="45814"/>
    <cellStyle name="Date 40 3 3" xfId="45815"/>
    <cellStyle name="Date 40 3 3 2" xfId="45816"/>
    <cellStyle name="Date 40 3 4" xfId="45817"/>
    <cellStyle name="Date 40 3 4 2" xfId="45818"/>
    <cellStyle name="Date 40 3 5" xfId="45819"/>
    <cellStyle name="Date 40 3 5 2" xfId="45820"/>
    <cellStyle name="Date 40 3 6" xfId="45821"/>
    <cellStyle name="Date 40 3 6 2" xfId="45822"/>
    <cellStyle name="Date 40 3 7" xfId="45823"/>
    <cellStyle name="Date 40 3 7 2" xfId="45824"/>
    <cellStyle name="Date 40 3 8" xfId="45825"/>
    <cellStyle name="Date 40 3 8 2" xfId="45826"/>
    <cellStyle name="Date 40 3 9" xfId="45827"/>
    <cellStyle name="Date 40 4" xfId="45828"/>
    <cellStyle name="Date 40 4 10" xfId="45829"/>
    <cellStyle name="Date 40 4 11" xfId="45830"/>
    <cellStyle name="Date 40 4 12" xfId="45831"/>
    <cellStyle name="Date 40 4 13" xfId="45832"/>
    <cellStyle name="Date 40 4 2" xfId="45833"/>
    <cellStyle name="Date 40 4 2 2" xfId="45834"/>
    <cellStyle name="Date 40 4 3" xfId="45835"/>
    <cellStyle name="Date 40 4 3 2" xfId="45836"/>
    <cellStyle name="Date 40 4 4" xfId="45837"/>
    <cellStyle name="Date 40 4 4 2" xfId="45838"/>
    <cellStyle name="Date 40 4 5" xfId="45839"/>
    <cellStyle name="Date 40 4 5 2" xfId="45840"/>
    <cellStyle name="Date 40 4 6" xfId="45841"/>
    <cellStyle name="Date 40 4 6 2" xfId="45842"/>
    <cellStyle name="Date 40 4 7" xfId="45843"/>
    <cellStyle name="Date 40 4 7 2" xfId="45844"/>
    <cellStyle name="Date 40 4 8" xfId="45845"/>
    <cellStyle name="Date 40 4 8 2" xfId="45846"/>
    <cellStyle name="Date 40 4 9" xfId="45847"/>
    <cellStyle name="Date 40 5" xfId="45848"/>
    <cellStyle name="Date 40 5 2" xfId="45849"/>
    <cellStyle name="Date 40 5 2 2" xfId="45850"/>
    <cellStyle name="Date 40 5 3" xfId="45851"/>
    <cellStyle name="Date 40 5 4" xfId="45852"/>
    <cellStyle name="Date 40 6" xfId="45853"/>
    <cellStyle name="Date 40 6 2" xfId="45854"/>
    <cellStyle name="Date 40 7" xfId="45855"/>
    <cellStyle name="Date 40 7 2" xfId="45856"/>
    <cellStyle name="Date 40 8" xfId="45857"/>
    <cellStyle name="Date 41" xfId="45858"/>
    <cellStyle name="Date 41 2" xfId="45859"/>
    <cellStyle name="Date 41 2 10" xfId="45860"/>
    <cellStyle name="Date 41 2 11" xfId="45861"/>
    <cellStyle name="Date 41 2 12" xfId="45862"/>
    <cellStyle name="Date 41 2 13" xfId="45863"/>
    <cellStyle name="Date 41 2 2" xfId="45864"/>
    <cellStyle name="Date 41 2 2 2" xfId="45865"/>
    <cellStyle name="Date 41 2 3" xfId="45866"/>
    <cellStyle name="Date 41 2 3 2" xfId="45867"/>
    <cellStyle name="Date 41 2 4" xfId="45868"/>
    <cellStyle name="Date 41 2 4 2" xfId="45869"/>
    <cellStyle name="Date 41 2 5" xfId="45870"/>
    <cellStyle name="Date 41 2 5 2" xfId="45871"/>
    <cellStyle name="Date 41 2 6" xfId="45872"/>
    <cellStyle name="Date 41 2 6 2" xfId="45873"/>
    <cellStyle name="Date 41 2 7" xfId="45874"/>
    <cellStyle name="Date 41 2 7 2" xfId="45875"/>
    <cellStyle name="Date 41 2 8" xfId="45876"/>
    <cellStyle name="Date 41 2 8 2" xfId="45877"/>
    <cellStyle name="Date 41 2 9" xfId="45878"/>
    <cellStyle name="Date 41 3" xfId="45879"/>
    <cellStyle name="Date 41 3 10" xfId="45880"/>
    <cellStyle name="Date 41 3 11" xfId="45881"/>
    <cellStyle name="Date 41 3 12" xfId="45882"/>
    <cellStyle name="Date 41 3 13" xfId="45883"/>
    <cellStyle name="Date 41 3 2" xfId="45884"/>
    <cellStyle name="Date 41 3 2 2" xfId="45885"/>
    <cellStyle name="Date 41 3 3" xfId="45886"/>
    <cellStyle name="Date 41 3 3 2" xfId="45887"/>
    <cellStyle name="Date 41 3 4" xfId="45888"/>
    <cellStyle name="Date 41 3 4 2" xfId="45889"/>
    <cellStyle name="Date 41 3 5" xfId="45890"/>
    <cellStyle name="Date 41 3 5 2" xfId="45891"/>
    <cellStyle name="Date 41 3 6" xfId="45892"/>
    <cellStyle name="Date 41 3 6 2" xfId="45893"/>
    <cellStyle name="Date 41 3 7" xfId="45894"/>
    <cellStyle name="Date 41 3 7 2" xfId="45895"/>
    <cellStyle name="Date 41 3 8" xfId="45896"/>
    <cellStyle name="Date 41 3 8 2" xfId="45897"/>
    <cellStyle name="Date 41 3 9" xfId="45898"/>
    <cellStyle name="Date 41 4" xfId="45899"/>
    <cellStyle name="Date 41 4 10" xfId="45900"/>
    <cellStyle name="Date 41 4 11" xfId="45901"/>
    <cellStyle name="Date 41 4 12" xfId="45902"/>
    <cellStyle name="Date 41 4 13" xfId="45903"/>
    <cellStyle name="Date 41 4 2" xfId="45904"/>
    <cellStyle name="Date 41 4 2 2" xfId="45905"/>
    <cellStyle name="Date 41 4 3" xfId="45906"/>
    <cellStyle name="Date 41 4 3 2" xfId="45907"/>
    <cellStyle name="Date 41 4 4" xfId="45908"/>
    <cellStyle name="Date 41 4 4 2" xfId="45909"/>
    <cellStyle name="Date 41 4 5" xfId="45910"/>
    <cellStyle name="Date 41 4 5 2" xfId="45911"/>
    <cellStyle name="Date 41 4 6" xfId="45912"/>
    <cellStyle name="Date 41 4 6 2" xfId="45913"/>
    <cellStyle name="Date 41 4 7" xfId="45914"/>
    <cellStyle name="Date 41 4 7 2" xfId="45915"/>
    <cellStyle name="Date 41 4 8" xfId="45916"/>
    <cellStyle name="Date 41 4 8 2" xfId="45917"/>
    <cellStyle name="Date 41 4 9" xfId="45918"/>
    <cellStyle name="Date 41 5" xfId="45919"/>
    <cellStyle name="Date 41 5 2" xfId="45920"/>
    <cellStyle name="Date 41 6" xfId="45921"/>
    <cellStyle name="Date 41 6 2" xfId="45922"/>
    <cellStyle name="Date 41 7" xfId="45923"/>
    <cellStyle name="Date 41 7 2" xfId="45924"/>
    <cellStyle name="Date 41 8" xfId="45925"/>
    <cellStyle name="Date 42" xfId="45926"/>
    <cellStyle name="Date 42 2" xfId="45927"/>
    <cellStyle name="Date 42 2 2" xfId="45928"/>
    <cellStyle name="Date 42 2 2 2" xfId="45929"/>
    <cellStyle name="Date 42 2 3" xfId="45930"/>
    <cellStyle name="Date 42 3" xfId="45931"/>
    <cellStyle name="Date 42 3 2" xfId="45932"/>
    <cellStyle name="Date 42 3 2 2" xfId="45933"/>
    <cellStyle name="Date 42 4" xfId="45934"/>
    <cellStyle name="Date 42 4 2" xfId="45935"/>
    <cellStyle name="Date 42 4 2 2" xfId="45936"/>
    <cellStyle name="Date 42 5" xfId="45937"/>
    <cellStyle name="Date 42 5 2" xfId="45938"/>
    <cellStyle name="Date 42 6" xfId="45939"/>
    <cellStyle name="Date 42 7" xfId="45940"/>
    <cellStyle name="Date 43" xfId="45941"/>
    <cellStyle name="Date 43 2" xfId="45942"/>
    <cellStyle name="Date 43 2 2" xfId="45943"/>
    <cellStyle name="Date 43 3" xfId="45944"/>
    <cellStyle name="Date 43 4" xfId="45945"/>
    <cellStyle name="Date 43 5" xfId="45946"/>
    <cellStyle name="Date 43 6" xfId="45947"/>
    <cellStyle name="Date 43 7" xfId="45948"/>
    <cellStyle name="Date 44" xfId="45949"/>
    <cellStyle name="Date 44 2" xfId="45950"/>
    <cellStyle name="Date 44 2 2" xfId="45951"/>
    <cellStyle name="Date 44 3" xfId="45952"/>
    <cellStyle name="Date 44 4" xfId="45953"/>
    <cellStyle name="Date 44 5" xfId="45954"/>
    <cellStyle name="Date 44 6" xfId="45955"/>
    <cellStyle name="Date 44 7" xfId="45956"/>
    <cellStyle name="Date 45" xfId="45957"/>
    <cellStyle name="Date 45 2" xfId="45958"/>
    <cellStyle name="Date 46" xfId="45959"/>
    <cellStyle name="Date 47" xfId="45960"/>
    <cellStyle name="Date 48" xfId="45961"/>
    <cellStyle name="Date 49" xfId="45962"/>
    <cellStyle name="Date 5" xfId="45963"/>
    <cellStyle name="Date 5 2" xfId="45964"/>
    <cellStyle name="Date 5 2 2" xfId="45965"/>
    <cellStyle name="Date 5 3" xfId="45966"/>
    <cellStyle name="Date 5 3 2" xfId="45967"/>
    <cellStyle name="Date 5 4" xfId="45968"/>
    <cellStyle name="Date 5 4 2" xfId="45969"/>
    <cellStyle name="Date 5 5" xfId="45970"/>
    <cellStyle name="Date 5 5 2" xfId="45971"/>
    <cellStyle name="Date 5 6" xfId="45972"/>
    <cellStyle name="Date 50" xfId="45973"/>
    <cellStyle name="Date 51" xfId="45974"/>
    <cellStyle name="Date 58" xfId="59298"/>
    <cellStyle name="Date 6" xfId="45975"/>
    <cellStyle name="Date 6 2" xfId="45976"/>
    <cellStyle name="Date 6 2 2" xfId="45977"/>
    <cellStyle name="Date 6 3" xfId="45978"/>
    <cellStyle name="Date 6 3 2" xfId="45979"/>
    <cellStyle name="Date 6 4" xfId="45980"/>
    <cellStyle name="Date 6 4 2" xfId="45981"/>
    <cellStyle name="Date 6 5" xfId="45982"/>
    <cellStyle name="Date 6 5 2" xfId="45983"/>
    <cellStyle name="Date 6 6" xfId="45984"/>
    <cellStyle name="Date 7" xfId="45985"/>
    <cellStyle name="Date 7 2" xfId="45986"/>
    <cellStyle name="Date 7 2 2" xfId="45987"/>
    <cellStyle name="Date 7 3" xfId="45988"/>
    <cellStyle name="Date 7 3 2" xfId="45989"/>
    <cellStyle name="Date 7 4" xfId="45990"/>
    <cellStyle name="Date 7 4 2" xfId="45991"/>
    <cellStyle name="Date 7 5" xfId="45992"/>
    <cellStyle name="Date 7 5 2" xfId="45993"/>
    <cellStyle name="Date 7 6" xfId="45994"/>
    <cellStyle name="Date 8" xfId="45995"/>
    <cellStyle name="Date 8 2" xfId="45996"/>
    <cellStyle name="Date 8 2 2" xfId="45997"/>
    <cellStyle name="Date 8 3" xfId="45998"/>
    <cellStyle name="Date 8 3 2" xfId="45999"/>
    <cellStyle name="Date 8 4" xfId="46000"/>
    <cellStyle name="Date 8 4 2" xfId="46001"/>
    <cellStyle name="Date 8 5" xfId="46002"/>
    <cellStyle name="Date 8 5 2" xfId="46003"/>
    <cellStyle name="Date 8 6" xfId="46004"/>
    <cellStyle name="Date 9" xfId="46005"/>
    <cellStyle name="Date 9 2" xfId="46006"/>
    <cellStyle name="Date 9 2 2" xfId="46007"/>
    <cellStyle name="Date 9 3" xfId="46008"/>
    <cellStyle name="Date 9 3 2" xfId="46009"/>
    <cellStyle name="Date 9 4" xfId="46010"/>
    <cellStyle name="Date 9 4 2" xfId="46011"/>
    <cellStyle name="Date 9 5" xfId="46012"/>
    <cellStyle name="Date 9 5 2" xfId="46013"/>
    <cellStyle name="Date 9 6" xfId="46014"/>
    <cellStyle name="Date_1st Qtr 2009 Global Insight Factors" xfId="46015"/>
    <cellStyle name="Decimal" xfId="59299"/>
    <cellStyle name="Explanatory Text 2" xfId="256"/>
    <cellStyle name="Explanatory Text 2 2" xfId="46016"/>
    <cellStyle name="Explanatory Text 2 2 2" xfId="46017"/>
    <cellStyle name="Explanatory Text 2 3" xfId="59300"/>
    <cellStyle name="Explanatory Text 2 4" xfId="59301"/>
    <cellStyle name="Explanatory Text 3" xfId="46018"/>
    <cellStyle name="Explanatory Text 3 2" xfId="46019"/>
    <cellStyle name="Explanatory Text 3 2 2" xfId="46020"/>
    <cellStyle name="Explanatory Text 3 3" xfId="59302"/>
    <cellStyle name="Explanatory Text 3 4" xfId="59303"/>
    <cellStyle name="Explanatory Text 4" xfId="46021"/>
    <cellStyle name="Explanatory Text 4 2" xfId="46022"/>
    <cellStyle name="Explanatory Text 4 3" xfId="59304"/>
    <cellStyle name="Explanatory Text 5" xfId="46023"/>
    <cellStyle name="Explanatory Text 5 2" xfId="46024"/>
    <cellStyle name="Explanatory Text 5 3" xfId="59305"/>
    <cellStyle name="Explanatory Text 6" xfId="46025"/>
    <cellStyle name="Explanatory Text 6 2" xfId="46026"/>
    <cellStyle name="Explanatory Text 6 3" xfId="59306"/>
    <cellStyle name="Explanatory Text 7" xfId="46027"/>
    <cellStyle name="Explanatory Text 7 2" xfId="46028"/>
    <cellStyle name="Explanatory Text 7 3" xfId="59307"/>
    <cellStyle name="Explanatory Text 8" xfId="257"/>
    <cellStyle name="Explanatory Text 8 2" xfId="59308"/>
    <cellStyle name="Explanatory Text 8 3" xfId="59309"/>
    <cellStyle name="Explanatory Text 8 4" xfId="59310"/>
    <cellStyle name="Explanatory Text 9" xfId="59311"/>
    <cellStyle name="Explanatory Text 9 2" xfId="59312"/>
    <cellStyle name="Explanatory Text 9 3" xfId="59313"/>
    <cellStyle name="fabcd" xfId="59314"/>
    <cellStyle name="fabcd 2" xfId="59315"/>
    <cellStyle name="fabcd 2 2" xfId="59316"/>
    <cellStyle name="fabcd 3" xfId="59317"/>
    <cellStyle name="fCurHigh" xfId="59318"/>
    <cellStyle name="fCurHigh 2" xfId="59319"/>
    <cellStyle name="fCurHigh 2 2" xfId="59320"/>
    <cellStyle name="fCurHigh 3" xfId="59321"/>
    <cellStyle name="fCurrency" xfId="59322"/>
    <cellStyle name="fCurrency 2" xfId="59323"/>
    <cellStyle name="fCurrency 2 2" xfId="59324"/>
    <cellStyle name="fCurrency 3" xfId="59325"/>
    <cellStyle name="fheader" xfId="59326"/>
    <cellStyle name="Fixed" xfId="258"/>
    <cellStyle name="Fixed 10" xfId="46029"/>
    <cellStyle name="Fixed 10 2" xfId="46030"/>
    <cellStyle name="Fixed 10 2 2" xfId="46031"/>
    <cellStyle name="Fixed 10 3" xfId="46032"/>
    <cellStyle name="Fixed 10 3 2" xfId="46033"/>
    <cellStyle name="Fixed 10 4" xfId="46034"/>
    <cellStyle name="Fixed 10 4 2" xfId="46035"/>
    <cellStyle name="Fixed 10 5" xfId="46036"/>
    <cellStyle name="Fixed 10 5 2" xfId="46037"/>
    <cellStyle name="Fixed 10 6" xfId="46038"/>
    <cellStyle name="Fixed 11" xfId="46039"/>
    <cellStyle name="Fixed 11 2" xfId="46040"/>
    <cellStyle name="Fixed 11 2 2" xfId="46041"/>
    <cellStyle name="Fixed 11 3" xfId="46042"/>
    <cellStyle name="Fixed 11 3 2" xfId="46043"/>
    <cellStyle name="Fixed 11 4" xfId="46044"/>
    <cellStyle name="Fixed 11 4 2" xfId="46045"/>
    <cellStyle name="Fixed 11 5" xfId="46046"/>
    <cellStyle name="Fixed 11 5 2" xfId="46047"/>
    <cellStyle name="Fixed 11 6" xfId="46048"/>
    <cellStyle name="Fixed 12" xfId="46049"/>
    <cellStyle name="Fixed 12 2" xfId="46050"/>
    <cellStyle name="Fixed 12 2 2" xfId="46051"/>
    <cellStyle name="Fixed 12 3" xfId="46052"/>
    <cellStyle name="Fixed 12 3 2" xfId="46053"/>
    <cellStyle name="Fixed 12 4" xfId="46054"/>
    <cellStyle name="Fixed 12 4 2" xfId="46055"/>
    <cellStyle name="Fixed 12 5" xfId="46056"/>
    <cellStyle name="Fixed 12 5 2" xfId="46057"/>
    <cellStyle name="Fixed 12 6" xfId="46058"/>
    <cellStyle name="Fixed 13" xfId="46059"/>
    <cellStyle name="Fixed 13 2" xfId="46060"/>
    <cellStyle name="Fixed 13 2 2" xfId="46061"/>
    <cellStyle name="Fixed 13 3" xfId="46062"/>
    <cellStyle name="Fixed 13 3 2" xfId="46063"/>
    <cellStyle name="Fixed 13 4" xfId="46064"/>
    <cellStyle name="Fixed 13 4 2" xfId="46065"/>
    <cellStyle name="Fixed 13 5" xfId="46066"/>
    <cellStyle name="Fixed 13 5 2" xfId="46067"/>
    <cellStyle name="Fixed 13 6" xfId="46068"/>
    <cellStyle name="Fixed 14" xfId="46069"/>
    <cellStyle name="Fixed 14 2" xfId="46070"/>
    <cellStyle name="Fixed 14 2 2" xfId="46071"/>
    <cellStyle name="Fixed 14 3" xfId="46072"/>
    <cellStyle name="Fixed 14 3 2" xfId="46073"/>
    <cellStyle name="Fixed 14 4" xfId="46074"/>
    <cellStyle name="Fixed 14 4 2" xfId="46075"/>
    <cellStyle name="Fixed 14 5" xfId="46076"/>
    <cellStyle name="Fixed 14 5 2" xfId="46077"/>
    <cellStyle name="Fixed 14 6" xfId="46078"/>
    <cellStyle name="Fixed 15" xfId="46079"/>
    <cellStyle name="Fixed 15 2" xfId="46080"/>
    <cellStyle name="Fixed 15 2 2" xfId="46081"/>
    <cellStyle name="Fixed 15 3" xfId="46082"/>
    <cellStyle name="Fixed 15 3 2" xfId="46083"/>
    <cellStyle name="Fixed 15 4" xfId="46084"/>
    <cellStyle name="Fixed 15 4 2" xfId="46085"/>
    <cellStyle name="Fixed 15 5" xfId="46086"/>
    <cellStyle name="Fixed 15 5 2" xfId="46087"/>
    <cellStyle name="Fixed 15 6" xfId="46088"/>
    <cellStyle name="Fixed 16" xfId="46089"/>
    <cellStyle name="Fixed 16 2" xfId="46090"/>
    <cellStyle name="Fixed 16 2 2" xfId="46091"/>
    <cellStyle name="Fixed 16 3" xfId="46092"/>
    <cellStyle name="Fixed 16 3 2" xfId="46093"/>
    <cellStyle name="Fixed 16 4" xfId="46094"/>
    <cellStyle name="Fixed 16 4 2" xfId="46095"/>
    <cellStyle name="Fixed 16 5" xfId="46096"/>
    <cellStyle name="Fixed 16 5 2" xfId="46097"/>
    <cellStyle name="Fixed 16 6" xfId="46098"/>
    <cellStyle name="Fixed 17" xfId="46099"/>
    <cellStyle name="Fixed 17 2" xfId="46100"/>
    <cellStyle name="Fixed 17 2 2" xfId="46101"/>
    <cellStyle name="Fixed 17 3" xfId="46102"/>
    <cellStyle name="Fixed 17 3 2" xfId="46103"/>
    <cellStyle name="Fixed 17 4" xfId="46104"/>
    <cellStyle name="Fixed 17 4 2" xfId="46105"/>
    <cellStyle name="Fixed 17 5" xfId="46106"/>
    <cellStyle name="Fixed 17 5 2" xfId="46107"/>
    <cellStyle name="Fixed 17 6" xfId="46108"/>
    <cellStyle name="Fixed 18" xfId="46109"/>
    <cellStyle name="Fixed 18 2" xfId="46110"/>
    <cellStyle name="Fixed 18 2 2" xfId="46111"/>
    <cellStyle name="Fixed 18 3" xfId="46112"/>
    <cellStyle name="Fixed 18 3 2" xfId="46113"/>
    <cellStyle name="Fixed 18 4" xfId="46114"/>
    <cellStyle name="Fixed 18 4 2" xfId="46115"/>
    <cellStyle name="Fixed 18 5" xfId="46116"/>
    <cellStyle name="Fixed 18 5 2" xfId="46117"/>
    <cellStyle name="Fixed 18 6" xfId="46118"/>
    <cellStyle name="Fixed 19" xfId="46119"/>
    <cellStyle name="Fixed 19 2" xfId="46120"/>
    <cellStyle name="Fixed 19 2 2" xfId="46121"/>
    <cellStyle name="Fixed 19 3" xfId="46122"/>
    <cellStyle name="Fixed 19 3 2" xfId="46123"/>
    <cellStyle name="Fixed 19 4" xfId="46124"/>
    <cellStyle name="Fixed 19 4 2" xfId="46125"/>
    <cellStyle name="Fixed 19 5" xfId="46126"/>
    <cellStyle name="Fixed 19 5 2" xfId="46127"/>
    <cellStyle name="Fixed 19 6" xfId="46128"/>
    <cellStyle name="Fixed 2" xfId="46129"/>
    <cellStyle name="Fixed 2 10" xfId="46130"/>
    <cellStyle name="Fixed 2 10 2" xfId="46131"/>
    <cellStyle name="Fixed 2 11" xfId="46132"/>
    <cellStyle name="Fixed 2 11 2" xfId="46133"/>
    <cellStyle name="Fixed 2 12" xfId="46134"/>
    <cellStyle name="Fixed 2 12 2" xfId="46135"/>
    <cellStyle name="Fixed 2 13" xfId="46136"/>
    <cellStyle name="Fixed 2 13 2" xfId="46137"/>
    <cellStyle name="Fixed 2 14" xfId="46138"/>
    <cellStyle name="Fixed 2 14 2" xfId="46139"/>
    <cellStyle name="Fixed 2 15" xfId="46140"/>
    <cellStyle name="Fixed 2 15 2" xfId="46141"/>
    <cellStyle name="Fixed 2 16" xfId="46142"/>
    <cellStyle name="Fixed 2 16 2" xfId="46143"/>
    <cellStyle name="Fixed 2 16 2 2" xfId="46144"/>
    <cellStyle name="Fixed 2 17" xfId="46145"/>
    <cellStyle name="Fixed 2 17 2" xfId="46146"/>
    <cellStyle name="Fixed 2 17 2 2" xfId="46147"/>
    <cellStyle name="Fixed 2 18" xfId="46148"/>
    <cellStyle name="Fixed 2 18 2" xfId="46149"/>
    <cellStyle name="Fixed 2 18 2 2" xfId="46150"/>
    <cellStyle name="Fixed 2 19" xfId="46151"/>
    <cellStyle name="Fixed 2 19 2" xfId="46152"/>
    <cellStyle name="Fixed 2 2" xfId="46153"/>
    <cellStyle name="Fixed 2 2 2" xfId="46154"/>
    <cellStyle name="Fixed 2 2 2 2" xfId="46155"/>
    <cellStyle name="Fixed 2 2 2 2 2" xfId="46156"/>
    <cellStyle name="Fixed 2 2 2 3" xfId="46157"/>
    <cellStyle name="Fixed 2 2 2 4" xfId="46158"/>
    <cellStyle name="Fixed 2 2 3" xfId="46159"/>
    <cellStyle name="Fixed 2 2 3 2" xfId="46160"/>
    <cellStyle name="Fixed 2 2 4" xfId="46161"/>
    <cellStyle name="Fixed 2 2 4 10" xfId="46162"/>
    <cellStyle name="Fixed 2 2 4 11" xfId="46163"/>
    <cellStyle name="Fixed 2 2 4 12" xfId="46164"/>
    <cellStyle name="Fixed 2 2 4 13" xfId="46165"/>
    <cellStyle name="Fixed 2 2 4 2" xfId="46166"/>
    <cellStyle name="Fixed 2 2 4 2 2" xfId="46167"/>
    <cellStyle name="Fixed 2 2 4 3" xfId="46168"/>
    <cellStyle name="Fixed 2 2 4 3 2" xfId="46169"/>
    <cellStyle name="Fixed 2 2 4 4" xfId="46170"/>
    <cellStyle name="Fixed 2 2 4 4 2" xfId="46171"/>
    <cellStyle name="Fixed 2 2 4 5" xfId="46172"/>
    <cellStyle name="Fixed 2 2 4 5 2" xfId="46173"/>
    <cellStyle name="Fixed 2 2 4 6" xfId="46174"/>
    <cellStyle name="Fixed 2 2 4 6 2" xfId="46175"/>
    <cellStyle name="Fixed 2 2 4 7" xfId="46176"/>
    <cellStyle name="Fixed 2 2 4 7 2" xfId="46177"/>
    <cellStyle name="Fixed 2 2 4 8" xfId="46178"/>
    <cellStyle name="Fixed 2 2 4 8 2" xfId="46179"/>
    <cellStyle name="Fixed 2 2 4 9" xfId="46180"/>
    <cellStyle name="Fixed 2 2 5" xfId="46181"/>
    <cellStyle name="Fixed 2 2 5 10" xfId="46182"/>
    <cellStyle name="Fixed 2 2 5 11" xfId="46183"/>
    <cellStyle name="Fixed 2 2 5 12" xfId="46184"/>
    <cellStyle name="Fixed 2 2 5 13" xfId="46185"/>
    <cellStyle name="Fixed 2 2 5 2" xfId="46186"/>
    <cellStyle name="Fixed 2 2 5 2 2" xfId="46187"/>
    <cellStyle name="Fixed 2 2 5 3" xfId="46188"/>
    <cellStyle name="Fixed 2 2 5 3 2" xfId="46189"/>
    <cellStyle name="Fixed 2 2 5 4" xfId="46190"/>
    <cellStyle name="Fixed 2 2 5 4 2" xfId="46191"/>
    <cellStyle name="Fixed 2 2 5 5" xfId="46192"/>
    <cellStyle name="Fixed 2 2 5 5 2" xfId="46193"/>
    <cellStyle name="Fixed 2 2 5 6" xfId="46194"/>
    <cellStyle name="Fixed 2 2 5 6 2" xfId="46195"/>
    <cellStyle name="Fixed 2 2 5 7" xfId="46196"/>
    <cellStyle name="Fixed 2 2 5 7 2" xfId="46197"/>
    <cellStyle name="Fixed 2 2 5 8" xfId="46198"/>
    <cellStyle name="Fixed 2 2 5 8 2" xfId="46199"/>
    <cellStyle name="Fixed 2 2 5 9" xfId="46200"/>
    <cellStyle name="Fixed 2 2 6" xfId="46201"/>
    <cellStyle name="Fixed 2 2 6 10" xfId="46202"/>
    <cellStyle name="Fixed 2 2 6 11" xfId="46203"/>
    <cellStyle name="Fixed 2 2 6 12" xfId="46204"/>
    <cellStyle name="Fixed 2 2 6 13" xfId="46205"/>
    <cellStyle name="Fixed 2 2 6 2" xfId="46206"/>
    <cellStyle name="Fixed 2 2 6 2 2" xfId="46207"/>
    <cellStyle name="Fixed 2 2 6 3" xfId="46208"/>
    <cellStyle name="Fixed 2 2 6 3 2" xfId="46209"/>
    <cellStyle name="Fixed 2 2 6 4" xfId="46210"/>
    <cellStyle name="Fixed 2 2 6 4 2" xfId="46211"/>
    <cellStyle name="Fixed 2 2 6 5" xfId="46212"/>
    <cellStyle name="Fixed 2 2 6 5 2" xfId="46213"/>
    <cellStyle name="Fixed 2 2 6 6" xfId="46214"/>
    <cellStyle name="Fixed 2 2 6 6 2" xfId="46215"/>
    <cellStyle name="Fixed 2 2 6 7" xfId="46216"/>
    <cellStyle name="Fixed 2 2 6 7 2" xfId="46217"/>
    <cellStyle name="Fixed 2 2 6 8" xfId="46218"/>
    <cellStyle name="Fixed 2 2 6 8 2" xfId="46219"/>
    <cellStyle name="Fixed 2 2 6 9" xfId="46220"/>
    <cellStyle name="Fixed 2 2 7" xfId="46221"/>
    <cellStyle name="Fixed 2 20" xfId="46222"/>
    <cellStyle name="Fixed 2 21" xfId="46223"/>
    <cellStyle name="Fixed 2 3" xfId="46224"/>
    <cellStyle name="Fixed 2 3 2" xfId="46225"/>
    <cellStyle name="Fixed 2 3 2 10" xfId="46226"/>
    <cellStyle name="Fixed 2 3 2 11" xfId="46227"/>
    <cellStyle name="Fixed 2 3 2 12" xfId="46228"/>
    <cellStyle name="Fixed 2 3 2 13" xfId="46229"/>
    <cellStyle name="Fixed 2 3 2 2" xfId="46230"/>
    <cellStyle name="Fixed 2 3 2 2 2" xfId="46231"/>
    <cellStyle name="Fixed 2 3 2 3" xfId="46232"/>
    <cellStyle name="Fixed 2 3 2 3 2" xfId="46233"/>
    <cellStyle name="Fixed 2 3 2 4" xfId="46234"/>
    <cellStyle name="Fixed 2 3 2 4 2" xfId="46235"/>
    <cellStyle name="Fixed 2 3 2 5" xfId="46236"/>
    <cellStyle name="Fixed 2 3 2 5 2" xfId="46237"/>
    <cellStyle name="Fixed 2 3 2 6" xfId="46238"/>
    <cellStyle name="Fixed 2 3 2 6 2" xfId="46239"/>
    <cellStyle name="Fixed 2 3 2 7" xfId="46240"/>
    <cellStyle name="Fixed 2 3 2 7 2" xfId="46241"/>
    <cellStyle name="Fixed 2 3 2 8" xfId="46242"/>
    <cellStyle name="Fixed 2 3 2 8 2" xfId="46243"/>
    <cellStyle name="Fixed 2 3 2 9" xfId="46244"/>
    <cellStyle name="Fixed 2 3 3" xfId="46245"/>
    <cellStyle name="Fixed 2 3 3 10" xfId="46246"/>
    <cellStyle name="Fixed 2 3 3 11" xfId="46247"/>
    <cellStyle name="Fixed 2 3 3 12" xfId="46248"/>
    <cellStyle name="Fixed 2 3 3 13" xfId="46249"/>
    <cellStyle name="Fixed 2 3 3 2" xfId="46250"/>
    <cellStyle name="Fixed 2 3 3 2 2" xfId="46251"/>
    <cellStyle name="Fixed 2 3 3 3" xfId="46252"/>
    <cellStyle name="Fixed 2 3 3 3 2" xfId="46253"/>
    <cellStyle name="Fixed 2 3 3 4" xfId="46254"/>
    <cellStyle name="Fixed 2 3 3 4 2" xfId="46255"/>
    <cellStyle name="Fixed 2 3 3 5" xfId="46256"/>
    <cellStyle name="Fixed 2 3 3 5 2" xfId="46257"/>
    <cellStyle name="Fixed 2 3 3 6" xfId="46258"/>
    <cellStyle name="Fixed 2 3 3 6 2" xfId="46259"/>
    <cellStyle name="Fixed 2 3 3 7" xfId="46260"/>
    <cellStyle name="Fixed 2 3 3 7 2" xfId="46261"/>
    <cellStyle name="Fixed 2 3 3 8" xfId="46262"/>
    <cellStyle name="Fixed 2 3 3 8 2" xfId="46263"/>
    <cellStyle name="Fixed 2 3 3 9" xfId="46264"/>
    <cellStyle name="Fixed 2 3 4" xfId="46265"/>
    <cellStyle name="Fixed 2 3 4 10" xfId="46266"/>
    <cellStyle name="Fixed 2 3 4 11" xfId="46267"/>
    <cellStyle name="Fixed 2 3 4 12" xfId="46268"/>
    <cellStyle name="Fixed 2 3 4 13" xfId="46269"/>
    <cellStyle name="Fixed 2 3 4 2" xfId="46270"/>
    <cellStyle name="Fixed 2 3 4 2 2" xfId="46271"/>
    <cellStyle name="Fixed 2 3 4 3" xfId="46272"/>
    <cellStyle name="Fixed 2 3 4 3 2" xfId="46273"/>
    <cellStyle name="Fixed 2 3 4 4" xfId="46274"/>
    <cellStyle name="Fixed 2 3 4 4 2" xfId="46275"/>
    <cellStyle name="Fixed 2 3 4 5" xfId="46276"/>
    <cellStyle name="Fixed 2 3 4 5 2" xfId="46277"/>
    <cellStyle name="Fixed 2 3 4 6" xfId="46278"/>
    <cellStyle name="Fixed 2 3 4 6 2" xfId="46279"/>
    <cellStyle name="Fixed 2 3 4 7" xfId="46280"/>
    <cellStyle name="Fixed 2 3 4 7 2" xfId="46281"/>
    <cellStyle name="Fixed 2 3 4 8" xfId="46282"/>
    <cellStyle name="Fixed 2 3 4 8 2" xfId="46283"/>
    <cellStyle name="Fixed 2 3 4 9" xfId="46284"/>
    <cellStyle name="Fixed 2 3 5" xfId="46285"/>
    <cellStyle name="Fixed 2 4" xfId="46286"/>
    <cellStyle name="Fixed 2 4 2" xfId="46287"/>
    <cellStyle name="Fixed 2 4 2 10" xfId="46288"/>
    <cellStyle name="Fixed 2 4 2 11" xfId="46289"/>
    <cellStyle name="Fixed 2 4 2 12" xfId="46290"/>
    <cellStyle name="Fixed 2 4 2 13" xfId="46291"/>
    <cellStyle name="Fixed 2 4 2 2" xfId="46292"/>
    <cellStyle name="Fixed 2 4 2 2 2" xfId="46293"/>
    <cellStyle name="Fixed 2 4 2 3" xfId="46294"/>
    <cellStyle name="Fixed 2 4 2 3 2" xfId="46295"/>
    <cellStyle name="Fixed 2 4 2 4" xfId="46296"/>
    <cellStyle name="Fixed 2 4 2 4 2" xfId="46297"/>
    <cellStyle name="Fixed 2 4 2 5" xfId="46298"/>
    <cellStyle name="Fixed 2 4 2 5 2" xfId="46299"/>
    <cellStyle name="Fixed 2 4 2 6" xfId="46300"/>
    <cellStyle name="Fixed 2 4 2 6 2" xfId="46301"/>
    <cellStyle name="Fixed 2 4 2 7" xfId="46302"/>
    <cellStyle name="Fixed 2 4 2 7 2" xfId="46303"/>
    <cellStyle name="Fixed 2 4 2 8" xfId="46304"/>
    <cellStyle name="Fixed 2 4 2 8 2" xfId="46305"/>
    <cellStyle name="Fixed 2 4 2 9" xfId="46306"/>
    <cellStyle name="Fixed 2 4 3" xfId="46307"/>
    <cellStyle name="Fixed 2 4 3 10" xfId="46308"/>
    <cellStyle name="Fixed 2 4 3 11" xfId="46309"/>
    <cellStyle name="Fixed 2 4 3 12" xfId="46310"/>
    <cellStyle name="Fixed 2 4 3 13" xfId="46311"/>
    <cellStyle name="Fixed 2 4 3 2" xfId="46312"/>
    <cellStyle name="Fixed 2 4 3 2 2" xfId="46313"/>
    <cellStyle name="Fixed 2 4 3 3" xfId="46314"/>
    <cellStyle name="Fixed 2 4 3 3 2" xfId="46315"/>
    <cellStyle name="Fixed 2 4 3 4" xfId="46316"/>
    <cellStyle name="Fixed 2 4 3 4 2" xfId="46317"/>
    <cellStyle name="Fixed 2 4 3 5" xfId="46318"/>
    <cellStyle name="Fixed 2 4 3 5 2" xfId="46319"/>
    <cellStyle name="Fixed 2 4 3 6" xfId="46320"/>
    <cellStyle name="Fixed 2 4 3 6 2" xfId="46321"/>
    <cellStyle name="Fixed 2 4 3 7" xfId="46322"/>
    <cellStyle name="Fixed 2 4 3 7 2" xfId="46323"/>
    <cellStyle name="Fixed 2 4 3 8" xfId="46324"/>
    <cellStyle name="Fixed 2 4 3 8 2" xfId="46325"/>
    <cellStyle name="Fixed 2 4 3 9" xfId="46326"/>
    <cellStyle name="Fixed 2 4 4" xfId="46327"/>
    <cellStyle name="Fixed 2 4 4 10" xfId="46328"/>
    <cellStyle name="Fixed 2 4 4 11" xfId="46329"/>
    <cellStyle name="Fixed 2 4 4 12" xfId="46330"/>
    <cellStyle name="Fixed 2 4 4 13" xfId="46331"/>
    <cellStyle name="Fixed 2 4 4 2" xfId="46332"/>
    <cellStyle name="Fixed 2 4 4 2 2" xfId="46333"/>
    <cellStyle name="Fixed 2 4 4 3" xfId="46334"/>
    <cellStyle name="Fixed 2 4 4 3 2" xfId="46335"/>
    <cellStyle name="Fixed 2 4 4 4" xfId="46336"/>
    <cellStyle name="Fixed 2 4 4 4 2" xfId="46337"/>
    <cellStyle name="Fixed 2 4 4 5" xfId="46338"/>
    <cellStyle name="Fixed 2 4 4 5 2" xfId="46339"/>
    <cellStyle name="Fixed 2 4 4 6" xfId="46340"/>
    <cellStyle name="Fixed 2 4 4 6 2" xfId="46341"/>
    <cellStyle name="Fixed 2 4 4 7" xfId="46342"/>
    <cellStyle name="Fixed 2 4 4 7 2" xfId="46343"/>
    <cellStyle name="Fixed 2 4 4 8" xfId="46344"/>
    <cellStyle name="Fixed 2 4 4 8 2" xfId="46345"/>
    <cellStyle name="Fixed 2 4 4 9" xfId="46346"/>
    <cellStyle name="Fixed 2 4 5" xfId="46347"/>
    <cellStyle name="Fixed 2 4 5 2" xfId="46348"/>
    <cellStyle name="Fixed 2 4 6" xfId="46349"/>
    <cellStyle name="Fixed 2 4 6 2" xfId="46350"/>
    <cellStyle name="Fixed 2 4 7" xfId="46351"/>
    <cellStyle name="Fixed 2 4 7 2" xfId="46352"/>
    <cellStyle name="Fixed 2 4 8" xfId="46353"/>
    <cellStyle name="Fixed 2 5" xfId="46354"/>
    <cellStyle name="Fixed 2 5 2" xfId="46355"/>
    <cellStyle name="Fixed 2 5 2 2" xfId="46356"/>
    <cellStyle name="Fixed 2 5 2 2 2" xfId="46357"/>
    <cellStyle name="Fixed 2 5 2 3" xfId="46358"/>
    <cellStyle name="Fixed 2 5 2 4" xfId="46359"/>
    <cellStyle name="Fixed 2 5 3" xfId="46360"/>
    <cellStyle name="Fixed 2 5 3 2" xfId="46361"/>
    <cellStyle name="Fixed 2 5 4" xfId="46362"/>
    <cellStyle name="Fixed 2 5 4 2" xfId="46363"/>
    <cellStyle name="Fixed 2 5 5" xfId="46364"/>
    <cellStyle name="Fixed 2 6" xfId="46365"/>
    <cellStyle name="Fixed 2 6 2" xfId="46366"/>
    <cellStyle name="Fixed 2 7" xfId="46367"/>
    <cellStyle name="Fixed 2 7 2" xfId="46368"/>
    <cellStyle name="Fixed 2 8" xfId="46369"/>
    <cellStyle name="Fixed 2 8 2" xfId="46370"/>
    <cellStyle name="Fixed 2 9" xfId="46371"/>
    <cellStyle name="Fixed 2 9 2" xfId="46372"/>
    <cellStyle name="Fixed 20" xfId="46373"/>
    <cellStyle name="Fixed 20 2" xfId="46374"/>
    <cellStyle name="Fixed 20 2 2" xfId="46375"/>
    <cellStyle name="Fixed 20 3" xfId="46376"/>
    <cellStyle name="Fixed 20 3 2" xfId="46377"/>
    <cellStyle name="Fixed 20 4" xfId="46378"/>
    <cellStyle name="Fixed 20 4 2" xfId="46379"/>
    <cellStyle name="Fixed 20 5" xfId="46380"/>
    <cellStyle name="Fixed 20 5 2" xfId="46381"/>
    <cellStyle name="Fixed 20 6" xfId="46382"/>
    <cellStyle name="Fixed 21" xfId="46383"/>
    <cellStyle name="Fixed 21 2" xfId="46384"/>
    <cellStyle name="Fixed 21 2 2" xfId="46385"/>
    <cellStyle name="Fixed 21 3" xfId="46386"/>
    <cellStyle name="Fixed 21 3 2" xfId="46387"/>
    <cellStyle name="Fixed 21 4" xfId="46388"/>
    <cellStyle name="Fixed 21 4 2" xfId="46389"/>
    <cellStyle name="Fixed 21 5" xfId="46390"/>
    <cellStyle name="Fixed 21 5 2" xfId="46391"/>
    <cellStyle name="Fixed 21 6" xfId="46392"/>
    <cellStyle name="Fixed 22" xfId="46393"/>
    <cellStyle name="Fixed 22 2" xfId="46394"/>
    <cellStyle name="Fixed 22 2 2" xfId="46395"/>
    <cellStyle name="Fixed 22 3" xfId="46396"/>
    <cellStyle name="Fixed 22 3 2" xfId="46397"/>
    <cellStyle name="Fixed 22 4" xfId="46398"/>
    <cellStyle name="Fixed 22 4 2" xfId="46399"/>
    <cellStyle name="Fixed 22 5" xfId="46400"/>
    <cellStyle name="Fixed 22 5 2" xfId="46401"/>
    <cellStyle name="Fixed 22 6" xfId="46402"/>
    <cellStyle name="Fixed 23" xfId="46403"/>
    <cellStyle name="Fixed 23 2" xfId="46404"/>
    <cellStyle name="Fixed 23 2 2" xfId="46405"/>
    <cellStyle name="Fixed 23 3" xfId="46406"/>
    <cellStyle name="Fixed 23 3 2" xfId="46407"/>
    <cellStyle name="Fixed 23 4" xfId="46408"/>
    <cellStyle name="Fixed 23 4 2" xfId="46409"/>
    <cellStyle name="Fixed 23 5" xfId="46410"/>
    <cellStyle name="Fixed 23 5 2" xfId="46411"/>
    <cellStyle name="Fixed 23 6" xfId="46412"/>
    <cellStyle name="Fixed 24" xfId="46413"/>
    <cellStyle name="Fixed 24 2" xfId="46414"/>
    <cellStyle name="Fixed 24 2 2" xfId="46415"/>
    <cellStyle name="Fixed 24 3" xfId="46416"/>
    <cellStyle name="Fixed 24 3 2" xfId="46417"/>
    <cellStyle name="Fixed 24 4" xfId="46418"/>
    <cellStyle name="Fixed 24 4 2" xfId="46419"/>
    <cellStyle name="Fixed 24 5" xfId="46420"/>
    <cellStyle name="Fixed 24 5 2" xfId="46421"/>
    <cellStyle name="Fixed 24 6" xfId="46422"/>
    <cellStyle name="Fixed 25" xfId="46423"/>
    <cellStyle name="Fixed 25 2" xfId="46424"/>
    <cellStyle name="Fixed 25 2 2" xfId="46425"/>
    <cellStyle name="Fixed 25 3" xfId="46426"/>
    <cellStyle name="Fixed 25 3 2" xfId="46427"/>
    <cellStyle name="Fixed 25 4" xfId="46428"/>
    <cellStyle name="Fixed 25 4 2" xfId="46429"/>
    <cellStyle name="Fixed 25 5" xfId="46430"/>
    <cellStyle name="Fixed 25 5 2" xfId="46431"/>
    <cellStyle name="Fixed 25 6" xfId="46432"/>
    <cellStyle name="Fixed 26" xfId="46433"/>
    <cellStyle name="Fixed 26 2" xfId="46434"/>
    <cellStyle name="Fixed 26 2 2" xfId="46435"/>
    <cellStyle name="Fixed 26 3" xfId="46436"/>
    <cellStyle name="Fixed 26 3 2" xfId="46437"/>
    <cellStyle name="Fixed 26 4" xfId="46438"/>
    <cellStyle name="Fixed 26 4 2" xfId="46439"/>
    <cellStyle name="Fixed 26 5" xfId="46440"/>
    <cellStyle name="Fixed 26 5 2" xfId="46441"/>
    <cellStyle name="Fixed 26 6" xfId="46442"/>
    <cellStyle name="Fixed 27" xfId="46443"/>
    <cellStyle name="Fixed 27 2" xfId="46444"/>
    <cellStyle name="Fixed 27 2 2" xfId="46445"/>
    <cellStyle name="Fixed 27 3" xfId="46446"/>
    <cellStyle name="Fixed 27 3 2" xfId="46447"/>
    <cellStyle name="Fixed 27 4" xfId="46448"/>
    <cellStyle name="Fixed 27 4 2" xfId="46449"/>
    <cellStyle name="Fixed 27 5" xfId="46450"/>
    <cellStyle name="Fixed 27 5 2" xfId="46451"/>
    <cellStyle name="Fixed 27 6" xfId="46452"/>
    <cellStyle name="Fixed 28" xfId="46453"/>
    <cellStyle name="Fixed 28 2" xfId="46454"/>
    <cellStyle name="Fixed 28 2 2" xfId="46455"/>
    <cellStyle name="Fixed 28 3" xfId="46456"/>
    <cellStyle name="Fixed 28 3 2" xfId="46457"/>
    <cellStyle name="Fixed 28 4" xfId="46458"/>
    <cellStyle name="Fixed 28 4 2" xfId="46459"/>
    <cellStyle name="Fixed 28 5" xfId="46460"/>
    <cellStyle name="Fixed 28 5 2" xfId="46461"/>
    <cellStyle name="Fixed 28 6" xfId="46462"/>
    <cellStyle name="Fixed 29" xfId="46463"/>
    <cellStyle name="Fixed 29 2" xfId="46464"/>
    <cellStyle name="Fixed 29 2 2" xfId="46465"/>
    <cellStyle name="Fixed 29 3" xfId="46466"/>
    <cellStyle name="Fixed 29 3 2" xfId="46467"/>
    <cellStyle name="Fixed 29 4" xfId="46468"/>
    <cellStyle name="Fixed 29 4 2" xfId="46469"/>
    <cellStyle name="Fixed 29 5" xfId="46470"/>
    <cellStyle name="Fixed 29 5 2" xfId="46471"/>
    <cellStyle name="Fixed 29 6" xfId="46472"/>
    <cellStyle name="Fixed 3" xfId="46473"/>
    <cellStyle name="Fixed 3 2" xfId="46474"/>
    <cellStyle name="Fixed 3 2 2" xfId="46475"/>
    <cellStyle name="Fixed 3 3" xfId="46476"/>
    <cellStyle name="Fixed 3 3 2" xfId="46477"/>
    <cellStyle name="Fixed 3 4" xfId="46478"/>
    <cellStyle name="Fixed 3 4 2" xfId="46479"/>
    <cellStyle name="Fixed 3 5" xfId="46480"/>
    <cellStyle name="Fixed 3 5 2" xfId="46481"/>
    <cellStyle name="Fixed 3 6" xfId="46482"/>
    <cellStyle name="Fixed 3 6 10" xfId="46483"/>
    <cellStyle name="Fixed 3 6 11" xfId="46484"/>
    <cellStyle name="Fixed 3 6 12" xfId="46485"/>
    <cellStyle name="Fixed 3 6 13" xfId="46486"/>
    <cellStyle name="Fixed 3 6 2" xfId="46487"/>
    <cellStyle name="Fixed 3 6 2 2" xfId="46488"/>
    <cellStyle name="Fixed 3 6 3" xfId="46489"/>
    <cellStyle name="Fixed 3 6 3 2" xfId="46490"/>
    <cellStyle name="Fixed 3 6 4" xfId="46491"/>
    <cellStyle name="Fixed 3 6 4 2" xfId="46492"/>
    <cellStyle name="Fixed 3 6 5" xfId="46493"/>
    <cellStyle name="Fixed 3 6 5 2" xfId="46494"/>
    <cellStyle name="Fixed 3 6 6" xfId="46495"/>
    <cellStyle name="Fixed 3 6 6 2" xfId="46496"/>
    <cellStyle name="Fixed 3 6 7" xfId="46497"/>
    <cellStyle name="Fixed 3 6 7 2" xfId="46498"/>
    <cellStyle name="Fixed 3 6 8" xfId="46499"/>
    <cellStyle name="Fixed 3 6 8 2" xfId="46500"/>
    <cellStyle name="Fixed 3 6 9" xfId="46501"/>
    <cellStyle name="Fixed 3 7" xfId="46502"/>
    <cellStyle name="Fixed 3 7 10" xfId="46503"/>
    <cellStyle name="Fixed 3 7 11" xfId="46504"/>
    <cellStyle name="Fixed 3 7 12" xfId="46505"/>
    <cellStyle name="Fixed 3 7 13" xfId="46506"/>
    <cellStyle name="Fixed 3 7 2" xfId="46507"/>
    <cellStyle name="Fixed 3 7 2 2" xfId="46508"/>
    <cellStyle name="Fixed 3 7 3" xfId="46509"/>
    <cellStyle name="Fixed 3 7 3 2" xfId="46510"/>
    <cellStyle name="Fixed 3 7 4" xfId="46511"/>
    <cellStyle name="Fixed 3 7 4 2" xfId="46512"/>
    <cellStyle name="Fixed 3 7 5" xfId="46513"/>
    <cellStyle name="Fixed 3 7 5 2" xfId="46514"/>
    <cellStyle name="Fixed 3 7 6" xfId="46515"/>
    <cellStyle name="Fixed 3 7 6 2" xfId="46516"/>
    <cellStyle name="Fixed 3 7 7" xfId="46517"/>
    <cellStyle name="Fixed 3 7 7 2" xfId="46518"/>
    <cellStyle name="Fixed 3 7 8" xfId="46519"/>
    <cellStyle name="Fixed 3 7 8 2" xfId="46520"/>
    <cellStyle name="Fixed 3 7 9" xfId="46521"/>
    <cellStyle name="Fixed 3 8" xfId="46522"/>
    <cellStyle name="Fixed 3 8 10" xfId="46523"/>
    <cellStyle name="Fixed 3 8 11" xfId="46524"/>
    <cellStyle name="Fixed 3 8 12" xfId="46525"/>
    <cellStyle name="Fixed 3 8 13" xfId="46526"/>
    <cellStyle name="Fixed 3 8 2" xfId="46527"/>
    <cellStyle name="Fixed 3 8 2 2" xfId="46528"/>
    <cellStyle name="Fixed 3 8 3" xfId="46529"/>
    <cellStyle name="Fixed 3 8 3 2" xfId="46530"/>
    <cellStyle name="Fixed 3 8 4" xfId="46531"/>
    <cellStyle name="Fixed 3 8 4 2" xfId="46532"/>
    <cellStyle name="Fixed 3 8 5" xfId="46533"/>
    <cellStyle name="Fixed 3 8 5 2" xfId="46534"/>
    <cellStyle name="Fixed 3 8 6" xfId="46535"/>
    <cellStyle name="Fixed 3 8 6 2" xfId="46536"/>
    <cellStyle name="Fixed 3 8 7" xfId="46537"/>
    <cellStyle name="Fixed 3 8 7 2" xfId="46538"/>
    <cellStyle name="Fixed 3 8 8" xfId="46539"/>
    <cellStyle name="Fixed 3 8 8 2" xfId="46540"/>
    <cellStyle name="Fixed 3 8 9" xfId="46541"/>
    <cellStyle name="Fixed 3 9" xfId="46542"/>
    <cellStyle name="Fixed 30" xfId="46543"/>
    <cellStyle name="Fixed 30 2" xfId="46544"/>
    <cellStyle name="Fixed 30 2 2" xfId="46545"/>
    <cellStyle name="Fixed 30 3" xfId="46546"/>
    <cellStyle name="Fixed 30 3 2" xfId="46547"/>
    <cellStyle name="Fixed 30 4" xfId="46548"/>
    <cellStyle name="Fixed 30 4 2" xfId="46549"/>
    <cellStyle name="Fixed 30 5" xfId="46550"/>
    <cellStyle name="Fixed 30 5 2" xfId="46551"/>
    <cellStyle name="Fixed 30 6" xfId="46552"/>
    <cellStyle name="Fixed 31" xfId="46553"/>
    <cellStyle name="Fixed 31 2" xfId="46554"/>
    <cellStyle name="Fixed 31 2 2" xfId="46555"/>
    <cellStyle name="Fixed 31 3" xfId="46556"/>
    <cellStyle name="Fixed 31 3 2" xfId="46557"/>
    <cellStyle name="Fixed 31 4" xfId="46558"/>
    <cellStyle name="Fixed 31 4 2" xfId="46559"/>
    <cellStyle name="Fixed 31 5" xfId="46560"/>
    <cellStyle name="Fixed 31 5 2" xfId="46561"/>
    <cellStyle name="Fixed 31 6" xfId="46562"/>
    <cellStyle name="Fixed 32" xfId="46563"/>
    <cellStyle name="Fixed 32 2" xfId="46564"/>
    <cellStyle name="Fixed 32 2 2" xfId="46565"/>
    <cellStyle name="Fixed 32 3" xfId="46566"/>
    <cellStyle name="Fixed 32 3 2" xfId="46567"/>
    <cellStyle name="Fixed 32 4" xfId="46568"/>
    <cellStyle name="Fixed 32 4 2" xfId="46569"/>
    <cellStyle name="Fixed 32 5" xfId="46570"/>
    <cellStyle name="Fixed 32 5 2" xfId="46571"/>
    <cellStyle name="Fixed 32 6" xfId="46572"/>
    <cellStyle name="Fixed 33" xfId="46573"/>
    <cellStyle name="Fixed 33 2" xfId="46574"/>
    <cellStyle name="Fixed 33 2 2" xfId="46575"/>
    <cellStyle name="Fixed 33 3" xfId="46576"/>
    <cellStyle name="Fixed 33 3 2" xfId="46577"/>
    <cellStyle name="Fixed 33 4" xfId="46578"/>
    <cellStyle name="Fixed 33 4 2" xfId="46579"/>
    <cellStyle name="Fixed 33 5" xfId="46580"/>
    <cellStyle name="Fixed 33 5 2" xfId="46581"/>
    <cellStyle name="Fixed 33 6" xfId="46582"/>
    <cellStyle name="Fixed 34" xfId="46583"/>
    <cellStyle name="Fixed 34 2" xfId="46584"/>
    <cellStyle name="Fixed 34 2 2" xfId="46585"/>
    <cellStyle name="Fixed 34 3" xfId="46586"/>
    <cellStyle name="Fixed 34 3 2" xfId="46587"/>
    <cellStyle name="Fixed 34 4" xfId="46588"/>
    <cellStyle name="Fixed 34 4 2" xfId="46589"/>
    <cellStyle name="Fixed 34 5" xfId="46590"/>
    <cellStyle name="Fixed 34 5 2" xfId="46591"/>
    <cellStyle name="Fixed 34 6" xfId="46592"/>
    <cellStyle name="Fixed 35" xfId="46593"/>
    <cellStyle name="Fixed 35 2" xfId="46594"/>
    <cellStyle name="Fixed 35 2 2" xfId="46595"/>
    <cellStyle name="Fixed 35 3" xfId="46596"/>
    <cellStyle name="Fixed 35 3 2" xfId="46597"/>
    <cellStyle name="Fixed 35 4" xfId="46598"/>
    <cellStyle name="Fixed 35 4 2" xfId="46599"/>
    <cellStyle name="Fixed 35 5" xfId="46600"/>
    <cellStyle name="Fixed 35 5 2" xfId="46601"/>
    <cellStyle name="Fixed 35 6" xfId="46602"/>
    <cellStyle name="Fixed 36" xfId="46603"/>
    <cellStyle name="Fixed 36 2" xfId="46604"/>
    <cellStyle name="Fixed 36 2 2" xfId="46605"/>
    <cellStyle name="Fixed 36 3" xfId="46606"/>
    <cellStyle name="Fixed 36 3 2" xfId="46607"/>
    <cellStyle name="Fixed 36 4" xfId="46608"/>
    <cellStyle name="Fixed 36 4 2" xfId="46609"/>
    <cellStyle name="Fixed 36 5" xfId="46610"/>
    <cellStyle name="Fixed 36 5 2" xfId="46611"/>
    <cellStyle name="Fixed 36 6" xfId="46612"/>
    <cellStyle name="Fixed 37" xfId="46613"/>
    <cellStyle name="Fixed 37 2" xfId="46614"/>
    <cellStyle name="Fixed 37 2 2" xfId="46615"/>
    <cellStyle name="Fixed 37 3" xfId="46616"/>
    <cellStyle name="Fixed 37 3 2" xfId="46617"/>
    <cellStyle name="Fixed 37 4" xfId="46618"/>
    <cellStyle name="Fixed 37 4 2" xfId="46619"/>
    <cellStyle name="Fixed 37 5" xfId="46620"/>
    <cellStyle name="Fixed 37 5 2" xfId="46621"/>
    <cellStyle name="Fixed 37 6" xfId="46622"/>
    <cellStyle name="Fixed 38" xfId="46623"/>
    <cellStyle name="Fixed 38 2" xfId="46624"/>
    <cellStyle name="Fixed 38 2 2" xfId="46625"/>
    <cellStyle name="Fixed 38 3" xfId="46626"/>
    <cellStyle name="Fixed 38 3 2" xfId="46627"/>
    <cellStyle name="Fixed 38 4" xfId="46628"/>
    <cellStyle name="Fixed 38 4 2" xfId="46629"/>
    <cellStyle name="Fixed 38 5" xfId="46630"/>
    <cellStyle name="Fixed 38 5 2" xfId="46631"/>
    <cellStyle name="Fixed 38 6" xfId="46632"/>
    <cellStyle name="Fixed 39" xfId="46633"/>
    <cellStyle name="Fixed 39 2" xfId="46634"/>
    <cellStyle name="Fixed 39 2 2" xfId="46635"/>
    <cellStyle name="Fixed 39 3" xfId="46636"/>
    <cellStyle name="Fixed 39 3 2" xfId="46637"/>
    <cellStyle name="Fixed 39 4" xfId="46638"/>
    <cellStyle name="Fixed 39 4 2" xfId="46639"/>
    <cellStyle name="Fixed 39 5" xfId="46640"/>
    <cellStyle name="Fixed 39 5 2" xfId="46641"/>
    <cellStyle name="Fixed 39 6" xfId="46642"/>
    <cellStyle name="Fixed 4" xfId="46643"/>
    <cellStyle name="Fixed 4 2" xfId="46644"/>
    <cellStyle name="Fixed 4 2 2" xfId="46645"/>
    <cellStyle name="Fixed 4 3" xfId="46646"/>
    <cellStyle name="Fixed 4 3 2" xfId="46647"/>
    <cellStyle name="Fixed 4 4" xfId="46648"/>
    <cellStyle name="Fixed 4 4 2" xfId="46649"/>
    <cellStyle name="Fixed 4 5" xfId="46650"/>
    <cellStyle name="Fixed 4 5 2" xfId="46651"/>
    <cellStyle name="Fixed 4 6" xfId="46652"/>
    <cellStyle name="Fixed 40" xfId="46653"/>
    <cellStyle name="Fixed 40 2" xfId="46654"/>
    <cellStyle name="Fixed 40 2 10" xfId="46655"/>
    <cellStyle name="Fixed 40 2 11" xfId="46656"/>
    <cellStyle name="Fixed 40 2 12" xfId="46657"/>
    <cellStyle name="Fixed 40 2 13" xfId="46658"/>
    <cellStyle name="Fixed 40 2 2" xfId="46659"/>
    <cellStyle name="Fixed 40 2 2 2" xfId="46660"/>
    <cellStyle name="Fixed 40 2 3" xfId="46661"/>
    <cellStyle name="Fixed 40 2 3 2" xfId="46662"/>
    <cellStyle name="Fixed 40 2 4" xfId="46663"/>
    <cellStyle name="Fixed 40 2 4 2" xfId="46664"/>
    <cellStyle name="Fixed 40 2 5" xfId="46665"/>
    <cellStyle name="Fixed 40 2 5 2" xfId="46666"/>
    <cellStyle name="Fixed 40 2 6" xfId="46667"/>
    <cellStyle name="Fixed 40 2 6 2" xfId="46668"/>
    <cellStyle name="Fixed 40 2 7" xfId="46669"/>
    <cellStyle name="Fixed 40 2 7 2" xfId="46670"/>
    <cellStyle name="Fixed 40 2 8" xfId="46671"/>
    <cellStyle name="Fixed 40 2 8 2" xfId="46672"/>
    <cellStyle name="Fixed 40 2 9" xfId="46673"/>
    <cellStyle name="Fixed 40 3" xfId="46674"/>
    <cellStyle name="Fixed 40 3 10" xfId="46675"/>
    <cellStyle name="Fixed 40 3 11" xfId="46676"/>
    <cellStyle name="Fixed 40 3 12" xfId="46677"/>
    <cellStyle name="Fixed 40 3 13" xfId="46678"/>
    <cellStyle name="Fixed 40 3 2" xfId="46679"/>
    <cellStyle name="Fixed 40 3 2 2" xfId="46680"/>
    <cellStyle name="Fixed 40 3 3" xfId="46681"/>
    <cellStyle name="Fixed 40 3 3 2" xfId="46682"/>
    <cellStyle name="Fixed 40 3 4" xfId="46683"/>
    <cellStyle name="Fixed 40 3 4 2" xfId="46684"/>
    <cellStyle name="Fixed 40 3 5" xfId="46685"/>
    <cellStyle name="Fixed 40 3 5 2" xfId="46686"/>
    <cellStyle name="Fixed 40 3 6" xfId="46687"/>
    <cellStyle name="Fixed 40 3 6 2" xfId="46688"/>
    <cellStyle name="Fixed 40 3 7" xfId="46689"/>
    <cellStyle name="Fixed 40 3 7 2" xfId="46690"/>
    <cellStyle name="Fixed 40 3 8" xfId="46691"/>
    <cellStyle name="Fixed 40 3 8 2" xfId="46692"/>
    <cellStyle name="Fixed 40 3 9" xfId="46693"/>
    <cellStyle name="Fixed 40 4" xfId="46694"/>
    <cellStyle name="Fixed 40 4 10" xfId="46695"/>
    <cellStyle name="Fixed 40 4 11" xfId="46696"/>
    <cellStyle name="Fixed 40 4 12" xfId="46697"/>
    <cellStyle name="Fixed 40 4 13" xfId="46698"/>
    <cellStyle name="Fixed 40 4 2" xfId="46699"/>
    <cellStyle name="Fixed 40 4 2 2" xfId="46700"/>
    <cellStyle name="Fixed 40 4 3" xfId="46701"/>
    <cellStyle name="Fixed 40 4 3 2" xfId="46702"/>
    <cellStyle name="Fixed 40 4 4" xfId="46703"/>
    <cellStyle name="Fixed 40 4 4 2" xfId="46704"/>
    <cellStyle name="Fixed 40 4 5" xfId="46705"/>
    <cellStyle name="Fixed 40 4 5 2" xfId="46706"/>
    <cellStyle name="Fixed 40 4 6" xfId="46707"/>
    <cellStyle name="Fixed 40 4 6 2" xfId="46708"/>
    <cellStyle name="Fixed 40 4 7" xfId="46709"/>
    <cellStyle name="Fixed 40 4 7 2" xfId="46710"/>
    <cellStyle name="Fixed 40 4 8" xfId="46711"/>
    <cellStyle name="Fixed 40 4 8 2" xfId="46712"/>
    <cellStyle name="Fixed 40 4 9" xfId="46713"/>
    <cellStyle name="Fixed 40 5" xfId="46714"/>
    <cellStyle name="Fixed 40 5 2" xfId="46715"/>
    <cellStyle name="Fixed 40 5 2 2" xfId="46716"/>
    <cellStyle name="Fixed 40 5 3" xfId="46717"/>
    <cellStyle name="Fixed 40 5 4" xfId="46718"/>
    <cellStyle name="Fixed 40 6" xfId="46719"/>
    <cellStyle name="Fixed 40 6 2" xfId="46720"/>
    <cellStyle name="Fixed 40 7" xfId="46721"/>
    <cellStyle name="Fixed 40 7 2" xfId="46722"/>
    <cellStyle name="Fixed 40 8" xfId="46723"/>
    <cellStyle name="Fixed 41" xfId="46724"/>
    <cellStyle name="Fixed 41 2" xfId="46725"/>
    <cellStyle name="Fixed 41 2 10" xfId="46726"/>
    <cellStyle name="Fixed 41 2 11" xfId="46727"/>
    <cellStyle name="Fixed 41 2 12" xfId="46728"/>
    <cellStyle name="Fixed 41 2 13" xfId="46729"/>
    <cellStyle name="Fixed 41 2 2" xfId="46730"/>
    <cellStyle name="Fixed 41 2 2 2" xfId="46731"/>
    <cellStyle name="Fixed 41 2 3" xfId="46732"/>
    <cellStyle name="Fixed 41 2 3 2" xfId="46733"/>
    <cellStyle name="Fixed 41 2 4" xfId="46734"/>
    <cellStyle name="Fixed 41 2 4 2" xfId="46735"/>
    <cellStyle name="Fixed 41 2 5" xfId="46736"/>
    <cellStyle name="Fixed 41 2 5 2" xfId="46737"/>
    <cellStyle name="Fixed 41 2 6" xfId="46738"/>
    <cellStyle name="Fixed 41 2 6 2" xfId="46739"/>
    <cellStyle name="Fixed 41 2 7" xfId="46740"/>
    <cellStyle name="Fixed 41 2 7 2" xfId="46741"/>
    <cellStyle name="Fixed 41 2 8" xfId="46742"/>
    <cellStyle name="Fixed 41 2 8 2" xfId="46743"/>
    <cellStyle name="Fixed 41 2 9" xfId="46744"/>
    <cellStyle name="Fixed 41 3" xfId="46745"/>
    <cellStyle name="Fixed 41 3 10" xfId="46746"/>
    <cellStyle name="Fixed 41 3 11" xfId="46747"/>
    <cellStyle name="Fixed 41 3 12" xfId="46748"/>
    <cellStyle name="Fixed 41 3 13" xfId="46749"/>
    <cellStyle name="Fixed 41 3 2" xfId="46750"/>
    <cellStyle name="Fixed 41 3 2 2" xfId="46751"/>
    <cellStyle name="Fixed 41 3 3" xfId="46752"/>
    <cellStyle name="Fixed 41 3 3 2" xfId="46753"/>
    <cellStyle name="Fixed 41 3 4" xfId="46754"/>
    <cellStyle name="Fixed 41 3 4 2" xfId="46755"/>
    <cellStyle name="Fixed 41 3 5" xfId="46756"/>
    <cellStyle name="Fixed 41 3 5 2" xfId="46757"/>
    <cellStyle name="Fixed 41 3 6" xfId="46758"/>
    <cellStyle name="Fixed 41 3 6 2" xfId="46759"/>
    <cellStyle name="Fixed 41 3 7" xfId="46760"/>
    <cellStyle name="Fixed 41 3 7 2" xfId="46761"/>
    <cellStyle name="Fixed 41 3 8" xfId="46762"/>
    <cellStyle name="Fixed 41 3 8 2" xfId="46763"/>
    <cellStyle name="Fixed 41 3 9" xfId="46764"/>
    <cellStyle name="Fixed 41 4" xfId="46765"/>
    <cellStyle name="Fixed 41 4 10" xfId="46766"/>
    <cellStyle name="Fixed 41 4 11" xfId="46767"/>
    <cellStyle name="Fixed 41 4 12" xfId="46768"/>
    <cellStyle name="Fixed 41 4 13" xfId="46769"/>
    <cellStyle name="Fixed 41 4 2" xfId="46770"/>
    <cellStyle name="Fixed 41 4 2 2" xfId="46771"/>
    <cellStyle name="Fixed 41 4 3" xfId="46772"/>
    <cellStyle name="Fixed 41 4 3 2" xfId="46773"/>
    <cellStyle name="Fixed 41 4 4" xfId="46774"/>
    <cellStyle name="Fixed 41 4 4 2" xfId="46775"/>
    <cellStyle name="Fixed 41 4 5" xfId="46776"/>
    <cellStyle name="Fixed 41 4 5 2" xfId="46777"/>
    <cellStyle name="Fixed 41 4 6" xfId="46778"/>
    <cellStyle name="Fixed 41 4 6 2" xfId="46779"/>
    <cellStyle name="Fixed 41 4 7" xfId="46780"/>
    <cellStyle name="Fixed 41 4 7 2" xfId="46781"/>
    <cellStyle name="Fixed 41 4 8" xfId="46782"/>
    <cellStyle name="Fixed 41 4 8 2" xfId="46783"/>
    <cellStyle name="Fixed 41 4 9" xfId="46784"/>
    <cellStyle name="Fixed 41 5" xfId="46785"/>
    <cellStyle name="Fixed 41 5 2" xfId="46786"/>
    <cellStyle name="Fixed 41 6" xfId="46787"/>
    <cellStyle name="Fixed 41 6 2" xfId="46788"/>
    <cellStyle name="Fixed 41 7" xfId="46789"/>
    <cellStyle name="Fixed 41 7 2" xfId="46790"/>
    <cellStyle name="Fixed 41 8" xfId="46791"/>
    <cellStyle name="Fixed 42" xfId="46792"/>
    <cellStyle name="Fixed 42 2" xfId="46793"/>
    <cellStyle name="Fixed 42 2 2" xfId="46794"/>
    <cellStyle name="Fixed 42 2 2 2" xfId="46795"/>
    <cellStyle name="Fixed 42 2 3" xfId="46796"/>
    <cellStyle name="Fixed 42 3" xfId="46797"/>
    <cellStyle name="Fixed 42 3 2" xfId="46798"/>
    <cellStyle name="Fixed 42 3 2 2" xfId="46799"/>
    <cellStyle name="Fixed 42 4" xfId="46800"/>
    <cellStyle name="Fixed 42 4 2" xfId="46801"/>
    <cellStyle name="Fixed 42 4 2 2" xfId="46802"/>
    <cellStyle name="Fixed 42 5" xfId="46803"/>
    <cellStyle name="Fixed 42 5 2" xfId="46804"/>
    <cellStyle name="Fixed 42 6" xfId="46805"/>
    <cellStyle name="Fixed 42 7" xfId="46806"/>
    <cellStyle name="Fixed 43" xfId="46807"/>
    <cellStyle name="Fixed 43 2" xfId="46808"/>
    <cellStyle name="Fixed 43 2 2" xfId="46809"/>
    <cellStyle name="Fixed 43 3" xfId="46810"/>
    <cellStyle name="Fixed 43 4" xfId="46811"/>
    <cellStyle name="Fixed 43 5" xfId="46812"/>
    <cellStyle name="Fixed 43 6" xfId="46813"/>
    <cellStyle name="Fixed 43 7" xfId="46814"/>
    <cellStyle name="Fixed 44" xfId="46815"/>
    <cellStyle name="Fixed 44 2" xfId="46816"/>
    <cellStyle name="Fixed 44 2 2" xfId="46817"/>
    <cellStyle name="Fixed 44 3" xfId="46818"/>
    <cellStyle name="Fixed 44 4" xfId="46819"/>
    <cellStyle name="Fixed 44 5" xfId="46820"/>
    <cellStyle name="Fixed 44 6" xfId="46821"/>
    <cellStyle name="Fixed 44 7" xfId="46822"/>
    <cellStyle name="Fixed 45" xfId="46823"/>
    <cellStyle name="Fixed 45 2" xfId="46824"/>
    <cellStyle name="Fixed 46" xfId="46825"/>
    <cellStyle name="Fixed 47" xfId="46826"/>
    <cellStyle name="Fixed 48" xfId="46827"/>
    <cellStyle name="Fixed 49" xfId="46828"/>
    <cellStyle name="Fixed 5" xfId="46829"/>
    <cellStyle name="Fixed 5 2" xfId="46830"/>
    <cellStyle name="Fixed 5 2 2" xfId="46831"/>
    <cellStyle name="Fixed 5 3" xfId="46832"/>
    <cellStyle name="Fixed 5 3 2" xfId="46833"/>
    <cellStyle name="Fixed 5 4" xfId="46834"/>
    <cellStyle name="Fixed 5 4 2" xfId="46835"/>
    <cellStyle name="Fixed 5 5" xfId="46836"/>
    <cellStyle name="Fixed 5 5 2" xfId="46837"/>
    <cellStyle name="Fixed 5 6" xfId="46838"/>
    <cellStyle name="Fixed 50" xfId="46839"/>
    <cellStyle name="Fixed 6" xfId="46840"/>
    <cellStyle name="Fixed 6 2" xfId="46841"/>
    <cellStyle name="Fixed 6 2 2" xfId="46842"/>
    <cellStyle name="Fixed 6 3" xfId="46843"/>
    <cellStyle name="Fixed 6 3 2" xfId="46844"/>
    <cellStyle name="Fixed 6 4" xfId="46845"/>
    <cellStyle name="Fixed 6 4 2" xfId="46846"/>
    <cellStyle name="Fixed 6 5" xfId="46847"/>
    <cellStyle name="Fixed 6 5 2" xfId="46848"/>
    <cellStyle name="Fixed 6 6" xfId="46849"/>
    <cellStyle name="Fixed 7" xfId="46850"/>
    <cellStyle name="Fixed 7 2" xfId="46851"/>
    <cellStyle name="Fixed 7 2 2" xfId="46852"/>
    <cellStyle name="Fixed 7 3" xfId="46853"/>
    <cellStyle name="Fixed 7 3 2" xfId="46854"/>
    <cellStyle name="Fixed 7 4" xfId="46855"/>
    <cellStyle name="Fixed 7 4 2" xfId="46856"/>
    <cellStyle name="Fixed 7 5" xfId="46857"/>
    <cellStyle name="Fixed 7 5 2" xfId="46858"/>
    <cellStyle name="Fixed 7 6" xfId="46859"/>
    <cellStyle name="Fixed 8" xfId="46860"/>
    <cellStyle name="Fixed 8 2" xfId="46861"/>
    <cellStyle name="Fixed 8 2 2" xfId="46862"/>
    <cellStyle name="Fixed 8 3" xfId="46863"/>
    <cellStyle name="Fixed 8 3 2" xfId="46864"/>
    <cellStyle name="Fixed 8 4" xfId="46865"/>
    <cellStyle name="Fixed 8 4 2" xfId="46866"/>
    <cellStyle name="Fixed 8 5" xfId="46867"/>
    <cellStyle name="Fixed 8 5 2" xfId="46868"/>
    <cellStyle name="Fixed 8 6" xfId="46869"/>
    <cellStyle name="Fixed 9" xfId="46870"/>
    <cellStyle name="Fixed 9 2" xfId="46871"/>
    <cellStyle name="Fixed 9 2 2" xfId="46872"/>
    <cellStyle name="Fixed 9 3" xfId="46873"/>
    <cellStyle name="Fixed 9 3 2" xfId="46874"/>
    <cellStyle name="Fixed 9 4" xfId="46875"/>
    <cellStyle name="Fixed 9 4 2" xfId="46876"/>
    <cellStyle name="Fixed 9 5" xfId="46877"/>
    <cellStyle name="Fixed 9 5 2" xfId="46878"/>
    <cellStyle name="Fixed 9 6" xfId="46879"/>
    <cellStyle name="Fixed2 - Style2" xfId="46880"/>
    <cellStyle name="Fixed2 - Style2 2" xfId="46881"/>
    <cellStyle name="Fixed2 - Style2 3" xfId="46882"/>
    <cellStyle name="Fixed2 - Style2 4" xfId="46883"/>
    <cellStyle name="Fixed2 - Style2 5" xfId="46884"/>
    <cellStyle name="Fixed2 - Style2 6" xfId="46885"/>
    <cellStyle name="Fixed2 - Style2 7" xfId="46886"/>
    <cellStyle name="Fixed2 - Style2 8" xfId="46887"/>
    <cellStyle name="Fixed2 - Style2 9" xfId="46888"/>
    <cellStyle name="fPercent" xfId="59327"/>
    <cellStyle name="fPercent 2" xfId="59328"/>
    <cellStyle name="fPercent 2 2" xfId="59329"/>
    <cellStyle name="fPercent 3" xfId="59330"/>
    <cellStyle name="fThreeDec" xfId="59331"/>
    <cellStyle name="fThreeDec 2" xfId="59332"/>
    <cellStyle name="fThreeDec 2 2" xfId="59333"/>
    <cellStyle name="fThreeDec 3" xfId="59334"/>
    <cellStyle name="General" xfId="259"/>
    <cellStyle name="General 2" xfId="260"/>
    <cellStyle name="Good 2" xfId="261"/>
    <cellStyle name="Good 2 2" xfId="46889"/>
    <cellStyle name="Good 2 2 2" xfId="46890"/>
    <cellStyle name="Good 2 3" xfId="59335"/>
    <cellStyle name="Good 2 4" xfId="59336"/>
    <cellStyle name="Good 3" xfId="46891"/>
    <cellStyle name="Good 3 2" xfId="46892"/>
    <cellStyle name="Good 3 2 2" xfId="46893"/>
    <cellStyle name="Good 3 3" xfId="59337"/>
    <cellStyle name="Good 3 4" xfId="59338"/>
    <cellStyle name="Good 4" xfId="262"/>
    <cellStyle name="Good 4 2" xfId="46894"/>
    <cellStyle name="Good 4 2 2" xfId="46895"/>
    <cellStyle name="Good 4 3" xfId="59339"/>
    <cellStyle name="Good 4 4" xfId="59340"/>
    <cellStyle name="Good 5" xfId="263"/>
    <cellStyle name="Good 5 2" xfId="46896"/>
    <cellStyle name="Good 5 3" xfId="59341"/>
    <cellStyle name="Good 5 4" xfId="59342"/>
    <cellStyle name="Good 6" xfId="46897"/>
    <cellStyle name="Good 6 2" xfId="46898"/>
    <cellStyle name="Good 6 3" xfId="59343"/>
    <cellStyle name="Good 7" xfId="46899"/>
    <cellStyle name="Good 7 2" xfId="46900"/>
    <cellStyle name="Good 7 3" xfId="59344"/>
    <cellStyle name="Good 8" xfId="264"/>
    <cellStyle name="Good 8 2" xfId="59345"/>
    <cellStyle name="Good 8 3" xfId="59346"/>
    <cellStyle name="Good 8 4" xfId="59347"/>
    <cellStyle name="Good 9" xfId="59348"/>
    <cellStyle name="Good 9 2" xfId="59349"/>
    <cellStyle name="Good 9 3" xfId="59350"/>
    <cellStyle name="Grey" xfId="265"/>
    <cellStyle name="Grey 10" xfId="46901"/>
    <cellStyle name="Grey 10 2" xfId="46902"/>
    <cellStyle name="Grey 11" xfId="46903"/>
    <cellStyle name="Grey 11 2" xfId="46904"/>
    <cellStyle name="Grey 12" xfId="46905"/>
    <cellStyle name="Grey 12 2" xfId="46906"/>
    <cellStyle name="Grey 13" xfId="46907"/>
    <cellStyle name="Grey 13 2" xfId="46908"/>
    <cellStyle name="Grey 14" xfId="46909"/>
    <cellStyle name="Grey 14 2" xfId="46910"/>
    <cellStyle name="Grey 15" xfId="46911"/>
    <cellStyle name="Grey 15 2" xfId="46912"/>
    <cellStyle name="Grey 16" xfId="46913"/>
    <cellStyle name="Grey 16 2" xfId="46914"/>
    <cellStyle name="Grey 17" xfId="46915"/>
    <cellStyle name="Grey 17 2" xfId="46916"/>
    <cellStyle name="Grey 18" xfId="46917"/>
    <cellStyle name="Grey 18 2" xfId="46918"/>
    <cellStyle name="Grey 19" xfId="46919"/>
    <cellStyle name="Grey 2" xfId="46920"/>
    <cellStyle name="Grey 2 2" xfId="46921"/>
    <cellStyle name="Grey 20" xfId="46922"/>
    <cellStyle name="Grey 21" xfId="46923"/>
    <cellStyle name="Grey 22" xfId="46924"/>
    <cellStyle name="Grey 23" xfId="46925"/>
    <cellStyle name="Grey 24" xfId="46926"/>
    <cellStyle name="Grey 25" xfId="266"/>
    <cellStyle name="Grey 26" xfId="46927"/>
    <cellStyle name="Grey 27" xfId="46928"/>
    <cellStyle name="Grey 28" xfId="46929"/>
    <cellStyle name="Grey 29" xfId="46930"/>
    <cellStyle name="Grey 3" xfId="46931"/>
    <cellStyle name="Grey 3 2" xfId="46932"/>
    <cellStyle name="Grey 30" xfId="46933"/>
    <cellStyle name="Grey 31" xfId="46934"/>
    <cellStyle name="Grey 32" xfId="46935"/>
    <cellStyle name="Grey 33" xfId="46936"/>
    <cellStyle name="Grey 34" xfId="46937"/>
    <cellStyle name="Grey 35" xfId="46938"/>
    <cellStyle name="Grey 36" xfId="46939"/>
    <cellStyle name="Grey 37" xfId="46940"/>
    <cellStyle name="Grey 38" xfId="46941"/>
    <cellStyle name="Grey 39" xfId="46942"/>
    <cellStyle name="Grey 4" xfId="46943"/>
    <cellStyle name="Grey 4 2" xfId="46944"/>
    <cellStyle name="Grey 40" xfId="46945"/>
    <cellStyle name="Grey 41" xfId="46946"/>
    <cellStyle name="Grey 42" xfId="46947"/>
    <cellStyle name="Grey 5" xfId="46948"/>
    <cellStyle name="Grey 5 2" xfId="46949"/>
    <cellStyle name="Grey 6" xfId="46950"/>
    <cellStyle name="Grey 6 2" xfId="46951"/>
    <cellStyle name="Grey 7" xfId="46952"/>
    <cellStyle name="Grey 7 2" xfId="46953"/>
    <cellStyle name="Grey 8" xfId="46954"/>
    <cellStyle name="Grey 8 2" xfId="46955"/>
    <cellStyle name="Grey 9" xfId="46956"/>
    <cellStyle name="Grey 9 2" xfId="46957"/>
    <cellStyle name="Grey_Main Calculation v2" xfId="59351"/>
    <cellStyle name="header" xfId="267"/>
    <cellStyle name="header 2" xfId="59352"/>
    <cellStyle name="header 3" xfId="268"/>
    <cellStyle name="Header1" xfId="269"/>
    <cellStyle name="Header1 2" xfId="59353"/>
    <cellStyle name="Header2" xfId="270"/>
    <cellStyle name="Header2 10" xfId="271"/>
    <cellStyle name="Header2 11" xfId="272"/>
    <cellStyle name="Header2 12" xfId="273"/>
    <cellStyle name="Header2 13" xfId="274"/>
    <cellStyle name="Header2 2" xfId="275"/>
    <cellStyle name="Header2 2 2" xfId="276"/>
    <cellStyle name="Header2 3" xfId="277"/>
    <cellStyle name="Header2 3 10" xfId="278"/>
    <cellStyle name="Header2 3 10 2" xfId="279"/>
    <cellStyle name="Header2 3 11" xfId="280"/>
    <cellStyle name="Header2 3 11 2" xfId="281"/>
    <cellStyle name="Header2 3 12" xfId="282"/>
    <cellStyle name="Header2 3 12 2" xfId="283"/>
    <cellStyle name="Header2 3 13" xfId="284"/>
    <cellStyle name="Header2 3 13 2" xfId="285"/>
    <cellStyle name="Header2 3 14" xfId="286"/>
    <cellStyle name="Header2 3 14 2" xfId="287"/>
    <cellStyle name="Header2 3 15" xfId="288"/>
    <cellStyle name="Header2 3 15 2" xfId="289"/>
    <cellStyle name="Header2 3 16" xfId="290"/>
    <cellStyle name="Header2 3 17" xfId="291"/>
    <cellStyle name="Header2 3 2" xfId="292"/>
    <cellStyle name="Header2 3 2 2" xfId="293"/>
    <cellStyle name="Header2 3 3" xfId="294"/>
    <cellStyle name="Header2 3 3 2" xfId="295"/>
    <cellStyle name="Header2 3 4" xfId="296"/>
    <cellStyle name="Header2 3 4 2" xfId="297"/>
    <cellStyle name="Header2 3 5" xfId="298"/>
    <cellStyle name="Header2 3 5 2" xfId="299"/>
    <cellStyle name="Header2 3 6" xfId="300"/>
    <cellStyle name="Header2 3 6 2" xfId="301"/>
    <cellStyle name="Header2 3 7" xfId="302"/>
    <cellStyle name="Header2 3 7 2" xfId="303"/>
    <cellStyle name="Header2 3 8" xfId="304"/>
    <cellStyle name="Header2 3 8 2" xfId="305"/>
    <cellStyle name="Header2 3 9" xfId="306"/>
    <cellStyle name="Header2 3 9 2" xfId="307"/>
    <cellStyle name="Header2 4" xfId="308"/>
    <cellStyle name="Header2 5" xfId="309"/>
    <cellStyle name="Header2 5 2" xfId="310"/>
    <cellStyle name="Header2 6" xfId="311"/>
    <cellStyle name="Header2 6 2" xfId="312"/>
    <cellStyle name="Header2 7" xfId="313"/>
    <cellStyle name="Header2 7 2" xfId="314"/>
    <cellStyle name="Header2 8" xfId="315"/>
    <cellStyle name="Header2 8 2" xfId="316"/>
    <cellStyle name="Header2 9" xfId="317"/>
    <cellStyle name="Header2 9 2" xfId="318"/>
    <cellStyle name="Heading" xfId="319"/>
    <cellStyle name="Heading 1 10" xfId="46958"/>
    <cellStyle name="Heading 1 10 2" xfId="46959"/>
    <cellStyle name="Heading 1 11" xfId="46960"/>
    <cellStyle name="Heading 1 12" xfId="320"/>
    <cellStyle name="Heading 1 2" xfId="321"/>
    <cellStyle name="Heading 1 2 10" xfId="46961"/>
    <cellStyle name="Heading 1 2 11" xfId="46962"/>
    <cellStyle name="Heading 1 2 2" xfId="322"/>
    <cellStyle name="Heading 1 2 2 2" xfId="46963"/>
    <cellStyle name="Heading 1 2 2 2 10" xfId="46964"/>
    <cellStyle name="Heading 1 2 2 2 11" xfId="46965"/>
    <cellStyle name="Heading 1 2 2 2 12" xfId="46966"/>
    <cellStyle name="Heading 1 2 2 2 13" xfId="46967"/>
    <cellStyle name="Heading 1 2 2 2 14" xfId="46968"/>
    <cellStyle name="Heading 1 2 2 2 2" xfId="46969"/>
    <cellStyle name="Heading 1 2 2 2 2 2" xfId="46970"/>
    <cellStyle name="Heading 1 2 2 2 3" xfId="46971"/>
    <cellStyle name="Heading 1 2 2 2 3 2" xfId="46972"/>
    <cellStyle name="Heading 1 2 2 2 4" xfId="46973"/>
    <cellStyle name="Heading 1 2 2 2 4 2" xfId="46974"/>
    <cellStyle name="Heading 1 2 2 2 5" xfId="46975"/>
    <cellStyle name="Heading 1 2 2 2 5 2" xfId="46976"/>
    <cellStyle name="Heading 1 2 2 2 6" xfId="46977"/>
    <cellStyle name="Heading 1 2 2 2 6 2" xfId="46978"/>
    <cellStyle name="Heading 1 2 2 2 7" xfId="46979"/>
    <cellStyle name="Heading 1 2 2 2 7 2" xfId="46980"/>
    <cellStyle name="Heading 1 2 2 2 8" xfId="46981"/>
    <cellStyle name="Heading 1 2 2 2 8 2" xfId="46982"/>
    <cellStyle name="Heading 1 2 2 2 9" xfId="46983"/>
    <cellStyle name="Heading 1 2 2 3" xfId="46984"/>
    <cellStyle name="Heading 1 2 2 3 10" xfId="46985"/>
    <cellStyle name="Heading 1 2 2 3 11" xfId="46986"/>
    <cellStyle name="Heading 1 2 2 3 12" xfId="46987"/>
    <cellStyle name="Heading 1 2 2 3 13" xfId="46988"/>
    <cellStyle name="Heading 1 2 2 3 2" xfId="46989"/>
    <cellStyle name="Heading 1 2 2 3 2 2" xfId="46990"/>
    <cellStyle name="Heading 1 2 2 3 3" xfId="46991"/>
    <cellStyle name="Heading 1 2 2 3 3 2" xfId="46992"/>
    <cellStyle name="Heading 1 2 2 3 4" xfId="46993"/>
    <cellStyle name="Heading 1 2 2 3 4 2" xfId="46994"/>
    <cellStyle name="Heading 1 2 2 3 5" xfId="46995"/>
    <cellStyle name="Heading 1 2 2 3 5 2" xfId="46996"/>
    <cellStyle name="Heading 1 2 2 3 6" xfId="46997"/>
    <cellStyle name="Heading 1 2 2 3 6 2" xfId="46998"/>
    <cellStyle name="Heading 1 2 2 3 7" xfId="46999"/>
    <cellStyle name="Heading 1 2 2 3 7 2" xfId="47000"/>
    <cellStyle name="Heading 1 2 2 3 8" xfId="47001"/>
    <cellStyle name="Heading 1 2 2 3 8 2" xfId="47002"/>
    <cellStyle name="Heading 1 2 2 3 9" xfId="47003"/>
    <cellStyle name="Heading 1 2 2 4" xfId="47004"/>
    <cellStyle name="Heading 1 2 2 4 10" xfId="47005"/>
    <cellStyle name="Heading 1 2 2 4 11" xfId="47006"/>
    <cellStyle name="Heading 1 2 2 4 12" xfId="47007"/>
    <cellStyle name="Heading 1 2 2 4 13" xfId="47008"/>
    <cellStyle name="Heading 1 2 2 4 2" xfId="47009"/>
    <cellStyle name="Heading 1 2 2 4 2 2" xfId="47010"/>
    <cellStyle name="Heading 1 2 2 4 3" xfId="47011"/>
    <cellStyle name="Heading 1 2 2 4 3 2" xfId="47012"/>
    <cellStyle name="Heading 1 2 2 4 4" xfId="47013"/>
    <cellStyle name="Heading 1 2 2 4 4 2" xfId="47014"/>
    <cellStyle name="Heading 1 2 2 4 5" xfId="47015"/>
    <cellStyle name="Heading 1 2 2 4 5 2" xfId="47016"/>
    <cellStyle name="Heading 1 2 2 4 6" xfId="47017"/>
    <cellStyle name="Heading 1 2 2 4 6 2" xfId="47018"/>
    <cellStyle name="Heading 1 2 2 4 7" xfId="47019"/>
    <cellStyle name="Heading 1 2 2 4 7 2" xfId="47020"/>
    <cellStyle name="Heading 1 2 2 4 8" xfId="47021"/>
    <cellStyle name="Heading 1 2 2 4 8 2" xfId="47022"/>
    <cellStyle name="Heading 1 2 2 4 9" xfId="47023"/>
    <cellStyle name="Heading 1 2 2 5" xfId="47024"/>
    <cellStyle name="Heading 1 2 2 5 2" xfId="47025"/>
    <cellStyle name="Heading 1 2 2 5 2 2" xfId="47026"/>
    <cellStyle name="Heading 1 2 2 5 3" xfId="47027"/>
    <cellStyle name="Heading 1 2 2 5 4" xfId="47028"/>
    <cellStyle name="Heading 1 2 2 6" xfId="47029"/>
    <cellStyle name="Heading 1 2 2 6 2" xfId="47030"/>
    <cellStyle name="Heading 1 2 2 7" xfId="47031"/>
    <cellStyle name="Heading 1 2 2 7 2" xfId="47032"/>
    <cellStyle name="Heading 1 2 2 8" xfId="47033"/>
    <cellStyle name="Heading 1 2 2 9" xfId="47034"/>
    <cellStyle name="Heading 1 2 3" xfId="47035"/>
    <cellStyle name="Heading 1 2 3 2" xfId="47036"/>
    <cellStyle name="Heading 1 2 3 2 10" xfId="47037"/>
    <cellStyle name="Heading 1 2 3 2 11" xfId="47038"/>
    <cellStyle name="Heading 1 2 3 2 12" xfId="47039"/>
    <cellStyle name="Heading 1 2 3 2 13" xfId="47040"/>
    <cellStyle name="Heading 1 2 3 2 2" xfId="47041"/>
    <cellStyle name="Heading 1 2 3 2 2 2" xfId="47042"/>
    <cellStyle name="Heading 1 2 3 2 3" xfId="47043"/>
    <cellStyle name="Heading 1 2 3 2 3 2" xfId="47044"/>
    <cellStyle name="Heading 1 2 3 2 4" xfId="47045"/>
    <cellStyle name="Heading 1 2 3 2 4 2" xfId="47046"/>
    <cellStyle name="Heading 1 2 3 2 5" xfId="47047"/>
    <cellStyle name="Heading 1 2 3 2 5 2" xfId="47048"/>
    <cellStyle name="Heading 1 2 3 2 6" xfId="47049"/>
    <cellStyle name="Heading 1 2 3 2 6 2" xfId="47050"/>
    <cellStyle name="Heading 1 2 3 2 7" xfId="47051"/>
    <cellStyle name="Heading 1 2 3 2 7 2" xfId="47052"/>
    <cellStyle name="Heading 1 2 3 2 8" xfId="47053"/>
    <cellStyle name="Heading 1 2 3 2 8 2" xfId="47054"/>
    <cellStyle name="Heading 1 2 3 2 9" xfId="47055"/>
    <cellStyle name="Heading 1 2 3 3" xfId="47056"/>
    <cellStyle name="Heading 1 2 3 3 10" xfId="47057"/>
    <cellStyle name="Heading 1 2 3 3 11" xfId="47058"/>
    <cellStyle name="Heading 1 2 3 3 12" xfId="47059"/>
    <cellStyle name="Heading 1 2 3 3 13" xfId="47060"/>
    <cellStyle name="Heading 1 2 3 3 2" xfId="47061"/>
    <cellStyle name="Heading 1 2 3 3 2 2" xfId="47062"/>
    <cellStyle name="Heading 1 2 3 3 3" xfId="47063"/>
    <cellStyle name="Heading 1 2 3 3 3 2" xfId="47064"/>
    <cellStyle name="Heading 1 2 3 3 4" xfId="47065"/>
    <cellStyle name="Heading 1 2 3 3 4 2" xfId="47066"/>
    <cellStyle name="Heading 1 2 3 3 5" xfId="47067"/>
    <cellStyle name="Heading 1 2 3 3 5 2" xfId="47068"/>
    <cellStyle name="Heading 1 2 3 3 6" xfId="47069"/>
    <cellStyle name="Heading 1 2 3 3 6 2" xfId="47070"/>
    <cellStyle name="Heading 1 2 3 3 7" xfId="47071"/>
    <cellStyle name="Heading 1 2 3 3 7 2" xfId="47072"/>
    <cellStyle name="Heading 1 2 3 3 8" xfId="47073"/>
    <cellStyle name="Heading 1 2 3 3 8 2" xfId="47074"/>
    <cellStyle name="Heading 1 2 3 3 9" xfId="47075"/>
    <cellStyle name="Heading 1 2 3 4" xfId="47076"/>
    <cellStyle name="Heading 1 2 3 4 10" xfId="47077"/>
    <cellStyle name="Heading 1 2 3 4 11" xfId="47078"/>
    <cellStyle name="Heading 1 2 3 4 12" xfId="47079"/>
    <cellStyle name="Heading 1 2 3 4 13" xfId="47080"/>
    <cellStyle name="Heading 1 2 3 4 2" xfId="47081"/>
    <cellStyle name="Heading 1 2 3 4 2 2" xfId="47082"/>
    <cellStyle name="Heading 1 2 3 4 3" xfId="47083"/>
    <cellStyle name="Heading 1 2 3 4 3 2" xfId="47084"/>
    <cellStyle name="Heading 1 2 3 4 4" xfId="47085"/>
    <cellStyle name="Heading 1 2 3 4 4 2" xfId="47086"/>
    <cellStyle name="Heading 1 2 3 4 5" xfId="47087"/>
    <cellStyle name="Heading 1 2 3 4 5 2" xfId="47088"/>
    <cellStyle name="Heading 1 2 3 4 6" xfId="47089"/>
    <cellStyle name="Heading 1 2 3 4 6 2" xfId="47090"/>
    <cellStyle name="Heading 1 2 3 4 7" xfId="47091"/>
    <cellStyle name="Heading 1 2 3 4 7 2" xfId="47092"/>
    <cellStyle name="Heading 1 2 3 4 8" xfId="47093"/>
    <cellStyle name="Heading 1 2 3 4 8 2" xfId="47094"/>
    <cellStyle name="Heading 1 2 3 4 9" xfId="47095"/>
    <cellStyle name="Heading 1 2 3 5" xfId="47096"/>
    <cellStyle name="Heading 1 2 4" xfId="47097"/>
    <cellStyle name="Heading 1 2 4 2" xfId="47098"/>
    <cellStyle name="Heading 1 2 4 2 10" xfId="47099"/>
    <cellStyle name="Heading 1 2 4 2 11" xfId="47100"/>
    <cellStyle name="Heading 1 2 4 2 12" xfId="47101"/>
    <cellStyle name="Heading 1 2 4 2 13" xfId="47102"/>
    <cellStyle name="Heading 1 2 4 2 2" xfId="47103"/>
    <cellStyle name="Heading 1 2 4 2 2 2" xfId="47104"/>
    <cellStyle name="Heading 1 2 4 2 3" xfId="47105"/>
    <cellStyle name="Heading 1 2 4 2 3 2" xfId="47106"/>
    <cellStyle name="Heading 1 2 4 2 4" xfId="47107"/>
    <cellStyle name="Heading 1 2 4 2 4 2" xfId="47108"/>
    <cellStyle name="Heading 1 2 4 2 5" xfId="47109"/>
    <cellStyle name="Heading 1 2 4 2 5 2" xfId="47110"/>
    <cellStyle name="Heading 1 2 4 2 6" xfId="47111"/>
    <cellStyle name="Heading 1 2 4 2 6 2" xfId="47112"/>
    <cellStyle name="Heading 1 2 4 2 7" xfId="47113"/>
    <cellStyle name="Heading 1 2 4 2 7 2" xfId="47114"/>
    <cellStyle name="Heading 1 2 4 2 8" xfId="47115"/>
    <cellStyle name="Heading 1 2 4 2 8 2" xfId="47116"/>
    <cellStyle name="Heading 1 2 4 2 9" xfId="47117"/>
    <cellStyle name="Heading 1 2 4 3" xfId="47118"/>
    <cellStyle name="Heading 1 2 4 3 10" xfId="47119"/>
    <cellStyle name="Heading 1 2 4 3 11" xfId="47120"/>
    <cellStyle name="Heading 1 2 4 3 12" xfId="47121"/>
    <cellStyle name="Heading 1 2 4 3 13" xfId="47122"/>
    <cellStyle name="Heading 1 2 4 3 2" xfId="47123"/>
    <cellStyle name="Heading 1 2 4 3 2 2" xfId="47124"/>
    <cellStyle name="Heading 1 2 4 3 3" xfId="47125"/>
    <cellStyle name="Heading 1 2 4 3 3 2" xfId="47126"/>
    <cellStyle name="Heading 1 2 4 3 4" xfId="47127"/>
    <cellStyle name="Heading 1 2 4 3 4 2" xfId="47128"/>
    <cellStyle name="Heading 1 2 4 3 5" xfId="47129"/>
    <cellStyle name="Heading 1 2 4 3 5 2" xfId="47130"/>
    <cellStyle name="Heading 1 2 4 3 6" xfId="47131"/>
    <cellStyle name="Heading 1 2 4 3 6 2" xfId="47132"/>
    <cellStyle name="Heading 1 2 4 3 7" xfId="47133"/>
    <cellStyle name="Heading 1 2 4 3 7 2" xfId="47134"/>
    <cellStyle name="Heading 1 2 4 3 8" xfId="47135"/>
    <cellStyle name="Heading 1 2 4 3 8 2" xfId="47136"/>
    <cellStyle name="Heading 1 2 4 3 9" xfId="47137"/>
    <cellStyle name="Heading 1 2 4 4" xfId="47138"/>
    <cellStyle name="Heading 1 2 4 4 10" xfId="47139"/>
    <cellStyle name="Heading 1 2 4 4 11" xfId="47140"/>
    <cellStyle name="Heading 1 2 4 4 12" xfId="47141"/>
    <cellStyle name="Heading 1 2 4 4 13" xfId="47142"/>
    <cellStyle name="Heading 1 2 4 4 2" xfId="47143"/>
    <cellStyle name="Heading 1 2 4 4 2 2" xfId="47144"/>
    <cellStyle name="Heading 1 2 4 4 3" xfId="47145"/>
    <cellStyle name="Heading 1 2 4 4 3 2" xfId="47146"/>
    <cellStyle name="Heading 1 2 4 4 4" xfId="47147"/>
    <cellStyle name="Heading 1 2 4 4 4 2" xfId="47148"/>
    <cellStyle name="Heading 1 2 4 4 5" xfId="47149"/>
    <cellStyle name="Heading 1 2 4 4 5 2" xfId="47150"/>
    <cellStyle name="Heading 1 2 4 4 6" xfId="47151"/>
    <cellStyle name="Heading 1 2 4 4 6 2" xfId="47152"/>
    <cellStyle name="Heading 1 2 4 4 7" xfId="47153"/>
    <cellStyle name="Heading 1 2 4 4 7 2" xfId="47154"/>
    <cellStyle name="Heading 1 2 4 4 8" xfId="47155"/>
    <cellStyle name="Heading 1 2 4 4 8 2" xfId="47156"/>
    <cellStyle name="Heading 1 2 4 4 9" xfId="47157"/>
    <cellStyle name="Heading 1 2 4 5" xfId="47158"/>
    <cellStyle name="Heading 1 2 4 5 2" xfId="47159"/>
    <cellStyle name="Heading 1 2 4 6" xfId="47160"/>
    <cellStyle name="Heading 1 2 4 6 2" xfId="47161"/>
    <cellStyle name="Heading 1 2 4 7" xfId="47162"/>
    <cellStyle name="Heading 1 2 4 7 2" xfId="47163"/>
    <cellStyle name="Heading 1 2 4 8" xfId="47164"/>
    <cellStyle name="Heading 1 2 5" xfId="47165"/>
    <cellStyle name="Heading 1 2 5 2" xfId="47166"/>
    <cellStyle name="Heading 1 2 5 2 2" xfId="47167"/>
    <cellStyle name="Heading 1 2 5 2 2 2" xfId="47168"/>
    <cellStyle name="Heading 1 2 5 2 3" xfId="47169"/>
    <cellStyle name="Heading 1 2 5 2 4" xfId="47170"/>
    <cellStyle name="Heading 1 2 5 3" xfId="47171"/>
    <cellStyle name="Heading 1 2 5 3 2" xfId="47172"/>
    <cellStyle name="Heading 1 2 5 4" xfId="47173"/>
    <cellStyle name="Heading 1 2 5 4 2" xfId="47174"/>
    <cellStyle name="Heading 1 2 5 5" xfId="47175"/>
    <cellStyle name="Heading 1 2 6" xfId="47176"/>
    <cellStyle name="Heading 1 2 6 2" xfId="47177"/>
    <cellStyle name="Heading 1 2 6 2 2" xfId="47178"/>
    <cellStyle name="Heading 1 2 6 3" xfId="47179"/>
    <cellStyle name="Heading 1 2 6 4" xfId="47180"/>
    <cellStyle name="Heading 1 2 7" xfId="47181"/>
    <cellStyle name="Heading 1 2 7 2" xfId="47182"/>
    <cellStyle name="Heading 1 2 8" xfId="47183"/>
    <cellStyle name="Heading 1 2 8 2" xfId="47184"/>
    <cellStyle name="Heading 1 2 9" xfId="47185"/>
    <cellStyle name="Heading 1 2 9 2" xfId="47186"/>
    <cellStyle name="Heading 1 3" xfId="47187"/>
    <cellStyle name="Heading 1 3 2" xfId="47188"/>
    <cellStyle name="Heading 1 3 2 2" xfId="47189"/>
    <cellStyle name="Heading 1 3 2 2 2" xfId="47190"/>
    <cellStyle name="Heading 1 3 2 2 2 2" xfId="47191"/>
    <cellStyle name="Heading 1 3 2 2 2 2 2" xfId="47192"/>
    <cellStyle name="Heading 1 3 2 2 2 3" xfId="47193"/>
    <cellStyle name="Heading 1 3 2 2 3" xfId="47194"/>
    <cellStyle name="Heading 1 3 2 3" xfId="47195"/>
    <cellStyle name="Heading 1 3 2 3 2" xfId="47196"/>
    <cellStyle name="Heading 1 3 2 4" xfId="47197"/>
    <cellStyle name="Heading 1 3 2 4 2" xfId="47198"/>
    <cellStyle name="Heading 1 3 2 5" xfId="47199"/>
    <cellStyle name="Heading 1 3 3" xfId="47200"/>
    <cellStyle name="Heading 1 3 3 2" xfId="47201"/>
    <cellStyle name="Heading 1 3 4" xfId="47202"/>
    <cellStyle name="Heading 1 3 4 2" xfId="47203"/>
    <cellStyle name="Heading 1 3 5" xfId="47204"/>
    <cellStyle name="Heading 1 3 5 2" xfId="47205"/>
    <cellStyle name="Heading 1 3 5 2 2" xfId="47206"/>
    <cellStyle name="Heading 1 3 5 3" xfId="47207"/>
    <cellStyle name="Heading 1 3 5 4" xfId="47208"/>
    <cellStyle name="Heading 1 3 6" xfId="47209"/>
    <cellStyle name="Heading 1 3 6 2" xfId="47210"/>
    <cellStyle name="Heading 1 3 7" xfId="47211"/>
    <cellStyle name="Heading 1 3 7 2" xfId="47212"/>
    <cellStyle name="Heading 1 3 8" xfId="47213"/>
    <cellStyle name="Heading 1 4" xfId="47214"/>
    <cellStyle name="Heading 1 4 10" xfId="47215"/>
    <cellStyle name="Heading 1 4 10 2" xfId="47216"/>
    <cellStyle name="Heading 1 4 11" xfId="47217"/>
    <cellStyle name="Heading 1 4 11 2" xfId="47218"/>
    <cellStyle name="Heading 1 4 12" xfId="47219"/>
    <cellStyle name="Heading 1 4 12 2" xfId="47220"/>
    <cellStyle name="Heading 1 4 13" xfId="47221"/>
    <cellStyle name="Heading 1 4 13 2" xfId="47222"/>
    <cellStyle name="Heading 1 4 13 2 2" xfId="47223"/>
    <cellStyle name="Heading 1 4 14" xfId="47224"/>
    <cellStyle name="Heading 1 4 14 2" xfId="47225"/>
    <cellStyle name="Heading 1 4 14 2 2" xfId="47226"/>
    <cellStyle name="Heading 1 4 15" xfId="47227"/>
    <cellStyle name="Heading 1 4 15 2" xfId="47228"/>
    <cellStyle name="Heading 1 4 15 2 2" xfId="47229"/>
    <cellStyle name="Heading 1 4 16" xfId="47230"/>
    <cellStyle name="Heading 1 4 16 2" xfId="47231"/>
    <cellStyle name="Heading 1 4 17" xfId="47232"/>
    <cellStyle name="Heading 1 4 18" xfId="47233"/>
    <cellStyle name="Heading 1 4 19" xfId="47234"/>
    <cellStyle name="Heading 1 4 2" xfId="47235"/>
    <cellStyle name="Heading 1 4 2 2" xfId="47236"/>
    <cellStyle name="Heading 1 4 2 2 2" xfId="47237"/>
    <cellStyle name="Heading 1 4 2 3" xfId="47238"/>
    <cellStyle name="Heading 1 4 2 4" xfId="47239"/>
    <cellStyle name="Heading 1 4 3" xfId="47240"/>
    <cellStyle name="Heading 1 4 3 2" xfId="47241"/>
    <cellStyle name="Heading 1 4 4" xfId="47242"/>
    <cellStyle name="Heading 1 4 4 2" xfId="47243"/>
    <cellStyle name="Heading 1 4 5" xfId="47244"/>
    <cellStyle name="Heading 1 4 5 2" xfId="47245"/>
    <cellStyle name="Heading 1 4 6" xfId="47246"/>
    <cellStyle name="Heading 1 4 6 2" xfId="47247"/>
    <cellStyle name="Heading 1 4 7" xfId="47248"/>
    <cellStyle name="Heading 1 4 7 2" xfId="47249"/>
    <cellStyle name="Heading 1 4 8" xfId="47250"/>
    <cellStyle name="Heading 1 4 8 2" xfId="47251"/>
    <cellStyle name="Heading 1 4 9" xfId="47252"/>
    <cellStyle name="Heading 1 4 9 2" xfId="47253"/>
    <cellStyle name="Heading 1 5" xfId="47254"/>
    <cellStyle name="Heading 1 5 2" xfId="47255"/>
    <cellStyle name="Heading 1 5 2 2" xfId="47256"/>
    <cellStyle name="Heading 1 5 2 2 2" xfId="47257"/>
    <cellStyle name="Heading 1 5 2 2 2 2" xfId="47258"/>
    <cellStyle name="Heading 1 5 2 2 3" xfId="47259"/>
    <cellStyle name="Heading 1 5 2 3" xfId="47260"/>
    <cellStyle name="Heading 1 5 3" xfId="47261"/>
    <cellStyle name="Heading 1 5 3 2" xfId="47262"/>
    <cellStyle name="Heading 1 5 4" xfId="47263"/>
    <cellStyle name="Heading 1 5 4 2" xfId="47264"/>
    <cellStyle name="Heading 1 5 5" xfId="47265"/>
    <cellStyle name="Heading 1 5 5 2" xfId="47266"/>
    <cellStyle name="Heading 1 5 6" xfId="47267"/>
    <cellStyle name="Heading 1 6" xfId="323"/>
    <cellStyle name="Heading 1 6 2" xfId="47268"/>
    <cellStyle name="Heading 1 6 2 2" xfId="47269"/>
    <cellStyle name="Heading 1 6 3" xfId="47270"/>
    <cellStyle name="Heading 1 7" xfId="47271"/>
    <cellStyle name="Heading 1 7 2" xfId="47272"/>
    <cellStyle name="Heading 1 7 3" xfId="59354"/>
    <cellStyle name="Heading 1 8" xfId="47273"/>
    <cellStyle name="Heading 1 8 2" xfId="47274"/>
    <cellStyle name="Heading 1 8 3" xfId="59355"/>
    <cellStyle name="Heading 1 9" xfId="47275"/>
    <cellStyle name="Heading 1 9 2" xfId="47276"/>
    <cellStyle name="Heading 1 9 3" xfId="59356"/>
    <cellStyle name="Heading 1 9 4" xfId="59357"/>
    <cellStyle name="Heading 2 10" xfId="47277"/>
    <cellStyle name="Heading 2 10 2" xfId="47278"/>
    <cellStyle name="Heading 2 11" xfId="47279"/>
    <cellStyle name="Heading 2 12" xfId="324"/>
    <cellStyle name="Heading 2 2" xfId="325"/>
    <cellStyle name="Heading 2 2 10" xfId="47280"/>
    <cellStyle name="Heading 2 2 11" xfId="47281"/>
    <cellStyle name="Heading 2 2 2" xfId="326"/>
    <cellStyle name="Heading 2 2 2 2" xfId="47282"/>
    <cellStyle name="Heading 2 2 2 2 10" xfId="47283"/>
    <cellStyle name="Heading 2 2 2 2 11" xfId="47284"/>
    <cellStyle name="Heading 2 2 2 2 12" xfId="47285"/>
    <cellStyle name="Heading 2 2 2 2 13" xfId="47286"/>
    <cellStyle name="Heading 2 2 2 2 14" xfId="47287"/>
    <cellStyle name="Heading 2 2 2 2 2" xfId="47288"/>
    <cellStyle name="Heading 2 2 2 2 2 2" xfId="47289"/>
    <cellStyle name="Heading 2 2 2 2 3" xfId="47290"/>
    <cellStyle name="Heading 2 2 2 2 3 2" xfId="47291"/>
    <cellStyle name="Heading 2 2 2 2 4" xfId="47292"/>
    <cellStyle name="Heading 2 2 2 2 4 2" xfId="47293"/>
    <cellStyle name="Heading 2 2 2 2 5" xfId="47294"/>
    <cellStyle name="Heading 2 2 2 2 5 2" xfId="47295"/>
    <cellStyle name="Heading 2 2 2 2 6" xfId="47296"/>
    <cellStyle name="Heading 2 2 2 2 6 2" xfId="47297"/>
    <cellStyle name="Heading 2 2 2 2 7" xfId="47298"/>
    <cellStyle name="Heading 2 2 2 2 7 2" xfId="47299"/>
    <cellStyle name="Heading 2 2 2 2 8" xfId="47300"/>
    <cellStyle name="Heading 2 2 2 2 8 2" xfId="47301"/>
    <cellStyle name="Heading 2 2 2 2 9" xfId="47302"/>
    <cellStyle name="Heading 2 2 2 3" xfId="47303"/>
    <cellStyle name="Heading 2 2 2 3 10" xfId="47304"/>
    <cellStyle name="Heading 2 2 2 3 11" xfId="47305"/>
    <cellStyle name="Heading 2 2 2 3 12" xfId="47306"/>
    <cellStyle name="Heading 2 2 2 3 13" xfId="47307"/>
    <cellStyle name="Heading 2 2 2 3 2" xfId="47308"/>
    <cellStyle name="Heading 2 2 2 3 2 2" xfId="47309"/>
    <cellStyle name="Heading 2 2 2 3 3" xfId="47310"/>
    <cellStyle name="Heading 2 2 2 3 3 2" xfId="47311"/>
    <cellStyle name="Heading 2 2 2 3 4" xfId="47312"/>
    <cellStyle name="Heading 2 2 2 3 4 2" xfId="47313"/>
    <cellStyle name="Heading 2 2 2 3 5" xfId="47314"/>
    <cellStyle name="Heading 2 2 2 3 5 2" xfId="47315"/>
    <cellStyle name="Heading 2 2 2 3 6" xfId="47316"/>
    <cellStyle name="Heading 2 2 2 3 6 2" xfId="47317"/>
    <cellStyle name="Heading 2 2 2 3 7" xfId="47318"/>
    <cellStyle name="Heading 2 2 2 3 7 2" xfId="47319"/>
    <cellStyle name="Heading 2 2 2 3 8" xfId="47320"/>
    <cellStyle name="Heading 2 2 2 3 8 2" xfId="47321"/>
    <cellStyle name="Heading 2 2 2 3 9" xfId="47322"/>
    <cellStyle name="Heading 2 2 2 4" xfId="47323"/>
    <cellStyle name="Heading 2 2 2 4 10" xfId="47324"/>
    <cellStyle name="Heading 2 2 2 4 11" xfId="47325"/>
    <cellStyle name="Heading 2 2 2 4 12" xfId="47326"/>
    <cellStyle name="Heading 2 2 2 4 13" xfId="47327"/>
    <cellStyle name="Heading 2 2 2 4 2" xfId="47328"/>
    <cellStyle name="Heading 2 2 2 4 2 2" xfId="47329"/>
    <cellStyle name="Heading 2 2 2 4 3" xfId="47330"/>
    <cellStyle name="Heading 2 2 2 4 3 2" xfId="47331"/>
    <cellStyle name="Heading 2 2 2 4 4" xfId="47332"/>
    <cellStyle name="Heading 2 2 2 4 4 2" xfId="47333"/>
    <cellStyle name="Heading 2 2 2 4 5" xfId="47334"/>
    <cellStyle name="Heading 2 2 2 4 5 2" xfId="47335"/>
    <cellStyle name="Heading 2 2 2 4 6" xfId="47336"/>
    <cellStyle name="Heading 2 2 2 4 6 2" xfId="47337"/>
    <cellStyle name="Heading 2 2 2 4 7" xfId="47338"/>
    <cellStyle name="Heading 2 2 2 4 7 2" xfId="47339"/>
    <cellStyle name="Heading 2 2 2 4 8" xfId="47340"/>
    <cellStyle name="Heading 2 2 2 4 8 2" xfId="47341"/>
    <cellStyle name="Heading 2 2 2 4 9" xfId="47342"/>
    <cellStyle name="Heading 2 2 2 5" xfId="47343"/>
    <cellStyle name="Heading 2 2 2 5 2" xfId="47344"/>
    <cellStyle name="Heading 2 2 2 5 2 2" xfId="47345"/>
    <cellStyle name="Heading 2 2 2 5 3" xfId="47346"/>
    <cellStyle name="Heading 2 2 2 5 4" xfId="47347"/>
    <cellStyle name="Heading 2 2 2 6" xfId="47348"/>
    <cellStyle name="Heading 2 2 2 6 2" xfId="47349"/>
    <cellStyle name="Heading 2 2 2 7" xfId="47350"/>
    <cellStyle name="Heading 2 2 2 7 2" xfId="47351"/>
    <cellStyle name="Heading 2 2 2 8" xfId="47352"/>
    <cellStyle name="Heading 2 2 2 9" xfId="47353"/>
    <cellStyle name="Heading 2 2 3" xfId="47354"/>
    <cellStyle name="Heading 2 2 3 2" xfId="47355"/>
    <cellStyle name="Heading 2 2 3 2 10" xfId="47356"/>
    <cellStyle name="Heading 2 2 3 2 11" xfId="47357"/>
    <cellStyle name="Heading 2 2 3 2 12" xfId="47358"/>
    <cellStyle name="Heading 2 2 3 2 13" xfId="47359"/>
    <cellStyle name="Heading 2 2 3 2 2" xfId="47360"/>
    <cellStyle name="Heading 2 2 3 2 2 2" xfId="47361"/>
    <cellStyle name="Heading 2 2 3 2 3" xfId="47362"/>
    <cellStyle name="Heading 2 2 3 2 3 2" xfId="47363"/>
    <cellStyle name="Heading 2 2 3 2 4" xfId="47364"/>
    <cellStyle name="Heading 2 2 3 2 4 2" xfId="47365"/>
    <cellStyle name="Heading 2 2 3 2 5" xfId="47366"/>
    <cellStyle name="Heading 2 2 3 2 5 2" xfId="47367"/>
    <cellStyle name="Heading 2 2 3 2 6" xfId="47368"/>
    <cellStyle name="Heading 2 2 3 2 6 2" xfId="47369"/>
    <cellStyle name="Heading 2 2 3 2 7" xfId="47370"/>
    <cellStyle name="Heading 2 2 3 2 7 2" xfId="47371"/>
    <cellStyle name="Heading 2 2 3 2 8" xfId="47372"/>
    <cellStyle name="Heading 2 2 3 2 8 2" xfId="47373"/>
    <cellStyle name="Heading 2 2 3 2 9" xfId="47374"/>
    <cellStyle name="Heading 2 2 3 3" xfId="47375"/>
    <cellStyle name="Heading 2 2 3 3 10" xfId="47376"/>
    <cellStyle name="Heading 2 2 3 3 11" xfId="47377"/>
    <cellStyle name="Heading 2 2 3 3 12" xfId="47378"/>
    <cellStyle name="Heading 2 2 3 3 13" xfId="47379"/>
    <cellStyle name="Heading 2 2 3 3 2" xfId="47380"/>
    <cellStyle name="Heading 2 2 3 3 2 2" xfId="47381"/>
    <cellStyle name="Heading 2 2 3 3 3" xfId="47382"/>
    <cellStyle name="Heading 2 2 3 3 3 2" xfId="47383"/>
    <cellStyle name="Heading 2 2 3 3 4" xfId="47384"/>
    <cellStyle name="Heading 2 2 3 3 4 2" xfId="47385"/>
    <cellStyle name="Heading 2 2 3 3 5" xfId="47386"/>
    <cellStyle name="Heading 2 2 3 3 5 2" xfId="47387"/>
    <cellStyle name="Heading 2 2 3 3 6" xfId="47388"/>
    <cellStyle name="Heading 2 2 3 3 6 2" xfId="47389"/>
    <cellStyle name="Heading 2 2 3 3 7" xfId="47390"/>
    <cellStyle name="Heading 2 2 3 3 7 2" xfId="47391"/>
    <cellStyle name="Heading 2 2 3 3 8" xfId="47392"/>
    <cellStyle name="Heading 2 2 3 3 8 2" xfId="47393"/>
    <cellStyle name="Heading 2 2 3 3 9" xfId="47394"/>
    <cellStyle name="Heading 2 2 3 4" xfId="47395"/>
    <cellStyle name="Heading 2 2 3 4 10" xfId="47396"/>
    <cellStyle name="Heading 2 2 3 4 11" xfId="47397"/>
    <cellStyle name="Heading 2 2 3 4 12" xfId="47398"/>
    <cellStyle name="Heading 2 2 3 4 13" xfId="47399"/>
    <cellStyle name="Heading 2 2 3 4 2" xfId="47400"/>
    <cellStyle name="Heading 2 2 3 4 2 2" xfId="47401"/>
    <cellStyle name="Heading 2 2 3 4 3" xfId="47402"/>
    <cellStyle name="Heading 2 2 3 4 3 2" xfId="47403"/>
    <cellStyle name="Heading 2 2 3 4 4" xfId="47404"/>
    <cellStyle name="Heading 2 2 3 4 4 2" xfId="47405"/>
    <cellStyle name="Heading 2 2 3 4 5" xfId="47406"/>
    <cellStyle name="Heading 2 2 3 4 5 2" xfId="47407"/>
    <cellStyle name="Heading 2 2 3 4 6" xfId="47408"/>
    <cellStyle name="Heading 2 2 3 4 6 2" xfId="47409"/>
    <cellStyle name="Heading 2 2 3 4 7" xfId="47410"/>
    <cellStyle name="Heading 2 2 3 4 7 2" xfId="47411"/>
    <cellStyle name="Heading 2 2 3 4 8" xfId="47412"/>
    <cellStyle name="Heading 2 2 3 4 8 2" xfId="47413"/>
    <cellStyle name="Heading 2 2 3 4 9" xfId="47414"/>
    <cellStyle name="Heading 2 2 3 5" xfId="47415"/>
    <cellStyle name="Heading 2 2 4" xfId="47416"/>
    <cellStyle name="Heading 2 2 4 2" xfId="47417"/>
    <cellStyle name="Heading 2 2 4 2 10" xfId="47418"/>
    <cellStyle name="Heading 2 2 4 2 11" xfId="47419"/>
    <cellStyle name="Heading 2 2 4 2 12" xfId="47420"/>
    <cellStyle name="Heading 2 2 4 2 13" xfId="47421"/>
    <cellStyle name="Heading 2 2 4 2 2" xfId="47422"/>
    <cellStyle name="Heading 2 2 4 2 2 2" xfId="47423"/>
    <cellStyle name="Heading 2 2 4 2 3" xfId="47424"/>
    <cellStyle name="Heading 2 2 4 2 3 2" xfId="47425"/>
    <cellStyle name="Heading 2 2 4 2 4" xfId="47426"/>
    <cellStyle name="Heading 2 2 4 2 4 2" xfId="47427"/>
    <cellStyle name="Heading 2 2 4 2 5" xfId="47428"/>
    <cellStyle name="Heading 2 2 4 2 5 2" xfId="47429"/>
    <cellStyle name="Heading 2 2 4 2 6" xfId="47430"/>
    <cellStyle name="Heading 2 2 4 2 6 2" xfId="47431"/>
    <cellStyle name="Heading 2 2 4 2 7" xfId="47432"/>
    <cellStyle name="Heading 2 2 4 2 7 2" xfId="47433"/>
    <cellStyle name="Heading 2 2 4 2 8" xfId="47434"/>
    <cellStyle name="Heading 2 2 4 2 8 2" xfId="47435"/>
    <cellStyle name="Heading 2 2 4 2 9" xfId="47436"/>
    <cellStyle name="Heading 2 2 4 3" xfId="47437"/>
    <cellStyle name="Heading 2 2 4 3 10" xfId="47438"/>
    <cellStyle name="Heading 2 2 4 3 11" xfId="47439"/>
    <cellStyle name="Heading 2 2 4 3 12" xfId="47440"/>
    <cellStyle name="Heading 2 2 4 3 13" xfId="47441"/>
    <cellStyle name="Heading 2 2 4 3 2" xfId="47442"/>
    <cellStyle name="Heading 2 2 4 3 2 2" xfId="47443"/>
    <cellStyle name="Heading 2 2 4 3 3" xfId="47444"/>
    <cellStyle name="Heading 2 2 4 3 3 2" xfId="47445"/>
    <cellStyle name="Heading 2 2 4 3 4" xfId="47446"/>
    <cellStyle name="Heading 2 2 4 3 4 2" xfId="47447"/>
    <cellStyle name="Heading 2 2 4 3 5" xfId="47448"/>
    <cellStyle name="Heading 2 2 4 3 5 2" xfId="47449"/>
    <cellStyle name="Heading 2 2 4 3 6" xfId="47450"/>
    <cellStyle name="Heading 2 2 4 3 6 2" xfId="47451"/>
    <cellStyle name="Heading 2 2 4 3 7" xfId="47452"/>
    <cellStyle name="Heading 2 2 4 3 7 2" xfId="47453"/>
    <cellStyle name="Heading 2 2 4 3 8" xfId="47454"/>
    <cellStyle name="Heading 2 2 4 3 8 2" xfId="47455"/>
    <cellStyle name="Heading 2 2 4 3 9" xfId="47456"/>
    <cellStyle name="Heading 2 2 4 4" xfId="47457"/>
    <cellStyle name="Heading 2 2 4 4 10" xfId="47458"/>
    <cellStyle name="Heading 2 2 4 4 11" xfId="47459"/>
    <cellStyle name="Heading 2 2 4 4 12" xfId="47460"/>
    <cellStyle name="Heading 2 2 4 4 13" xfId="47461"/>
    <cellStyle name="Heading 2 2 4 4 2" xfId="47462"/>
    <cellStyle name="Heading 2 2 4 4 2 2" xfId="47463"/>
    <cellStyle name="Heading 2 2 4 4 3" xfId="47464"/>
    <cellStyle name="Heading 2 2 4 4 3 2" xfId="47465"/>
    <cellStyle name="Heading 2 2 4 4 4" xfId="47466"/>
    <cellStyle name="Heading 2 2 4 4 4 2" xfId="47467"/>
    <cellStyle name="Heading 2 2 4 4 5" xfId="47468"/>
    <cellStyle name="Heading 2 2 4 4 5 2" xfId="47469"/>
    <cellStyle name="Heading 2 2 4 4 6" xfId="47470"/>
    <cellStyle name="Heading 2 2 4 4 6 2" xfId="47471"/>
    <cellStyle name="Heading 2 2 4 4 7" xfId="47472"/>
    <cellStyle name="Heading 2 2 4 4 7 2" xfId="47473"/>
    <cellStyle name="Heading 2 2 4 4 8" xfId="47474"/>
    <cellStyle name="Heading 2 2 4 4 8 2" xfId="47475"/>
    <cellStyle name="Heading 2 2 4 4 9" xfId="47476"/>
    <cellStyle name="Heading 2 2 4 5" xfId="47477"/>
    <cellStyle name="Heading 2 2 4 5 2" xfId="47478"/>
    <cellStyle name="Heading 2 2 4 6" xfId="47479"/>
    <cellStyle name="Heading 2 2 4 6 2" xfId="47480"/>
    <cellStyle name="Heading 2 2 4 7" xfId="47481"/>
    <cellStyle name="Heading 2 2 4 7 2" xfId="47482"/>
    <cellStyle name="Heading 2 2 4 8" xfId="47483"/>
    <cellStyle name="Heading 2 2 5" xfId="47484"/>
    <cellStyle name="Heading 2 2 5 2" xfId="47485"/>
    <cellStyle name="Heading 2 2 5 2 2" xfId="47486"/>
    <cellStyle name="Heading 2 2 5 2 2 2" xfId="47487"/>
    <cellStyle name="Heading 2 2 5 2 3" xfId="47488"/>
    <cellStyle name="Heading 2 2 5 2 4" xfId="47489"/>
    <cellStyle name="Heading 2 2 5 3" xfId="47490"/>
    <cellStyle name="Heading 2 2 5 3 2" xfId="47491"/>
    <cellStyle name="Heading 2 2 5 4" xfId="47492"/>
    <cellStyle name="Heading 2 2 5 4 2" xfId="47493"/>
    <cellStyle name="Heading 2 2 5 5" xfId="47494"/>
    <cellStyle name="Heading 2 2 6" xfId="47495"/>
    <cellStyle name="Heading 2 2 6 2" xfId="47496"/>
    <cellStyle name="Heading 2 2 6 2 2" xfId="47497"/>
    <cellStyle name="Heading 2 2 6 3" xfId="47498"/>
    <cellStyle name="Heading 2 2 6 4" xfId="47499"/>
    <cellStyle name="Heading 2 2 7" xfId="47500"/>
    <cellStyle name="Heading 2 2 7 2" xfId="47501"/>
    <cellStyle name="Heading 2 2 8" xfId="47502"/>
    <cellStyle name="Heading 2 2 8 2" xfId="47503"/>
    <cellStyle name="Heading 2 2 9" xfId="47504"/>
    <cellStyle name="Heading 2 2 9 2" xfId="47505"/>
    <cellStyle name="Heading 2 3" xfId="47506"/>
    <cellStyle name="Heading 2 3 2" xfId="47507"/>
    <cellStyle name="Heading 2 3 2 2" xfId="47508"/>
    <cellStyle name="Heading 2 3 2 2 2" xfId="47509"/>
    <cellStyle name="Heading 2 3 2 2 2 2" xfId="47510"/>
    <cellStyle name="Heading 2 3 2 2 2 2 2" xfId="47511"/>
    <cellStyle name="Heading 2 3 2 2 2 3" xfId="47512"/>
    <cellStyle name="Heading 2 3 2 2 3" xfId="47513"/>
    <cellStyle name="Heading 2 3 2 3" xfId="47514"/>
    <cellStyle name="Heading 2 3 2 3 2" xfId="47515"/>
    <cellStyle name="Heading 2 3 2 4" xfId="47516"/>
    <cellStyle name="Heading 2 3 2 4 2" xfId="47517"/>
    <cellStyle name="Heading 2 3 2 5" xfId="47518"/>
    <cellStyle name="Heading 2 3 3" xfId="47519"/>
    <cellStyle name="Heading 2 3 3 2" xfId="47520"/>
    <cellStyle name="Heading 2 3 4" xfId="47521"/>
    <cellStyle name="Heading 2 3 4 2" xfId="47522"/>
    <cellStyle name="Heading 2 3 5" xfId="47523"/>
    <cellStyle name="Heading 2 3 5 2" xfId="47524"/>
    <cellStyle name="Heading 2 3 5 2 2" xfId="47525"/>
    <cellStyle name="Heading 2 3 5 3" xfId="47526"/>
    <cellStyle name="Heading 2 3 5 4" xfId="47527"/>
    <cellStyle name="Heading 2 3 6" xfId="47528"/>
    <cellStyle name="Heading 2 3 6 2" xfId="47529"/>
    <cellStyle name="Heading 2 3 7" xfId="47530"/>
    <cellStyle name="Heading 2 3 7 2" xfId="47531"/>
    <cellStyle name="Heading 2 3 8" xfId="47532"/>
    <cellStyle name="Heading 2 4" xfId="47533"/>
    <cellStyle name="Heading 2 4 10" xfId="47534"/>
    <cellStyle name="Heading 2 4 10 2" xfId="47535"/>
    <cellStyle name="Heading 2 4 11" xfId="47536"/>
    <cellStyle name="Heading 2 4 11 2" xfId="47537"/>
    <cellStyle name="Heading 2 4 12" xfId="47538"/>
    <cellStyle name="Heading 2 4 12 2" xfId="47539"/>
    <cellStyle name="Heading 2 4 13" xfId="47540"/>
    <cellStyle name="Heading 2 4 13 2" xfId="47541"/>
    <cellStyle name="Heading 2 4 13 2 2" xfId="47542"/>
    <cellStyle name="Heading 2 4 14" xfId="47543"/>
    <cellStyle name="Heading 2 4 14 2" xfId="47544"/>
    <cellStyle name="Heading 2 4 14 2 2" xfId="47545"/>
    <cellStyle name="Heading 2 4 15" xfId="47546"/>
    <cellStyle name="Heading 2 4 15 2" xfId="47547"/>
    <cellStyle name="Heading 2 4 15 2 2" xfId="47548"/>
    <cellStyle name="Heading 2 4 16" xfId="47549"/>
    <cellStyle name="Heading 2 4 16 2" xfId="47550"/>
    <cellStyle name="Heading 2 4 17" xfId="47551"/>
    <cellStyle name="Heading 2 4 18" xfId="47552"/>
    <cellStyle name="Heading 2 4 19" xfId="47553"/>
    <cellStyle name="Heading 2 4 2" xfId="47554"/>
    <cellStyle name="Heading 2 4 2 2" xfId="47555"/>
    <cellStyle name="Heading 2 4 2 2 2" xfId="47556"/>
    <cellStyle name="Heading 2 4 2 3" xfId="47557"/>
    <cellStyle name="Heading 2 4 2 4" xfId="47558"/>
    <cellStyle name="Heading 2 4 3" xfId="47559"/>
    <cellStyle name="Heading 2 4 3 2" xfId="47560"/>
    <cellStyle name="Heading 2 4 4" xfId="47561"/>
    <cellStyle name="Heading 2 4 4 2" xfId="47562"/>
    <cellStyle name="Heading 2 4 5" xfId="47563"/>
    <cellStyle name="Heading 2 4 5 2" xfId="47564"/>
    <cellStyle name="Heading 2 4 6" xfId="47565"/>
    <cellStyle name="Heading 2 4 6 2" xfId="47566"/>
    <cellStyle name="Heading 2 4 7" xfId="47567"/>
    <cellStyle name="Heading 2 4 7 2" xfId="47568"/>
    <cellStyle name="Heading 2 4 8" xfId="47569"/>
    <cellStyle name="Heading 2 4 8 2" xfId="47570"/>
    <cellStyle name="Heading 2 4 9" xfId="47571"/>
    <cellStyle name="Heading 2 4 9 2" xfId="47572"/>
    <cellStyle name="Heading 2 5" xfId="47573"/>
    <cellStyle name="Heading 2 5 2" xfId="47574"/>
    <cellStyle name="Heading 2 5 2 2" xfId="47575"/>
    <cellStyle name="Heading 2 5 2 2 2" xfId="47576"/>
    <cellStyle name="Heading 2 5 2 2 2 2" xfId="47577"/>
    <cellStyle name="Heading 2 5 2 2 3" xfId="47578"/>
    <cellStyle name="Heading 2 5 2 3" xfId="47579"/>
    <cellStyle name="Heading 2 5 3" xfId="47580"/>
    <cellStyle name="Heading 2 5 3 2" xfId="47581"/>
    <cellStyle name="Heading 2 5 4" xfId="47582"/>
    <cellStyle name="Heading 2 5 4 2" xfId="47583"/>
    <cellStyle name="Heading 2 5 5" xfId="47584"/>
    <cellStyle name="Heading 2 5 5 2" xfId="47585"/>
    <cellStyle name="Heading 2 5 6" xfId="47586"/>
    <cellStyle name="Heading 2 6" xfId="327"/>
    <cellStyle name="Heading 2 6 2" xfId="47587"/>
    <cellStyle name="Heading 2 6 2 2" xfId="47588"/>
    <cellStyle name="Heading 2 6 3" xfId="47589"/>
    <cellStyle name="Heading 2 7" xfId="47590"/>
    <cellStyle name="Heading 2 7 2" xfId="47591"/>
    <cellStyle name="Heading 2 7 3" xfId="59358"/>
    <cellStyle name="Heading 2 8" xfId="47592"/>
    <cellStyle name="Heading 2 8 2" xfId="47593"/>
    <cellStyle name="Heading 2 8 3" xfId="59359"/>
    <cellStyle name="Heading 2 9" xfId="47594"/>
    <cellStyle name="Heading 2 9 2" xfId="47595"/>
    <cellStyle name="Heading 2 9 3" xfId="59360"/>
    <cellStyle name="Heading 2 9 4" xfId="59361"/>
    <cellStyle name="Heading 3 2" xfId="328"/>
    <cellStyle name="Heading 3 2 2" xfId="47596"/>
    <cellStyle name="Heading 3 2 2 2" xfId="47597"/>
    <cellStyle name="Heading 3 2 2 3" xfId="47598"/>
    <cellStyle name="Heading 3 2 3" xfId="47599"/>
    <cellStyle name="Heading 3 2 4" xfId="59362"/>
    <cellStyle name="Heading 3 3" xfId="47600"/>
    <cellStyle name="Heading 3 3 2" xfId="47601"/>
    <cellStyle name="Heading 3 3 2 2" xfId="47602"/>
    <cellStyle name="Heading 3 3 3" xfId="59363"/>
    <cellStyle name="Heading 3 3 4" xfId="59364"/>
    <cellStyle name="Heading 3 4" xfId="329"/>
    <cellStyle name="Heading 3 4 2" xfId="47603"/>
    <cellStyle name="Heading 3 4 2 2" xfId="47604"/>
    <cellStyle name="Heading 3 4 3" xfId="59365"/>
    <cellStyle name="Heading 3 5" xfId="330"/>
    <cellStyle name="Heading 3 5 2" xfId="47605"/>
    <cellStyle name="Heading 3 5 2 2" xfId="47606"/>
    <cellStyle name="Heading 3 5 3" xfId="59366"/>
    <cellStyle name="Heading 3 6" xfId="47607"/>
    <cellStyle name="Heading 3 6 2" xfId="47608"/>
    <cellStyle name="Heading 3 6 3" xfId="59367"/>
    <cellStyle name="Heading 3 7" xfId="47609"/>
    <cellStyle name="Heading 3 7 2" xfId="47610"/>
    <cellStyle name="Heading 3 7 3" xfId="59368"/>
    <cellStyle name="Heading 3 8" xfId="331"/>
    <cellStyle name="Heading 3 8 2" xfId="59369"/>
    <cellStyle name="Heading 3 8 3" xfId="59370"/>
    <cellStyle name="Heading 3 8 4" xfId="59371"/>
    <cellStyle name="Heading 3 9" xfId="59372"/>
    <cellStyle name="Heading 3 9 2" xfId="59373"/>
    <cellStyle name="Heading 3 9 3" xfId="59374"/>
    <cellStyle name="Heading 4 2" xfId="332"/>
    <cellStyle name="Heading 4 2 2" xfId="47611"/>
    <cellStyle name="Heading 4 2 2 2" xfId="47612"/>
    <cellStyle name="Heading 4 2 2 3" xfId="47613"/>
    <cellStyle name="Heading 4 2 3" xfId="47614"/>
    <cellStyle name="Heading 4 2 4" xfId="59375"/>
    <cellStyle name="Heading 4 3" xfId="47615"/>
    <cellStyle name="Heading 4 3 2" xfId="47616"/>
    <cellStyle name="Heading 4 3 2 2" xfId="47617"/>
    <cellStyle name="Heading 4 3 3" xfId="59376"/>
    <cellStyle name="Heading 4 3 4" xfId="59377"/>
    <cellStyle name="Heading 4 4" xfId="47618"/>
    <cellStyle name="Heading 4 4 2" xfId="47619"/>
    <cellStyle name="Heading 4 4 2 2" xfId="47620"/>
    <cellStyle name="Heading 4 4 3" xfId="59378"/>
    <cellStyle name="Heading 4 4 4" xfId="59379"/>
    <cellStyle name="Heading 4 5" xfId="333"/>
    <cellStyle name="Heading 4 5 2" xfId="47621"/>
    <cellStyle name="Heading 4 5 2 2" xfId="47622"/>
    <cellStyle name="Heading 4 5 3" xfId="59380"/>
    <cellStyle name="Heading 4 6" xfId="47623"/>
    <cellStyle name="Heading 4 6 2" xfId="47624"/>
    <cellStyle name="Heading 4 6 3" xfId="59381"/>
    <cellStyle name="Heading 4 7" xfId="47625"/>
    <cellStyle name="Heading 4 7 2" xfId="47626"/>
    <cellStyle name="Heading 4 7 3" xfId="59382"/>
    <cellStyle name="Heading 4 8" xfId="334"/>
    <cellStyle name="Heading 4 8 2" xfId="59383"/>
    <cellStyle name="Heading 4 8 3" xfId="59384"/>
    <cellStyle name="Heading 4 8 4" xfId="59385"/>
    <cellStyle name="Heading 4 9" xfId="59386"/>
    <cellStyle name="Heading 4 9 2" xfId="59387"/>
    <cellStyle name="Heading 4 9 3" xfId="59388"/>
    <cellStyle name="Heading1" xfId="335"/>
    <cellStyle name="Heading1 10" xfId="47627"/>
    <cellStyle name="Heading1 10 2" xfId="47628"/>
    <cellStyle name="Heading1 10 2 2" xfId="47629"/>
    <cellStyle name="Heading1 10 3" xfId="47630"/>
    <cellStyle name="Heading1 10 3 2" xfId="47631"/>
    <cellStyle name="Heading1 10 4" xfId="47632"/>
    <cellStyle name="Heading1 10 4 2" xfId="47633"/>
    <cellStyle name="Heading1 10 5" xfId="47634"/>
    <cellStyle name="Heading1 10 5 2" xfId="47635"/>
    <cellStyle name="Heading1 10 6" xfId="47636"/>
    <cellStyle name="Heading1 11" xfId="47637"/>
    <cellStyle name="Heading1 11 2" xfId="47638"/>
    <cellStyle name="Heading1 11 2 2" xfId="47639"/>
    <cellStyle name="Heading1 11 3" xfId="47640"/>
    <cellStyle name="Heading1 11 3 2" xfId="47641"/>
    <cellStyle name="Heading1 11 4" xfId="47642"/>
    <cellStyle name="Heading1 11 4 2" xfId="47643"/>
    <cellStyle name="Heading1 11 5" xfId="47644"/>
    <cellStyle name="Heading1 11 5 2" xfId="47645"/>
    <cellStyle name="Heading1 11 6" xfId="47646"/>
    <cellStyle name="Heading1 12" xfId="47647"/>
    <cellStyle name="Heading1 12 2" xfId="47648"/>
    <cellStyle name="Heading1 12 2 2" xfId="47649"/>
    <cellStyle name="Heading1 12 3" xfId="47650"/>
    <cellStyle name="Heading1 12 3 2" xfId="47651"/>
    <cellStyle name="Heading1 12 4" xfId="47652"/>
    <cellStyle name="Heading1 12 4 2" xfId="47653"/>
    <cellStyle name="Heading1 12 5" xfId="47654"/>
    <cellStyle name="Heading1 12 5 2" xfId="47655"/>
    <cellStyle name="Heading1 12 6" xfId="47656"/>
    <cellStyle name="Heading1 13" xfId="47657"/>
    <cellStyle name="Heading1 13 2" xfId="47658"/>
    <cellStyle name="Heading1 13 2 2" xfId="47659"/>
    <cellStyle name="Heading1 13 3" xfId="47660"/>
    <cellStyle name="Heading1 13 3 2" xfId="47661"/>
    <cellStyle name="Heading1 13 4" xfId="47662"/>
    <cellStyle name="Heading1 13 4 2" xfId="47663"/>
    <cellStyle name="Heading1 13 5" xfId="47664"/>
    <cellStyle name="Heading1 13 5 2" xfId="47665"/>
    <cellStyle name="Heading1 13 6" xfId="47666"/>
    <cellStyle name="Heading1 14" xfId="47667"/>
    <cellStyle name="Heading1 14 2" xfId="47668"/>
    <cellStyle name="Heading1 14 2 2" xfId="47669"/>
    <cellStyle name="Heading1 14 3" xfId="47670"/>
    <cellStyle name="Heading1 14 3 2" xfId="47671"/>
    <cellStyle name="Heading1 14 4" xfId="47672"/>
    <cellStyle name="Heading1 14 4 2" xfId="47673"/>
    <cellStyle name="Heading1 14 5" xfId="47674"/>
    <cellStyle name="Heading1 14 5 2" xfId="47675"/>
    <cellStyle name="Heading1 14 6" xfId="47676"/>
    <cellStyle name="Heading1 15" xfId="47677"/>
    <cellStyle name="Heading1 15 2" xfId="47678"/>
    <cellStyle name="Heading1 15 2 2" xfId="47679"/>
    <cellStyle name="Heading1 15 3" xfId="47680"/>
    <cellStyle name="Heading1 15 3 2" xfId="47681"/>
    <cellStyle name="Heading1 15 4" xfId="47682"/>
    <cellStyle name="Heading1 15 4 2" xfId="47683"/>
    <cellStyle name="Heading1 15 5" xfId="47684"/>
    <cellStyle name="Heading1 15 5 2" xfId="47685"/>
    <cellStyle name="Heading1 15 6" xfId="47686"/>
    <cellStyle name="Heading1 16" xfId="47687"/>
    <cellStyle name="Heading1 16 2" xfId="47688"/>
    <cellStyle name="Heading1 16 2 2" xfId="47689"/>
    <cellStyle name="Heading1 16 3" xfId="47690"/>
    <cellStyle name="Heading1 16 3 2" xfId="47691"/>
    <cellStyle name="Heading1 16 4" xfId="47692"/>
    <cellStyle name="Heading1 16 4 2" xfId="47693"/>
    <cellStyle name="Heading1 16 5" xfId="47694"/>
    <cellStyle name="Heading1 16 5 2" xfId="47695"/>
    <cellStyle name="Heading1 16 6" xfId="47696"/>
    <cellStyle name="Heading1 17" xfId="47697"/>
    <cellStyle name="Heading1 17 2" xfId="47698"/>
    <cellStyle name="Heading1 17 2 2" xfId="47699"/>
    <cellStyle name="Heading1 17 3" xfId="47700"/>
    <cellStyle name="Heading1 17 3 2" xfId="47701"/>
    <cellStyle name="Heading1 17 4" xfId="47702"/>
    <cellStyle name="Heading1 17 4 2" xfId="47703"/>
    <cellStyle name="Heading1 17 5" xfId="47704"/>
    <cellStyle name="Heading1 17 5 2" xfId="47705"/>
    <cellStyle name="Heading1 17 6" xfId="47706"/>
    <cellStyle name="Heading1 18" xfId="47707"/>
    <cellStyle name="Heading1 18 2" xfId="47708"/>
    <cellStyle name="Heading1 18 2 2" xfId="47709"/>
    <cellStyle name="Heading1 18 3" xfId="47710"/>
    <cellStyle name="Heading1 18 3 2" xfId="47711"/>
    <cellStyle name="Heading1 18 4" xfId="47712"/>
    <cellStyle name="Heading1 18 4 2" xfId="47713"/>
    <cellStyle name="Heading1 18 5" xfId="47714"/>
    <cellStyle name="Heading1 18 5 2" xfId="47715"/>
    <cellStyle name="Heading1 18 6" xfId="47716"/>
    <cellStyle name="Heading1 19" xfId="47717"/>
    <cellStyle name="Heading1 19 2" xfId="47718"/>
    <cellStyle name="Heading1 19 2 2" xfId="47719"/>
    <cellStyle name="Heading1 19 3" xfId="47720"/>
    <cellStyle name="Heading1 19 3 2" xfId="47721"/>
    <cellStyle name="Heading1 19 4" xfId="47722"/>
    <cellStyle name="Heading1 19 4 2" xfId="47723"/>
    <cellStyle name="Heading1 19 5" xfId="47724"/>
    <cellStyle name="Heading1 19 5 2" xfId="47725"/>
    <cellStyle name="Heading1 19 6" xfId="47726"/>
    <cellStyle name="Heading1 2" xfId="47727"/>
    <cellStyle name="Heading1 2 10" xfId="47728"/>
    <cellStyle name="Heading1 2 10 2" xfId="47729"/>
    <cellStyle name="Heading1 2 11" xfId="47730"/>
    <cellStyle name="Heading1 2 11 2" xfId="47731"/>
    <cellStyle name="Heading1 2 12" xfId="47732"/>
    <cellStyle name="Heading1 2 12 2" xfId="47733"/>
    <cellStyle name="Heading1 2 13" xfId="47734"/>
    <cellStyle name="Heading1 2 13 2" xfId="47735"/>
    <cellStyle name="Heading1 2 14" xfId="47736"/>
    <cellStyle name="Heading1 2 14 2" xfId="47737"/>
    <cellStyle name="Heading1 2 15" xfId="47738"/>
    <cellStyle name="Heading1 2 15 2" xfId="47739"/>
    <cellStyle name="Heading1 2 16" xfId="47740"/>
    <cellStyle name="Heading1 2 16 2" xfId="47741"/>
    <cellStyle name="Heading1 2 17" xfId="47742"/>
    <cellStyle name="Heading1 2 18" xfId="47743"/>
    <cellStyle name="Heading1 2 19" xfId="47744"/>
    <cellStyle name="Heading1 2 2" xfId="47745"/>
    <cellStyle name="Heading1 2 2 2" xfId="47746"/>
    <cellStyle name="Heading1 2 20" xfId="47747"/>
    <cellStyle name="Heading1 2 21" xfId="47748"/>
    <cellStyle name="Heading1 2 3" xfId="47749"/>
    <cellStyle name="Heading1 2 3 2" xfId="47750"/>
    <cellStyle name="Heading1 2 4" xfId="47751"/>
    <cellStyle name="Heading1 2 4 2" xfId="47752"/>
    <cellStyle name="Heading1 2 5" xfId="47753"/>
    <cellStyle name="Heading1 2 5 2" xfId="47754"/>
    <cellStyle name="Heading1 2 6" xfId="47755"/>
    <cellStyle name="Heading1 2 6 2" xfId="47756"/>
    <cellStyle name="Heading1 2 7" xfId="47757"/>
    <cellStyle name="Heading1 2 7 2" xfId="47758"/>
    <cellStyle name="Heading1 2 8" xfId="47759"/>
    <cellStyle name="Heading1 2 8 2" xfId="47760"/>
    <cellStyle name="Heading1 2 9" xfId="47761"/>
    <cellStyle name="Heading1 2 9 2" xfId="47762"/>
    <cellStyle name="Heading1 20" xfId="47763"/>
    <cellStyle name="Heading1 20 2" xfId="47764"/>
    <cellStyle name="Heading1 20 2 2" xfId="47765"/>
    <cellStyle name="Heading1 20 3" xfId="47766"/>
    <cellStyle name="Heading1 20 3 2" xfId="47767"/>
    <cellStyle name="Heading1 20 4" xfId="47768"/>
    <cellStyle name="Heading1 20 4 2" xfId="47769"/>
    <cellStyle name="Heading1 20 5" xfId="47770"/>
    <cellStyle name="Heading1 20 5 2" xfId="47771"/>
    <cellStyle name="Heading1 20 6" xfId="47772"/>
    <cellStyle name="Heading1 21" xfId="47773"/>
    <cellStyle name="Heading1 21 2" xfId="47774"/>
    <cellStyle name="Heading1 21 2 2" xfId="47775"/>
    <cellStyle name="Heading1 21 3" xfId="47776"/>
    <cellStyle name="Heading1 21 3 2" xfId="47777"/>
    <cellStyle name="Heading1 21 4" xfId="47778"/>
    <cellStyle name="Heading1 21 4 2" xfId="47779"/>
    <cellStyle name="Heading1 21 5" xfId="47780"/>
    <cellStyle name="Heading1 21 5 2" xfId="47781"/>
    <cellStyle name="Heading1 21 6" xfId="47782"/>
    <cellStyle name="Heading1 22" xfId="47783"/>
    <cellStyle name="Heading1 22 2" xfId="47784"/>
    <cellStyle name="Heading1 22 2 2" xfId="47785"/>
    <cellStyle name="Heading1 22 3" xfId="47786"/>
    <cellStyle name="Heading1 22 3 2" xfId="47787"/>
    <cellStyle name="Heading1 22 4" xfId="47788"/>
    <cellStyle name="Heading1 22 4 2" xfId="47789"/>
    <cellStyle name="Heading1 22 5" xfId="47790"/>
    <cellStyle name="Heading1 22 5 2" xfId="47791"/>
    <cellStyle name="Heading1 22 6" xfId="47792"/>
    <cellStyle name="Heading1 23" xfId="47793"/>
    <cellStyle name="Heading1 23 2" xfId="47794"/>
    <cellStyle name="Heading1 23 2 2" xfId="47795"/>
    <cellStyle name="Heading1 23 3" xfId="47796"/>
    <cellStyle name="Heading1 23 3 2" xfId="47797"/>
    <cellStyle name="Heading1 23 4" xfId="47798"/>
    <cellStyle name="Heading1 23 4 2" xfId="47799"/>
    <cellStyle name="Heading1 23 5" xfId="47800"/>
    <cellStyle name="Heading1 23 5 2" xfId="47801"/>
    <cellStyle name="Heading1 23 6" xfId="47802"/>
    <cellStyle name="Heading1 24" xfId="47803"/>
    <cellStyle name="Heading1 24 2" xfId="47804"/>
    <cellStyle name="Heading1 24 2 2" xfId="47805"/>
    <cellStyle name="Heading1 24 3" xfId="47806"/>
    <cellStyle name="Heading1 24 3 2" xfId="47807"/>
    <cellStyle name="Heading1 24 4" xfId="47808"/>
    <cellStyle name="Heading1 24 4 2" xfId="47809"/>
    <cellStyle name="Heading1 24 5" xfId="47810"/>
    <cellStyle name="Heading1 24 5 2" xfId="47811"/>
    <cellStyle name="Heading1 24 6" xfId="47812"/>
    <cellStyle name="Heading1 25" xfId="47813"/>
    <cellStyle name="Heading1 25 2" xfId="47814"/>
    <cellStyle name="Heading1 25 2 2" xfId="47815"/>
    <cellStyle name="Heading1 25 3" xfId="47816"/>
    <cellStyle name="Heading1 25 3 2" xfId="47817"/>
    <cellStyle name="Heading1 25 4" xfId="47818"/>
    <cellStyle name="Heading1 25 4 2" xfId="47819"/>
    <cellStyle name="Heading1 25 5" xfId="47820"/>
    <cellStyle name="Heading1 25 5 2" xfId="47821"/>
    <cellStyle name="Heading1 25 6" xfId="47822"/>
    <cellStyle name="Heading1 26" xfId="47823"/>
    <cellStyle name="Heading1 26 2" xfId="47824"/>
    <cellStyle name="Heading1 26 2 2" xfId="47825"/>
    <cellStyle name="Heading1 26 3" xfId="47826"/>
    <cellStyle name="Heading1 26 3 2" xfId="47827"/>
    <cellStyle name="Heading1 26 4" xfId="47828"/>
    <cellStyle name="Heading1 26 4 2" xfId="47829"/>
    <cellStyle name="Heading1 26 5" xfId="47830"/>
    <cellStyle name="Heading1 26 5 2" xfId="47831"/>
    <cellStyle name="Heading1 26 6" xfId="47832"/>
    <cellStyle name="Heading1 27" xfId="47833"/>
    <cellStyle name="Heading1 27 2" xfId="47834"/>
    <cellStyle name="Heading1 27 2 2" xfId="47835"/>
    <cellStyle name="Heading1 27 3" xfId="47836"/>
    <cellStyle name="Heading1 27 3 2" xfId="47837"/>
    <cellStyle name="Heading1 27 4" xfId="47838"/>
    <cellStyle name="Heading1 27 4 2" xfId="47839"/>
    <cellStyle name="Heading1 27 5" xfId="47840"/>
    <cellStyle name="Heading1 27 5 2" xfId="47841"/>
    <cellStyle name="Heading1 27 6" xfId="47842"/>
    <cellStyle name="Heading1 28" xfId="47843"/>
    <cellStyle name="Heading1 28 2" xfId="47844"/>
    <cellStyle name="Heading1 28 2 2" xfId="47845"/>
    <cellStyle name="Heading1 28 3" xfId="47846"/>
    <cellStyle name="Heading1 28 3 2" xfId="47847"/>
    <cellStyle name="Heading1 28 4" xfId="47848"/>
    <cellStyle name="Heading1 28 4 2" xfId="47849"/>
    <cellStyle name="Heading1 28 5" xfId="47850"/>
    <cellStyle name="Heading1 28 5 2" xfId="47851"/>
    <cellStyle name="Heading1 28 6" xfId="47852"/>
    <cellStyle name="Heading1 29" xfId="47853"/>
    <cellStyle name="Heading1 29 2" xfId="47854"/>
    <cellStyle name="Heading1 29 2 2" xfId="47855"/>
    <cellStyle name="Heading1 29 3" xfId="47856"/>
    <cellStyle name="Heading1 29 3 2" xfId="47857"/>
    <cellStyle name="Heading1 29 4" xfId="47858"/>
    <cellStyle name="Heading1 29 4 2" xfId="47859"/>
    <cellStyle name="Heading1 29 5" xfId="47860"/>
    <cellStyle name="Heading1 29 5 2" xfId="47861"/>
    <cellStyle name="Heading1 29 6" xfId="47862"/>
    <cellStyle name="Heading1 3" xfId="47863"/>
    <cellStyle name="Heading1 3 2" xfId="47864"/>
    <cellStyle name="Heading1 3 2 2" xfId="47865"/>
    <cellStyle name="Heading1 3 3" xfId="47866"/>
    <cellStyle name="Heading1 3 3 2" xfId="47867"/>
    <cellStyle name="Heading1 3 4" xfId="47868"/>
    <cellStyle name="Heading1 3 4 2" xfId="47869"/>
    <cellStyle name="Heading1 3 5" xfId="47870"/>
    <cellStyle name="Heading1 3 5 2" xfId="47871"/>
    <cellStyle name="Heading1 3 6" xfId="47872"/>
    <cellStyle name="Heading1 3 6 10" xfId="47873"/>
    <cellStyle name="Heading1 3 6 11" xfId="47874"/>
    <cellStyle name="Heading1 3 6 12" xfId="47875"/>
    <cellStyle name="Heading1 3 6 13" xfId="47876"/>
    <cellStyle name="Heading1 3 6 2" xfId="47877"/>
    <cellStyle name="Heading1 3 6 2 2" xfId="47878"/>
    <cellStyle name="Heading1 3 6 3" xfId="47879"/>
    <cellStyle name="Heading1 3 6 3 2" xfId="47880"/>
    <cellStyle name="Heading1 3 6 4" xfId="47881"/>
    <cellStyle name="Heading1 3 6 4 2" xfId="47882"/>
    <cellStyle name="Heading1 3 6 5" xfId="47883"/>
    <cellStyle name="Heading1 3 6 5 2" xfId="47884"/>
    <cellStyle name="Heading1 3 6 6" xfId="47885"/>
    <cellStyle name="Heading1 3 6 6 2" xfId="47886"/>
    <cellStyle name="Heading1 3 6 7" xfId="47887"/>
    <cellStyle name="Heading1 3 6 7 2" xfId="47888"/>
    <cellStyle name="Heading1 3 6 8" xfId="47889"/>
    <cellStyle name="Heading1 3 6 8 2" xfId="47890"/>
    <cellStyle name="Heading1 3 6 9" xfId="47891"/>
    <cellStyle name="Heading1 3 7" xfId="47892"/>
    <cellStyle name="Heading1 3 7 10" xfId="47893"/>
    <cellStyle name="Heading1 3 7 11" xfId="47894"/>
    <cellStyle name="Heading1 3 7 12" xfId="47895"/>
    <cellStyle name="Heading1 3 7 13" xfId="47896"/>
    <cellStyle name="Heading1 3 7 2" xfId="47897"/>
    <cellStyle name="Heading1 3 7 2 2" xfId="47898"/>
    <cellStyle name="Heading1 3 7 3" xfId="47899"/>
    <cellStyle name="Heading1 3 7 3 2" xfId="47900"/>
    <cellStyle name="Heading1 3 7 4" xfId="47901"/>
    <cellStyle name="Heading1 3 7 4 2" xfId="47902"/>
    <cellStyle name="Heading1 3 7 5" xfId="47903"/>
    <cellStyle name="Heading1 3 7 5 2" xfId="47904"/>
    <cellStyle name="Heading1 3 7 6" xfId="47905"/>
    <cellStyle name="Heading1 3 7 6 2" xfId="47906"/>
    <cellStyle name="Heading1 3 7 7" xfId="47907"/>
    <cellStyle name="Heading1 3 7 7 2" xfId="47908"/>
    <cellStyle name="Heading1 3 7 8" xfId="47909"/>
    <cellStyle name="Heading1 3 7 8 2" xfId="47910"/>
    <cellStyle name="Heading1 3 7 9" xfId="47911"/>
    <cellStyle name="Heading1 3 8" xfId="47912"/>
    <cellStyle name="Heading1 3 8 10" xfId="47913"/>
    <cellStyle name="Heading1 3 8 11" xfId="47914"/>
    <cellStyle name="Heading1 3 8 12" xfId="47915"/>
    <cellStyle name="Heading1 3 8 13" xfId="47916"/>
    <cellStyle name="Heading1 3 8 2" xfId="47917"/>
    <cellStyle name="Heading1 3 8 2 2" xfId="47918"/>
    <cellStyle name="Heading1 3 8 3" xfId="47919"/>
    <cellStyle name="Heading1 3 8 3 2" xfId="47920"/>
    <cellStyle name="Heading1 3 8 4" xfId="47921"/>
    <cellStyle name="Heading1 3 8 4 2" xfId="47922"/>
    <cellStyle name="Heading1 3 8 5" xfId="47923"/>
    <cellStyle name="Heading1 3 8 5 2" xfId="47924"/>
    <cellStyle name="Heading1 3 8 6" xfId="47925"/>
    <cellStyle name="Heading1 3 8 6 2" xfId="47926"/>
    <cellStyle name="Heading1 3 8 7" xfId="47927"/>
    <cellStyle name="Heading1 3 8 7 2" xfId="47928"/>
    <cellStyle name="Heading1 3 8 8" xfId="47929"/>
    <cellStyle name="Heading1 3 8 8 2" xfId="47930"/>
    <cellStyle name="Heading1 3 8 9" xfId="47931"/>
    <cellStyle name="Heading1 3 9" xfId="47932"/>
    <cellStyle name="Heading1 30" xfId="47933"/>
    <cellStyle name="Heading1 30 2" xfId="47934"/>
    <cellStyle name="Heading1 30 2 2" xfId="47935"/>
    <cellStyle name="Heading1 30 3" xfId="47936"/>
    <cellStyle name="Heading1 30 3 2" xfId="47937"/>
    <cellStyle name="Heading1 30 4" xfId="47938"/>
    <cellStyle name="Heading1 30 4 2" xfId="47939"/>
    <cellStyle name="Heading1 30 5" xfId="47940"/>
    <cellStyle name="Heading1 30 5 2" xfId="47941"/>
    <cellStyle name="Heading1 30 6" xfId="47942"/>
    <cellStyle name="Heading1 31" xfId="47943"/>
    <cellStyle name="Heading1 31 2" xfId="47944"/>
    <cellStyle name="Heading1 31 2 2" xfId="47945"/>
    <cellStyle name="Heading1 31 3" xfId="47946"/>
    <cellStyle name="Heading1 31 3 2" xfId="47947"/>
    <cellStyle name="Heading1 31 4" xfId="47948"/>
    <cellStyle name="Heading1 31 4 2" xfId="47949"/>
    <cellStyle name="Heading1 31 5" xfId="47950"/>
    <cellStyle name="Heading1 31 5 2" xfId="47951"/>
    <cellStyle name="Heading1 31 6" xfId="47952"/>
    <cellStyle name="Heading1 32" xfId="47953"/>
    <cellStyle name="Heading1 32 2" xfId="47954"/>
    <cellStyle name="Heading1 32 2 2" xfId="47955"/>
    <cellStyle name="Heading1 32 3" xfId="47956"/>
    <cellStyle name="Heading1 32 3 2" xfId="47957"/>
    <cellStyle name="Heading1 32 4" xfId="47958"/>
    <cellStyle name="Heading1 32 4 2" xfId="47959"/>
    <cellStyle name="Heading1 32 5" xfId="47960"/>
    <cellStyle name="Heading1 32 5 2" xfId="47961"/>
    <cellStyle name="Heading1 32 6" xfId="47962"/>
    <cellStyle name="Heading1 33" xfId="47963"/>
    <cellStyle name="Heading1 33 2" xfId="47964"/>
    <cellStyle name="Heading1 33 2 2" xfId="47965"/>
    <cellStyle name="Heading1 33 3" xfId="47966"/>
    <cellStyle name="Heading1 33 3 2" xfId="47967"/>
    <cellStyle name="Heading1 33 4" xfId="47968"/>
    <cellStyle name="Heading1 33 4 2" xfId="47969"/>
    <cellStyle name="Heading1 33 5" xfId="47970"/>
    <cellStyle name="Heading1 33 5 2" xfId="47971"/>
    <cellStyle name="Heading1 33 6" xfId="47972"/>
    <cellStyle name="Heading1 34" xfId="47973"/>
    <cellStyle name="Heading1 34 2" xfId="47974"/>
    <cellStyle name="Heading1 34 2 2" xfId="47975"/>
    <cellStyle name="Heading1 34 3" xfId="47976"/>
    <cellStyle name="Heading1 34 3 2" xfId="47977"/>
    <cellStyle name="Heading1 34 4" xfId="47978"/>
    <cellStyle name="Heading1 34 4 2" xfId="47979"/>
    <cellStyle name="Heading1 34 5" xfId="47980"/>
    <cellStyle name="Heading1 34 5 2" xfId="47981"/>
    <cellStyle name="Heading1 34 6" xfId="47982"/>
    <cellStyle name="Heading1 35" xfId="47983"/>
    <cellStyle name="Heading1 35 2" xfId="47984"/>
    <cellStyle name="Heading1 35 2 2" xfId="47985"/>
    <cellStyle name="Heading1 35 3" xfId="47986"/>
    <cellStyle name="Heading1 35 3 2" xfId="47987"/>
    <cellStyle name="Heading1 35 4" xfId="47988"/>
    <cellStyle name="Heading1 35 4 2" xfId="47989"/>
    <cellStyle name="Heading1 35 5" xfId="47990"/>
    <cellStyle name="Heading1 35 5 2" xfId="47991"/>
    <cellStyle name="Heading1 35 6" xfId="47992"/>
    <cellStyle name="Heading1 36" xfId="47993"/>
    <cellStyle name="Heading1 36 2" xfId="47994"/>
    <cellStyle name="Heading1 36 2 2" xfId="47995"/>
    <cellStyle name="Heading1 36 3" xfId="47996"/>
    <cellStyle name="Heading1 36 3 2" xfId="47997"/>
    <cellStyle name="Heading1 36 4" xfId="47998"/>
    <cellStyle name="Heading1 36 4 2" xfId="47999"/>
    <cellStyle name="Heading1 36 5" xfId="48000"/>
    <cellStyle name="Heading1 36 5 2" xfId="48001"/>
    <cellStyle name="Heading1 36 6" xfId="48002"/>
    <cellStyle name="Heading1 37" xfId="48003"/>
    <cellStyle name="Heading1 37 2" xfId="48004"/>
    <cellStyle name="Heading1 37 2 2" xfId="48005"/>
    <cellStyle name="Heading1 37 3" xfId="48006"/>
    <cellStyle name="Heading1 37 3 2" xfId="48007"/>
    <cellStyle name="Heading1 37 4" xfId="48008"/>
    <cellStyle name="Heading1 37 4 2" xfId="48009"/>
    <cellStyle name="Heading1 37 5" xfId="48010"/>
    <cellStyle name="Heading1 37 5 2" xfId="48011"/>
    <cellStyle name="Heading1 37 6" xfId="48012"/>
    <cellStyle name="Heading1 38" xfId="48013"/>
    <cellStyle name="Heading1 38 2" xfId="48014"/>
    <cellStyle name="Heading1 38 2 2" xfId="48015"/>
    <cellStyle name="Heading1 38 3" xfId="48016"/>
    <cellStyle name="Heading1 38 3 2" xfId="48017"/>
    <cellStyle name="Heading1 38 4" xfId="48018"/>
    <cellStyle name="Heading1 38 4 2" xfId="48019"/>
    <cellStyle name="Heading1 38 5" xfId="48020"/>
    <cellStyle name="Heading1 38 5 2" xfId="48021"/>
    <cellStyle name="Heading1 38 6" xfId="48022"/>
    <cellStyle name="Heading1 39" xfId="48023"/>
    <cellStyle name="Heading1 39 2" xfId="48024"/>
    <cellStyle name="Heading1 39 2 10" xfId="48025"/>
    <cellStyle name="Heading1 39 2 11" xfId="48026"/>
    <cellStyle name="Heading1 39 2 12" xfId="48027"/>
    <cellStyle name="Heading1 39 2 13" xfId="48028"/>
    <cellStyle name="Heading1 39 2 2" xfId="48029"/>
    <cellStyle name="Heading1 39 2 2 2" xfId="48030"/>
    <cellStyle name="Heading1 39 2 3" xfId="48031"/>
    <cellStyle name="Heading1 39 2 3 2" xfId="48032"/>
    <cellStyle name="Heading1 39 2 4" xfId="48033"/>
    <cellStyle name="Heading1 39 2 4 2" xfId="48034"/>
    <cellStyle name="Heading1 39 2 5" xfId="48035"/>
    <cellStyle name="Heading1 39 2 5 2" xfId="48036"/>
    <cellStyle name="Heading1 39 2 6" xfId="48037"/>
    <cellStyle name="Heading1 39 2 6 2" xfId="48038"/>
    <cellStyle name="Heading1 39 2 7" xfId="48039"/>
    <cellStyle name="Heading1 39 2 7 2" xfId="48040"/>
    <cellStyle name="Heading1 39 2 8" xfId="48041"/>
    <cellStyle name="Heading1 39 2 8 2" xfId="48042"/>
    <cellStyle name="Heading1 39 2 9" xfId="48043"/>
    <cellStyle name="Heading1 39 3" xfId="48044"/>
    <cellStyle name="Heading1 39 3 10" xfId="48045"/>
    <cellStyle name="Heading1 39 3 11" xfId="48046"/>
    <cellStyle name="Heading1 39 3 12" xfId="48047"/>
    <cellStyle name="Heading1 39 3 13" xfId="48048"/>
    <cellStyle name="Heading1 39 3 2" xfId="48049"/>
    <cellStyle name="Heading1 39 3 2 2" xfId="48050"/>
    <cellStyle name="Heading1 39 3 3" xfId="48051"/>
    <cellStyle name="Heading1 39 3 3 2" xfId="48052"/>
    <cellStyle name="Heading1 39 3 4" xfId="48053"/>
    <cellStyle name="Heading1 39 3 4 2" xfId="48054"/>
    <cellStyle name="Heading1 39 3 5" xfId="48055"/>
    <cellStyle name="Heading1 39 3 5 2" xfId="48056"/>
    <cellStyle name="Heading1 39 3 6" xfId="48057"/>
    <cellStyle name="Heading1 39 3 6 2" xfId="48058"/>
    <cellStyle name="Heading1 39 3 7" xfId="48059"/>
    <cellStyle name="Heading1 39 3 7 2" xfId="48060"/>
    <cellStyle name="Heading1 39 3 8" xfId="48061"/>
    <cellStyle name="Heading1 39 3 8 2" xfId="48062"/>
    <cellStyle name="Heading1 39 3 9" xfId="48063"/>
    <cellStyle name="Heading1 39 4" xfId="48064"/>
    <cellStyle name="Heading1 39 4 10" xfId="48065"/>
    <cellStyle name="Heading1 39 4 11" xfId="48066"/>
    <cellStyle name="Heading1 39 4 12" xfId="48067"/>
    <cellStyle name="Heading1 39 4 13" xfId="48068"/>
    <cellStyle name="Heading1 39 4 2" xfId="48069"/>
    <cellStyle name="Heading1 39 4 2 2" xfId="48070"/>
    <cellStyle name="Heading1 39 4 3" xfId="48071"/>
    <cellStyle name="Heading1 39 4 3 2" xfId="48072"/>
    <cellStyle name="Heading1 39 4 4" xfId="48073"/>
    <cellStyle name="Heading1 39 4 4 2" xfId="48074"/>
    <cellStyle name="Heading1 39 4 5" xfId="48075"/>
    <cellStyle name="Heading1 39 4 5 2" xfId="48076"/>
    <cellStyle name="Heading1 39 4 6" xfId="48077"/>
    <cellStyle name="Heading1 39 4 6 2" xfId="48078"/>
    <cellStyle name="Heading1 39 4 7" xfId="48079"/>
    <cellStyle name="Heading1 39 4 7 2" xfId="48080"/>
    <cellStyle name="Heading1 39 4 8" xfId="48081"/>
    <cellStyle name="Heading1 39 4 8 2" xfId="48082"/>
    <cellStyle name="Heading1 39 4 9" xfId="48083"/>
    <cellStyle name="Heading1 39 5" xfId="48084"/>
    <cellStyle name="Heading1 4" xfId="48085"/>
    <cellStyle name="Heading1 4 2" xfId="48086"/>
    <cellStyle name="Heading1 4 2 2" xfId="48087"/>
    <cellStyle name="Heading1 4 3" xfId="48088"/>
    <cellStyle name="Heading1 4 3 2" xfId="48089"/>
    <cellStyle name="Heading1 4 4" xfId="48090"/>
    <cellStyle name="Heading1 4 4 2" xfId="48091"/>
    <cellStyle name="Heading1 4 5" xfId="48092"/>
    <cellStyle name="Heading1 4 5 2" xfId="48093"/>
    <cellStyle name="Heading1 4 6" xfId="48094"/>
    <cellStyle name="Heading1 40" xfId="48095"/>
    <cellStyle name="Heading1 40 2" xfId="48096"/>
    <cellStyle name="Heading1 40 2 10" xfId="48097"/>
    <cellStyle name="Heading1 40 2 11" xfId="48098"/>
    <cellStyle name="Heading1 40 2 12" xfId="48099"/>
    <cellStyle name="Heading1 40 2 13" xfId="48100"/>
    <cellStyle name="Heading1 40 2 2" xfId="48101"/>
    <cellStyle name="Heading1 40 2 2 2" xfId="48102"/>
    <cellStyle name="Heading1 40 2 3" xfId="48103"/>
    <cellStyle name="Heading1 40 2 3 2" xfId="48104"/>
    <cellStyle name="Heading1 40 2 4" xfId="48105"/>
    <cellStyle name="Heading1 40 2 4 2" xfId="48106"/>
    <cellStyle name="Heading1 40 2 5" xfId="48107"/>
    <cellStyle name="Heading1 40 2 5 2" xfId="48108"/>
    <cellStyle name="Heading1 40 2 6" xfId="48109"/>
    <cellStyle name="Heading1 40 2 6 2" xfId="48110"/>
    <cellStyle name="Heading1 40 2 7" xfId="48111"/>
    <cellStyle name="Heading1 40 2 7 2" xfId="48112"/>
    <cellStyle name="Heading1 40 2 8" xfId="48113"/>
    <cellStyle name="Heading1 40 2 8 2" xfId="48114"/>
    <cellStyle name="Heading1 40 2 9" xfId="48115"/>
    <cellStyle name="Heading1 40 3" xfId="48116"/>
    <cellStyle name="Heading1 40 3 10" xfId="48117"/>
    <cellStyle name="Heading1 40 3 11" xfId="48118"/>
    <cellStyle name="Heading1 40 3 12" xfId="48119"/>
    <cellStyle name="Heading1 40 3 13" xfId="48120"/>
    <cellStyle name="Heading1 40 3 2" xfId="48121"/>
    <cellStyle name="Heading1 40 3 2 2" xfId="48122"/>
    <cellStyle name="Heading1 40 3 3" xfId="48123"/>
    <cellStyle name="Heading1 40 3 3 2" xfId="48124"/>
    <cellStyle name="Heading1 40 3 4" xfId="48125"/>
    <cellStyle name="Heading1 40 3 4 2" xfId="48126"/>
    <cellStyle name="Heading1 40 3 5" xfId="48127"/>
    <cellStyle name="Heading1 40 3 5 2" xfId="48128"/>
    <cellStyle name="Heading1 40 3 6" xfId="48129"/>
    <cellStyle name="Heading1 40 3 6 2" xfId="48130"/>
    <cellStyle name="Heading1 40 3 7" xfId="48131"/>
    <cellStyle name="Heading1 40 3 7 2" xfId="48132"/>
    <cellStyle name="Heading1 40 3 8" xfId="48133"/>
    <cellStyle name="Heading1 40 3 8 2" xfId="48134"/>
    <cellStyle name="Heading1 40 3 9" xfId="48135"/>
    <cellStyle name="Heading1 40 4" xfId="48136"/>
    <cellStyle name="Heading1 40 4 10" xfId="48137"/>
    <cellStyle name="Heading1 40 4 11" xfId="48138"/>
    <cellStyle name="Heading1 40 4 12" xfId="48139"/>
    <cellStyle name="Heading1 40 4 13" xfId="48140"/>
    <cellStyle name="Heading1 40 4 2" xfId="48141"/>
    <cellStyle name="Heading1 40 4 2 2" xfId="48142"/>
    <cellStyle name="Heading1 40 4 3" xfId="48143"/>
    <cellStyle name="Heading1 40 4 3 2" xfId="48144"/>
    <cellStyle name="Heading1 40 4 4" xfId="48145"/>
    <cellStyle name="Heading1 40 4 4 2" xfId="48146"/>
    <cellStyle name="Heading1 40 4 5" xfId="48147"/>
    <cellStyle name="Heading1 40 4 5 2" xfId="48148"/>
    <cellStyle name="Heading1 40 4 6" xfId="48149"/>
    <cellStyle name="Heading1 40 4 6 2" xfId="48150"/>
    <cellStyle name="Heading1 40 4 7" xfId="48151"/>
    <cellStyle name="Heading1 40 4 7 2" xfId="48152"/>
    <cellStyle name="Heading1 40 4 8" xfId="48153"/>
    <cellStyle name="Heading1 40 4 8 2" xfId="48154"/>
    <cellStyle name="Heading1 40 4 9" xfId="48155"/>
    <cellStyle name="Heading1 40 5" xfId="48156"/>
    <cellStyle name="Heading1 41" xfId="48157"/>
    <cellStyle name="Heading1 41 2" xfId="48158"/>
    <cellStyle name="Heading1 41 2 2" xfId="48159"/>
    <cellStyle name="Heading1 41 3" xfId="48160"/>
    <cellStyle name="Heading1 41 4" xfId="48161"/>
    <cellStyle name="Heading1 41 5" xfId="48162"/>
    <cellStyle name="Heading1 41 6" xfId="48163"/>
    <cellStyle name="Heading1 41 7" xfId="48164"/>
    <cellStyle name="Heading1 42" xfId="48165"/>
    <cellStyle name="Heading1 42 2" xfId="48166"/>
    <cellStyle name="Heading1 42 2 2" xfId="48167"/>
    <cellStyle name="Heading1 42 3" xfId="48168"/>
    <cellStyle name="Heading1 42 4" xfId="48169"/>
    <cellStyle name="Heading1 42 5" xfId="48170"/>
    <cellStyle name="Heading1 42 6" xfId="48171"/>
    <cellStyle name="Heading1 42 7" xfId="48172"/>
    <cellStyle name="Heading1 43" xfId="48173"/>
    <cellStyle name="Heading1 43 2" xfId="48174"/>
    <cellStyle name="Heading1 43 2 2" xfId="48175"/>
    <cellStyle name="Heading1 43 3" xfId="48176"/>
    <cellStyle name="Heading1 43 4" xfId="48177"/>
    <cellStyle name="Heading1 43 5" xfId="48178"/>
    <cellStyle name="Heading1 43 6" xfId="48179"/>
    <cellStyle name="Heading1 43 7" xfId="48180"/>
    <cellStyle name="Heading1 44" xfId="48181"/>
    <cellStyle name="Heading1 44 2" xfId="48182"/>
    <cellStyle name="Heading1 45" xfId="48183"/>
    <cellStyle name="Heading1 46" xfId="48184"/>
    <cellStyle name="Heading1 47" xfId="48185"/>
    <cellStyle name="Heading1 48" xfId="48186"/>
    <cellStyle name="Heading1 49" xfId="48187"/>
    <cellStyle name="Heading1 5" xfId="48188"/>
    <cellStyle name="Heading1 5 2" xfId="48189"/>
    <cellStyle name="Heading1 5 2 2" xfId="48190"/>
    <cellStyle name="Heading1 5 3" xfId="48191"/>
    <cellStyle name="Heading1 5 3 2" xfId="48192"/>
    <cellStyle name="Heading1 5 4" xfId="48193"/>
    <cellStyle name="Heading1 5 4 2" xfId="48194"/>
    <cellStyle name="Heading1 5 5" xfId="48195"/>
    <cellStyle name="Heading1 5 5 2" xfId="48196"/>
    <cellStyle name="Heading1 5 6" xfId="48197"/>
    <cellStyle name="Heading1 50" xfId="48198"/>
    <cellStyle name="Heading1 6" xfId="48199"/>
    <cellStyle name="Heading1 6 2" xfId="48200"/>
    <cellStyle name="Heading1 6 2 2" xfId="48201"/>
    <cellStyle name="Heading1 6 3" xfId="48202"/>
    <cellStyle name="Heading1 6 3 2" xfId="48203"/>
    <cellStyle name="Heading1 6 4" xfId="48204"/>
    <cellStyle name="Heading1 6 4 2" xfId="48205"/>
    <cellStyle name="Heading1 6 5" xfId="48206"/>
    <cellStyle name="Heading1 6 5 2" xfId="48207"/>
    <cellStyle name="Heading1 6 6" xfId="48208"/>
    <cellStyle name="Heading1 7" xfId="48209"/>
    <cellStyle name="Heading1 7 2" xfId="48210"/>
    <cellStyle name="Heading1 7 2 2" xfId="48211"/>
    <cellStyle name="Heading1 7 3" xfId="48212"/>
    <cellStyle name="Heading1 7 3 2" xfId="48213"/>
    <cellStyle name="Heading1 7 4" xfId="48214"/>
    <cellStyle name="Heading1 7 4 2" xfId="48215"/>
    <cellStyle name="Heading1 7 5" xfId="48216"/>
    <cellStyle name="Heading1 7 5 2" xfId="48217"/>
    <cellStyle name="Heading1 7 6" xfId="48218"/>
    <cellStyle name="Heading1 8" xfId="48219"/>
    <cellStyle name="Heading1 8 2" xfId="48220"/>
    <cellStyle name="Heading1 8 2 2" xfId="48221"/>
    <cellStyle name="Heading1 8 3" xfId="48222"/>
    <cellStyle name="Heading1 8 3 2" xfId="48223"/>
    <cellStyle name="Heading1 8 4" xfId="48224"/>
    <cellStyle name="Heading1 8 4 2" xfId="48225"/>
    <cellStyle name="Heading1 8 5" xfId="48226"/>
    <cellStyle name="Heading1 8 5 2" xfId="48227"/>
    <cellStyle name="Heading1 8 6" xfId="48228"/>
    <cellStyle name="Heading1 9" xfId="48229"/>
    <cellStyle name="Heading1 9 2" xfId="48230"/>
    <cellStyle name="Heading1 9 2 2" xfId="48231"/>
    <cellStyle name="Heading1 9 3" xfId="48232"/>
    <cellStyle name="Heading1 9 3 2" xfId="48233"/>
    <cellStyle name="Heading1 9 4" xfId="48234"/>
    <cellStyle name="Heading1 9 4 2" xfId="48235"/>
    <cellStyle name="Heading1 9 5" xfId="48236"/>
    <cellStyle name="Heading1 9 5 2" xfId="48237"/>
    <cellStyle name="Heading1 9 6" xfId="48238"/>
    <cellStyle name="Heading2" xfId="48239"/>
    <cellStyle name="Heading2 10" xfId="48240"/>
    <cellStyle name="Heading2 10 2" xfId="48241"/>
    <cellStyle name="Heading2 10 2 2" xfId="48242"/>
    <cellStyle name="Heading2 10 3" xfId="48243"/>
    <cellStyle name="Heading2 10 3 2" xfId="48244"/>
    <cellStyle name="Heading2 10 4" xfId="48245"/>
    <cellStyle name="Heading2 10 4 2" xfId="48246"/>
    <cellStyle name="Heading2 10 5" xfId="48247"/>
    <cellStyle name="Heading2 10 5 2" xfId="48248"/>
    <cellStyle name="Heading2 10 6" xfId="48249"/>
    <cellStyle name="Heading2 11" xfId="48250"/>
    <cellStyle name="Heading2 11 2" xfId="48251"/>
    <cellStyle name="Heading2 11 2 2" xfId="48252"/>
    <cellStyle name="Heading2 11 3" xfId="48253"/>
    <cellStyle name="Heading2 11 3 2" xfId="48254"/>
    <cellStyle name="Heading2 11 4" xfId="48255"/>
    <cellStyle name="Heading2 11 4 2" xfId="48256"/>
    <cellStyle name="Heading2 11 5" xfId="48257"/>
    <cellStyle name="Heading2 11 5 2" xfId="48258"/>
    <cellStyle name="Heading2 11 6" xfId="48259"/>
    <cellStyle name="Heading2 12" xfId="48260"/>
    <cellStyle name="Heading2 12 2" xfId="48261"/>
    <cellStyle name="Heading2 12 2 2" xfId="48262"/>
    <cellStyle name="Heading2 12 3" xfId="48263"/>
    <cellStyle name="Heading2 12 3 2" xfId="48264"/>
    <cellStyle name="Heading2 12 4" xfId="48265"/>
    <cellStyle name="Heading2 12 4 2" xfId="48266"/>
    <cellStyle name="Heading2 12 5" xfId="48267"/>
    <cellStyle name="Heading2 12 5 2" xfId="48268"/>
    <cellStyle name="Heading2 12 6" xfId="48269"/>
    <cellStyle name="Heading2 13" xfId="48270"/>
    <cellStyle name="Heading2 13 2" xfId="48271"/>
    <cellStyle name="Heading2 13 2 2" xfId="48272"/>
    <cellStyle name="Heading2 13 3" xfId="48273"/>
    <cellStyle name="Heading2 13 3 2" xfId="48274"/>
    <cellStyle name="Heading2 13 4" xfId="48275"/>
    <cellStyle name="Heading2 13 4 2" xfId="48276"/>
    <cellStyle name="Heading2 13 5" xfId="48277"/>
    <cellStyle name="Heading2 13 5 2" xfId="48278"/>
    <cellStyle name="Heading2 13 6" xfId="48279"/>
    <cellStyle name="Heading2 14" xfId="48280"/>
    <cellStyle name="Heading2 14 2" xfId="48281"/>
    <cellStyle name="Heading2 14 2 2" xfId="48282"/>
    <cellStyle name="Heading2 14 3" xfId="48283"/>
    <cellStyle name="Heading2 14 3 2" xfId="48284"/>
    <cellStyle name="Heading2 14 4" xfId="48285"/>
    <cellStyle name="Heading2 14 4 2" xfId="48286"/>
    <cellStyle name="Heading2 14 5" xfId="48287"/>
    <cellStyle name="Heading2 14 5 2" xfId="48288"/>
    <cellStyle name="Heading2 14 6" xfId="48289"/>
    <cellStyle name="Heading2 15" xfId="48290"/>
    <cellStyle name="Heading2 15 2" xfId="48291"/>
    <cellStyle name="Heading2 15 2 2" xfId="48292"/>
    <cellStyle name="Heading2 15 3" xfId="48293"/>
    <cellStyle name="Heading2 15 3 2" xfId="48294"/>
    <cellStyle name="Heading2 15 4" xfId="48295"/>
    <cellStyle name="Heading2 15 4 2" xfId="48296"/>
    <cellStyle name="Heading2 15 5" xfId="48297"/>
    <cellStyle name="Heading2 15 5 2" xfId="48298"/>
    <cellStyle name="Heading2 15 6" xfId="48299"/>
    <cellStyle name="Heading2 16" xfId="48300"/>
    <cellStyle name="Heading2 16 2" xfId="48301"/>
    <cellStyle name="Heading2 16 2 2" xfId="48302"/>
    <cellStyle name="Heading2 16 3" xfId="48303"/>
    <cellStyle name="Heading2 16 3 2" xfId="48304"/>
    <cellStyle name="Heading2 16 4" xfId="48305"/>
    <cellStyle name="Heading2 16 4 2" xfId="48306"/>
    <cellStyle name="Heading2 16 5" xfId="48307"/>
    <cellStyle name="Heading2 16 5 2" xfId="48308"/>
    <cellStyle name="Heading2 16 6" xfId="48309"/>
    <cellStyle name="Heading2 17" xfId="48310"/>
    <cellStyle name="Heading2 17 2" xfId="48311"/>
    <cellStyle name="Heading2 17 2 2" xfId="48312"/>
    <cellStyle name="Heading2 17 3" xfId="48313"/>
    <cellStyle name="Heading2 17 3 2" xfId="48314"/>
    <cellStyle name="Heading2 17 4" xfId="48315"/>
    <cellStyle name="Heading2 17 4 2" xfId="48316"/>
    <cellStyle name="Heading2 17 5" xfId="48317"/>
    <cellStyle name="Heading2 17 5 2" xfId="48318"/>
    <cellStyle name="Heading2 17 6" xfId="48319"/>
    <cellStyle name="Heading2 18" xfId="48320"/>
    <cellStyle name="Heading2 18 2" xfId="48321"/>
    <cellStyle name="Heading2 18 2 2" xfId="48322"/>
    <cellStyle name="Heading2 18 3" xfId="48323"/>
    <cellStyle name="Heading2 18 3 2" xfId="48324"/>
    <cellStyle name="Heading2 18 4" xfId="48325"/>
    <cellStyle name="Heading2 18 4 2" xfId="48326"/>
    <cellStyle name="Heading2 18 5" xfId="48327"/>
    <cellStyle name="Heading2 18 5 2" xfId="48328"/>
    <cellStyle name="Heading2 18 6" xfId="48329"/>
    <cellStyle name="Heading2 19" xfId="48330"/>
    <cellStyle name="Heading2 19 2" xfId="48331"/>
    <cellStyle name="Heading2 19 2 2" xfId="48332"/>
    <cellStyle name="Heading2 19 3" xfId="48333"/>
    <cellStyle name="Heading2 19 3 2" xfId="48334"/>
    <cellStyle name="Heading2 19 4" xfId="48335"/>
    <cellStyle name="Heading2 19 4 2" xfId="48336"/>
    <cellStyle name="Heading2 19 5" xfId="48337"/>
    <cellStyle name="Heading2 19 5 2" xfId="48338"/>
    <cellStyle name="Heading2 19 6" xfId="48339"/>
    <cellStyle name="Heading2 2" xfId="48340"/>
    <cellStyle name="Heading2 2 10" xfId="48341"/>
    <cellStyle name="Heading2 2 10 2" xfId="48342"/>
    <cellStyle name="Heading2 2 11" xfId="48343"/>
    <cellStyle name="Heading2 2 11 2" xfId="48344"/>
    <cellStyle name="Heading2 2 12" xfId="48345"/>
    <cellStyle name="Heading2 2 12 2" xfId="48346"/>
    <cellStyle name="Heading2 2 13" xfId="48347"/>
    <cellStyle name="Heading2 2 13 2" xfId="48348"/>
    <cellStyle name="Heading2 2 14" xfId="48349"/>
    <cellStyle name="Heading2 2 14 2" xfId="48350"/>
    <cellStyle name="Heading2 2 15" xfId="48351"/>
    <cellStyle name="Heading2 2 15 2" xfId="48352"/>
    <cellStyle name="Heading2 2 16" xfId="48353"/>
    <cellStyle name="Heading2 2 16 2" xfId="48354"/>
    <cellStyle name="Heading2 2 17" xfId="48355"/>
    <cellStyle name="Heading2 2 18" xfId="48356"/>
    <cellStyle name="Heading2 2 19" xfId="48357"/>
    <cellStyle name="Heading2 2 2" xfId="48358"/>
    <cellStyle name="Heading2 2 2 2" xfId="48359"/>
    <cellStyle name="Heading2 2 20" xfId="48360"/>
    <cellStyle name="Heading2 2 21" xfId="48361"/>
    <cellStyle name="Heading2 2 3" xfId="48362"/>
    <cellStyle name="Heading2 2 3 2" xfId="48363"/>
    <cellStyle name="Heading2 2 4" xfId="48364"/>
    <cellStyle name="Heading2 2 4 2" xfId="48365"/>
    <cellStyle name="Heading2 2 5" xfId="48366"/>
    <cellStyle name="Heading2 2 5 2" xfId="48367"/>
    <cellStyle name="Heading2 2 6" xfId="48368"/>
    <cellStyle name="Heading2 2 6 2" xfId="48369"/>
    <cellStyle name="Heading2 2 7" xfId="48370"/>
    <cellStyle name="Heading2 2 7 2" xfId="48371"/>
    <cellStyle name="Heading2 2 8" xfId="48372"/>
    <cellStyle name="Heading2 2 8 2" xfId="48373"/>
    <cellStyle name="Heading2 2 9" xfId="48374"/>
    <cellStyle name="Heading2 2 9 2" xfId="48375"/>
    <cellStyle name="Heading2 20" xfId="48376"/>
    <cellStyle name="Heading2 20 2" xfId="48377"/>
    <cellStyle name="Heading2 20 2 2" xfId="48378"/>
    <cellStyle name="Heading2 20 3" xfId="48379"/>
    <cellStyle name="Heading2 20 3 2" xfId="48380"/>
    <cellStyle name="Heading2 20 4" xfId="48381"/>
    <cellStyle name="Heading2 20 4 2" xfId="48382"/>
    <cellStyle name="Heading2 20 5" xfId="48383"/>
    <cellStyle name="Heading2 20 5 2" xfId="48384"/>
    <cellStyle name="Heading2 20 6" xfId="48385"/>
    <cellStyle name="Heading2 21" xfId="48386"/>
    <cellStyle name="Heading2 21 2" xfId="48387"/>
    <cellStyle name="Heading2 21 2 2" xfId="48388"/>
    <cellStyle name="Heading2 21 3" xfId="48389"/>
    <cellStyle name="Heading2 21 3 2" xfId="48390"/>
    <cellStyle name="Heading2 21 4" xfId="48391"/>
    <cellStyle name="Heading2 21 4 2" xfId="48392"/>
    <cellStyle name="Heading2 21 5" xfId="48393"/>
    <cellStyle name="Heading2 21 5 2" xfId="48394"/>
    <cellStyle name="Heading2 21 6" xfId="48395"/>
    <cellStyle name="Heading2 22" xfId="48396"/>
    <cellStyle name="Heading2 22 2" xfId="48397"/>
    <cellStyle name="Heading2 22 2 2" xfId="48398"/>
    <cellStyle name="Heading2 22 3" xfId="48399"/>
    <cellStyle name="Heading2 22 3 2" xfId="48400"/>
    <cellStyle name="Heading2 22 4" xfId="48401"/>
    <cellStyle name="Heading2 22 4 2" xfId="48402"/>
    <cellStyle name="Heading2 22 5" xfId="48403"/>
    <cellStyle name="Heading2 22 5 2" xfId="48404"/>
    <cellStyle name="Heading2 22 6" xfId="48405"/>
    <cellStyle name="Heading2 23" xfId="48406"/>
    <cellStyle name="Heading2 23 2" xfId="48407"/>
    <cellStyle name="Heading2 23 2 2" xfId="48408"/>
    <cellStyle name="Heading2 23 3" xfId="48409"/>
    <cellStyle name="Heading2 23 3 2" xfId="48410"/>
    <cellStyle name="Heading2 23 4" xfId="48411"/>
    <cellStyle name="Heading2 23 4 2" xfId="48412"/>
    <cellStyle name="Heading2 23 5" xfId="48413"/>
    <cellStyle name="Heading2 23 5 2" xfId="48414"/>
    <cellStyle name="Heading2 23 6" xfId="48415"/>
    <cellStyle name="Heading2 24" xfId="48416"/>
    <cellStyle name="Heading2 24 2" xfId="48417"/>
    <cellStyle name="Heading2 24 2 2" xfId="48418"/>
    <cellStyle name="Heading2 24 3" xfId="48419"/>
    <cellStyle name="Heading2 24 3 2" xfId="48420"/>
    <cellStyle name="Heading2 24 4" xfId="48421"/>
    <cellStyle name="Heading2 24 4 2" xfId="48422"/>
    <cellStyle name="Heading2 24 5" xfId="48423"/>
    <cellStyle name="Heading2 24 5 2" xfId="48424"/>
    <cellStyle name="Heading2 24 6" xfId="48425"/>
    <cellStyle name="Heading2 25" xfId="48426"/>
    <cellStyle name="Heading2 25 2" xfId="48427"/>
    <cellStyle name="Heading2 25 2 2" xfId="48428"/>
    <cellStyle name="Heading2 25 3" xfId="48429"/>
    <cellStyle name="Heading2 25 3 2" xfId="48430"/>
    <cellStyle name="Heading2 25 4" xfId="48431"/>
    <cellStyle name="Heading2 25 4 2" xfId="48432"/>
    <cellStyle name="Heading2 25 5" xfId="48433"/>
    <cellStyle name="Heading2 25 5 2" xfId="48434"/>
    <cellStyle name="Heading2 25 6" xfId="48435"/>
    <cellStyle name="Heading2 26" xfId="48436"/>
    <cellStyle name="Heading2 26 2" xfId="48437"/>
    <cellStyle name="Heading2 26 2 2" xfId="48438"/>
    <cellStyle name="Heading2 26 3" xfId="48439"/>
    <cellStyle name="Heading2 26 3 2" xfId="48440"/>
    <cellStyle name="Heading2 26 4" xfId="48441"/>
    <cellStyle name="Heading2 26 4 2" xfId="48442"/>
    <cellStyle name="Heading2 26 5" xfId="48443"/>
    <cellStyle name="Heading2 26 5 2" xfId="48444"/>
    <cellStyle name="Heading2 26 6" xfId="48445"/>
    <cellStyle name="Heading2 27" xfId="48446"/>
    <cellStyle name="Heading2 27 2" xfId="48447"/>
    <cellStyle name="Heading2 27 2 2" xfId="48448"/>
    <cellStyle name="Heading2 27 3" xfId="48449"/>
    <cellStyle name="Heading2 27 3 2" xfId="48450"/>
    <cellStyle name="Heading2 27 4" xfId="48451"/>
    <cellStyle name="Heading2 27 4 2" xfId="48452"/>
    <cellStyle name="Heading2 27 5" xfId="48453"/>
    <cellStyle name="Heading2 27 5 2" xfId="48454"/>
    <cellStyle name="Heading2 27 6" xfId="48455"/>
    <cellStyle name="Heading2 28" xfId="48456"/>
    <cellStyle name="Heading2 28 2" xfId="48457"/>
    <cellStyle name="Heading2 28 2 2" xfId="48458"/>
    <cellStyle name="Heading2 28 3" xfId="48459"/>
    <cellStyle name="Heading2 28 3 2" xfId="48460"/>
    <cellStyle name="Heading2 28 4" xfId="48461"/>
    <cellStyle name="Heading2 28 4 2" xfId="48462"/>
    <cellStyle name="Heading2 28 5" xfId="48463"/>
    <cellStyle name="Heading2 28 5 2" xfId="48464"/>
    <cellStyle name="Heading2 28 6" xfId="48465"/>
    <cellStyle name="Heading2 29" xfId="48466"/>
    <cellStyle name="Heading2 29 2" xfId="48467"/>
    <cellStyle name="Heading2 29 2 2" xfId="48468"/>
    <cellStyle name="Heading2 29 3" xfId="48469"/>
    <cellStyle name="Heading2 29 3 2" xfId="48470"/>
    <cellStyle name="Heading2 29 4" xfId="48471"/>
    <cellStyle name="Heading2 29 4 2" xfId="48472"/>
    <cellStyle name="Heading2 29 5" xfId="48473"/>
    <cellStyle name="Heading2 29 5 2" xfId="48474"/>
    <cellStyle name="Heading2 29 6" xfId="48475"/>
    <cellStyle name="Heading2 3" xfId="48476"/>
    <cellStyle name="Heading2 3 2" xfId="48477"/>
    <cellStyle name="Heading2 3 2 2" xfId="48478"/>
    <cellStyle name="Heading2 3 3" xfId="48479"/>
    <cellStyle name="Heading2 3 3 2" xfId="48480"/>
    <cellStyle name="Heading2 3 4" xfId="48481"/>
    <cellStyle name="Heading2 3 4 2" xfId="48482"/>
    <cellStyle name="Heading2 3 5" xfId="48483"/>
    <cellStyle name="Heading2 3 5 2" xfId="48484"/>
    <cellStyle name="Heading2 3 6" xfId="48485"/>
    <cellStyle name="Heading2 3 6 10" xfId="48486"/>
    <cellStyle name="Heading2 3 6 11" xfId="48487"/>
    <cellStyle name="Heading2 3 6 12" xfId="48488"/>
    <cellStyle name="Heading2 3 6 13" xfId="48489"/>
    <cellStyle name="Heading2 3 6 2" xfId="48490"/>
    <cellStyle name="Heading2 3 6 2 2" xfId="48491"/>
    <cellStyle name="Heading2 3 6 3" xfId="48492"/>
    <cellStyle name="Heading2 3 6 3 2" xfId="48493"/>
    <cellStyle name="Heading2 3 6 4" xfId="48494"/>
    <cellStyle name="Heading2 3 6 4 2" xfId="48495"/>
    <cellStyle name="Heading2 3 6 5" xfId="48496"/>
    <cellStyle name="Heading2 3 6 5 2" xfId="48497"/>
    <cellStyle name="Heading2 3 6 6" xfId="48498"/>
    <cellStyle name="Heading2 3 6 6 2" xfId="48499"/>
    <cellStyle name="Heading2 3 6 7" xfId="48500"/>
    <cellStyle name="Heading2 3 6 7 2" xfId="48501"/>
    <cellStyle name="Heading2 3 6 8" xfId="48502"/>
    <cellStyle name="Heading2 3 6 8 2" xfId="48503"/>
    <cellStyle name="Heading2 3 6 9" xfId="48504"/>
    <cellStyle name="Heading2 3 7" xfId="48505"/>
    <cellStyle name="Heading2 3 7 10" xfId="48506"/>
    <cellStyle name="Heading2 3 7 11" xfId="48507"/>
    <cellStyle name="Heading2 3 7 12" xfId="48508"/>
    <cellStyle name="Heading2 3 7 13" xfId="48509"/>
    <cellStyle name="Heading2 3 7 2" xfId="48510"/>
    <cellStyle name="Heading2 3 7 2 2" xfId="48511"/>
    <cellStyle name="Heading2 3 7 3" xfId="48512"/>
    <cellStyle name="Heading2 3 7 3 2" xfId="48513"/>
    <cellStyle name="Heading2 3 7 4" xfId="48514"/>
    <cellStyle name="Heading2 3 7 4 2" xfId="48515"/>
    <cellStyle name="Heading2 3 7 5" xfId="48516"/>
    <cellStyle name="Heading2 3 7 5 2" xfId="48517"/>
    <cellStyle name="Heading2 3 7 6" xfId="48518"/>
    <cellStyle name="Heading2 3 7 6 2" xfId="48519"/>
    <cellStyle name="Heading2 3 7 7" xfId="48520"/>
    <cellStyle name="Heading2 3 7 7 2" xfId="48521"/>
    <cellStyle name="Heading2 3 7 8" xfId="48522"/>
    <cellStyle name="Heading2 3 7 8 2" xfId="48523"/>
    <cellStyle name="Heading2 3 7 9" xfId="48524"/>
    <cellStyle name="Heading2 3 8" xfId="48525"/>
    <cellStyle name="Heading2 3 8 10" xfId="48526"/>
    <cellStyle name="Heading2 3 8 11" xfId="48527"/>
    <cellStyle name="Heading2 3 8 12" xfId="48528"/>
    <cellStyle name="Heading2 3 8 13" xfId="48529"/>
    <cellStyle name="Heading2 3 8 2" xfId="48530"/>
    <cellStyle name="Heading2 3 8 2 2" xfId="48531"/>
    <cellStyle name="Heading2 3 8 3" xfId="48532"/>
    <cellStyle name="Heading2 3 8 3 2" xfId="48533"/>
    <cellStyle name="Heading2 3 8 4" xfId="48534"/>
    <cellStyle name="Heading2 3 8 4 2" xfId="48535"/>
    <cellStyle name="Heading2 3 8 5" xfId="48536"/>
    <cellStyle name="Heading2 3 8 5 2" xfId="48537"/>
    <cellStyle name="Heading2 3 8 6" xfId="48538"/>
    <cellStyle name="Heading2 3 8 6 2" xfId="48539"/>
    <cellStyle name="Heading2 3 8 7" xfId="48540"/>
    <cellStyle name="Heading2 3 8 7 2" xfId="48541"/>
    <cellStyle name="Heading2 3 8 8" xfId="48542"/>
    <cellStyle name="Heading2 3 8 8 2" xfId="48543"/>
    <cellStyle name="Heading2 3 8 9" xfId="48544"/>
    <cellStyle name="Heading2 3 9" xfId="48545"/>
    <cellStyle name="Heading2 30" xfId="48546"/>
    <cellStyle name="Heading2 30 2" xfId="48547"/>
    <cellStyle name="Heading2 30 2 2" xfId="48548"/>
    <cellStyle name="Heading2 30 3" xfId="48549"/>
    <cellStyle name="Heading2 30 3 2" xfId="48550"/>
    <cellStyle name="Heading2 30 4" xfId="48551"/>
    <cellStyle name="Heading2 30 4 2" xfId="48552"/>
    <cellStyle name="Heading2 30 5" xfId="48553"/>
    <cellStyle name="Heading2 30 5 2" xfId="48554"/>
    <cellStyle name="Heading2 30 6" xfId="48555"/>
    <cellStyle name="Heading2 31" xfId="48556"/>
    <cellStyle name="Heading2 31 2" xfId="48557"/>
    <cellStyle name="Heading2 31 2 2" xfId="48558"/>
    <cellStyle name="Heading2 31 3" xfId="48559"/>
    <cellStyle name="Heading2 31 3 2" xfId="48560"/>
    <cellStyle name="Heading2 31 4" xfId="48561"/>
    <cellStyle name="Heading2 31 4 2" xfId="48562"/>
    <cellStyle name="Heading2 31 5" xfId="48563"/>
    <cellStyle name="Heading2 31 5 2" xfId="48564"/>
    <cellStyle name="Heading2 31 6" xfId="48565"/>
    <cellStyle name="Heading2 32" xfId="48566"/>
    <cellStyle name="Heading2 32 2" xfId="48567"/>
    <cellStyle name="Heading2 32 2 2" xfId="48568"/>
    <cellStyle name="Heading2 32 3" xfId="48569"/>
    <cellStyle name="Heading2 32 3 2" xfId="48570"/>
    <cellStyle name="Heading2 32 4" xfId="48571"/>
    <cellStyle name="Heading2 32 4 2" xfId="48572"/>
    <cellStyle name="Heading2 32 5" xfId="48573"/>
    <cellStyle name="Heading2 32 5 2" xfId="48574"/>
    <cellStyle name="Heading2 32 6" xfId="48575"/>
    <cellStyle name="Heading2 33" xfId="48576"/>
    <cellStyle name="Heading2 33 2" xfId="48577"/>
    <cellStyle name="Heading2 33 2 2" xfId="48578"/>
    <cellStyle name="Heading2 33 3" xfId="48579"/>
    <cellStyle name="Heading2 33 3 2" xfId="48580"/>
    <cellStyle name="Heading2 33 4" xfId="48581"/>
    <cellStyle name="Heading2 33 4 2" xfId="48582"/>
    <cellStyle name="Heading2 33 5" xfId="48583"/>
    <cellStyle name="Heading2 33 5 2" xfId="48584"/>
    <cellStyle name="Heading2 33 6" xfId="48585"/>
    <cellStyle name="Heading2 34" xfId="48586"/>
    <cellStyle name="Heading2 34 2" xfId="48587"/>
    <cellStyle name="Heading2 34 2 2" xfId="48588"/>
    <cellStyle name="Heading2 34 3" xfId="48589"/>
    <cellStyle name="Heading2 34 3 2" xfId="48590"/>
    <cellStyle name="Heading2 34 4" xfId="48591"/>
    <cellStyle name="Heading2 34 4 2" xfId="48592"/>
    <cellStyle name="Heading2 34 5" xfId="48593"/>
    <cellStyle name="Heading2 34 5 2" xfId="48594"/>
    <cellStyle name="Heading2 34 6" xfId="48595"/>
    <cellStyle name="Heading2 35" xfId="48596"/>
    <cellStyle name="Heading2 35 2" xfId="48597"/>
    <cellStyle name="Heading2 35 2 2" xfId="48598"/>
    <cellStyle name="Heading2 35 3" xfId="48599"/>
    <cellStyle name="Heading2 35 3 2" xfId="48600"/>
    <cellStyle name="Heading2 35 4" xfId="48601"/>
    <cellStyle name="Heading2 35 4 2" xfId="48602"/>
    <cellStyle name="Heading2 35 5" xfId="48603"/>
    <cellStyle name="Heading2 35 5 2" xfId="48604"/>
    <cellStyle name="Heading2 35 6" xfId="48605"/>
    <cellStyle name="Heading2 36" xfId="48606"/>
    <cellStyle name="Heading2 36 2" xfId="48607"/>
    <cellStyle name="Heading2 36 2 2" xfId="48608"/>
    <cellStyle name="Heading2 36 3" xfId="48609"/>
    <cellStyle name="Heading2 36 3 2" xfId="48610"/>
    <cellStyle name="Heading2 36 4" xfId="48611"/>
    <cellStyle name="Heading2 36 4 2" xfId="48612"/>
    <cellStyle name="Heading2 36 5" xfId="48613"/>
    <cellStyle name="Heading2 36 5 2" xfId="48614"/>
    <cellStyle name="Heading2 36 6" xfId="48615"/>
    <cellStyle name="Heading2 37" xfId="48616"/>
    <cellStyle name="Heading2 37 2" xfId="48617"/>
    <cellStyle name="Heading2 37 2 2" xfId="48618"/>
    <cellStyle name="Heading2 37 3" xfId="48619"/>
    <cellStyle name="Heading2 37 3 2" xfId="48620"/>
    <cellStyle name="Heading2 37 4" xfId="48621"/>
    <cellStyle name="Heading2 37 4 2" xfId="48622"/>
    <cellStyle name="Heading2 37 5" xfId="48623"/>
    <cellStyle name="Heading2 37 5 2" xfId="48624"/>
    <cellStyle name="Heading2 37 6" xfId="48625"/>
    <cellStyle name="Heading2 38" xfId="48626"/>
    <cellStyle name="Heading2 38 2" xfId="48627"/>
    <cellStyle name="Heading2 38 2 2" xfId="48628"/>
    <cellStyle name="Heading2 38 3" xfId="48629"/>
    <cellStyle name="Heading2 38 3 2" xfId="48630"/>
    <cellStyle name="Heading2 38 4" xfId="48631"/>
    <cellStyle name="Heading2 38 4 2" xfId="48632"/>
    <cellStyle name="Heading2 38 5" xfId="48633"/>
    <cellStyle name="Heading2 38 5 2" xfId="48634"/>
    <cellStyle name="Heading2 38 6" xfId="48635"/>
    <cellStyle name="Heading2 39" xfId="48636"/>
    <cellStyle name="Heading2 39 2" xfId="48637"/>
    <cellStyle name="Heading2 39 2 10" xfId="48638"/>
    <cellStyle name="Heading2 39 2 11" xfId="48639"/>
    <cellStyle name="Heading2 39 2 12" xfId="48640"/>
    <cellStyle name="Heading2 39 2 13" xfId="48641"/>
    <cellStyle name="Heading2 39 2 2" xfId="48642"/>
    <cellStyle name="Heading2 39 2 2 2" xfId="48643"/>
    <cellStyle name="Heading2 39 2 3" xfId="48644"/>
    <cellStyle name="Heading2 39 2 3 2" xfId="48645"/>
    <cellStyle name="Heading2 39 2 4" xfId="48646"/>
    <cellStyle name="Heading2 39 2 4 2" xfId="48647"/>
    <cellStyle name="Heading2 39 2 5" xfId="48648"/>
    <cellStyle name="Heading2 39 2 5 2" xfId="48649"/>
    <cellStyle name="Heading2 39 2 6" xfId="48650"/>
    <cellStyle name="Heading2 39 2 6 2" xfId="48651"/>
    <cellStyle name="Heading2 39 2 7" xfId="48652"/>
    <cellStyle name="Heading2 39 2 7 2" xfId="48653"/>
    <cellStyle name="Heading2 39 2 8" xfId="48654"/>
    <cellStyle name="Heading2 39 2 8 2" xfId="48655"/>
    <cellStyle name="Heading2 39 2 9" xfId="48656"/>
    <cellStyle name="Heading2 39 3" xfId="48657"/>
    <cellStyle name="Heading2 39 3 10" xfId="48658"/>
    <cellStyle name="Heading2 39 3 11" xfId="48659"/>
    <cellStyle name="Heading2 39 3 12" xfId="48660"/>
    <cellStyle name="Heading2 39 3 13" xfId="48661"/>
    <cellStyle name="Heading2 39 3 2" xfId="48662"/>
    <cellStyle name="Heading2 39 3 2 2" xfId="48663"/>
    <cellStyle name="Heading2 39 3 3" xfId="48664"/>
    <cellStyle name="Heading2 39 3 3 2" xfId="48665"/>
    <cellStyle name="Heading2 39 3 4" xfId="48666"/>
    <cellStyle name="Heading2 39 3 4 2" xfId="48667"/>
    <cellStyle name="Heading2 39 3 5" xfId="48668"/>
    <cellStyle name="Heading2 39 3 5 2" xfId="48669"/>
    <cellStyle name="Heading2 39 3 6" xfId="48670"/>
    <cellStyle name="Heading2 39 3 6 2" xfId="48671"/>
    <cellStyle name="Heading2 39 3 7" xfId="48672"/>
    <cellStyle name="Heading2 39 3 7 2" xfId="48673"/>
    <cellStyle name="Heading2 39 3 8" xfId="48674"/>
    <cellStyle name="Heading2 39 3 8 2" xfId="48675"/>
    <cellStyle name="Heading2 39 3 9" xfId="48676"/>
    <cellStyle name="Heading2 39 4" xfId="48677"/>
    <cellStyle name="Heading2 39 4 10" xfId="48678"/>
    <cellStyle name="Heading2 39 4 11" xfId="48679"/>
    <cellStyle name="Heading2 39 4 12" xfId="48680"/>
    <cellStyle name="Heading2 39 4 13" xfId="48681"/>
    <cellStyle name="Heading2 39 4 2" xfId="48682"/>
    <cellStyle name="Heading2 39 4 2 2" xfId="48683"/>
    <cellStyle name="Heading2 39 4 3" xfId="48684"/>
    <cellStyle name="Heading2 39 4 3 2" xfId="48685"/>
    <cellStyle name="Heading2 39 4 4" xfId="48686"/>
    <cellStyle name="Heading2 39 4 4 2" xfId="48687"/>
    <cellStyle name="Heading2 39 4 5" xfId="48688"/>
    <cellStyle name="Heading2 39 4 5 2" xfId="48689"/>
    <cellStyle name="Heading2 39 4 6" xfId="48690"/>
    <cellStyle name="Heading2 39 4 6 2" xfId="48691"/>
    <cellStyle name="Heading2 39 4 7" xfId="48692"/>
    <cellStyle name="Heading2 39 4 7 2" xfId="48693"/>
    <cellStyle name="Heading2 39 4 8" xfId="48694"/>
    <cellStyle name="Heading2 39 4 8 2" xfId="48695"/>
    <cellStyle name="Heading2 39 4 9" xfId="48696"/>
    <cellStyle name="Heading2 39 5" xfId="48697"/>
    <cellStyle name="Heading2 4" xfId="48698"/>
    <cellStyle name="Heading2 4 2" xfId="48699"/>
    <cellStyle name="Heading2 4 2 2" xfId="48700"/>
    <cellStyle name="Heading2 4 3" xfId="48701"/>
    <cellStyle name="Heading2 4 3 2" xfId="48702"/>
    <cellStyle name="Heading2 4 4" xfId="48703"/>
    <cellStyle name="Heading2 4 4 2" xfId="48704"/>
    <cellStyle name="Heading2 4 5" xfId="48705"/>
    <cellStyle name="Heading2 4 5 2" xfId="48706"/>
    <cellStyle name="Heading2 4 6" xfId="48707"/>
    <cellStyle name="Heading2 40" xfId="48708"/>
    <cellStyle name="Heading2 40 2" xfId="48709"/>
    <cellStyle name="Heading2 40 2 10" xfId="48710"/>
    <cellStyle name="Heading2 40 2 11" xfId="48711"/>
    <cellStyle name="Heading2 40 2 12" xfId="48712"/>
    <cellStyle name="Heading2 40 2 13" xfId="48713"/>
    <cellStyle name="Heading2 40 2 2" xfId="48714"/>
    <cellStyle name="Heading2 40 2 2 2" xfId="48715"/>
    <cellStyle name="Heading2 40 2 3" xfId="48716"/>
    <cellStyle name="Heading2 40 2 3 2" xfId="48717"/>
    <cellStyle name="Heading2 40 2 4" xfId="48718"/>
    <cellStyle name="Heading2 40 2 4 2" xfId="48719"/>
    <cellStyle name="Heading2 40 2 5" xfId="48720"/>
    <cellStyle name="Heading2 40 2 5 2" xfId="48721"/>
    <cellStyle name="Heading2 40 2 6" xfId="48722"/>
    <cellStyle name="Heading2 40 2 6 2" xfId="48723"/>
    <cellStyle name="Heading2 40 2 7" xfId="48724"/>
    <cellStyle name="Heading2 40 2 7 2" xfId="48725"/>
    <cellStyle name="Heading2 40 2 8" xfId="48726"/>
    <cellStyle name="Heading2 40 2 8 2" xfId="48727"/>
    <cellStyle name="Heading2 40 2 9" xfId="48728"/>
    <cellStyle name="Heading2 40 3" xfId="48729"/>
    <cellStyle name="Heading2 40 3 10" xfId="48730"/>
    <cellStyle name="Heading2 40 3 11" xfId="48731"/>
    <cellStyle name="Heading2 40 3 12" xfId="48732"/>
    <cellStyle name="Heading2 40 3 13" xfId="48733"/>
    <cellStyle name="Heading2 40 3 2" xfId="48734"/>
    <cellStyle name="Heading2 40 3 2 2" xfId="48735"/>
    <cellStyle name="Heading2 40 3 3" xfId="48736"/>
    <cellStyle name="Heading2 40 3 3 2" xfId="48737"/>
    <cellStyle name="Heading2 40 3 4" xfId="48738"/>
    <cellStyle name="Heading2 40 3 4 2" xfId="48739"/>
    <cellStyle name="Heading2 40 3 5" xfId="48740"/>
    <cellStyle name="Heading2 40 3 5 2" xfId="48741"/>
    <cellStyle name="Heading2 40 3 6" xfId="48742"/>
    <cellStyle name="Heading2 40 3 6 2" xfId="48743"/>
    <cellStyle name="Heading2 40 3 7" xfId="48744"/>
    <cellStyle name="Heading2 40 3 7 2" xfId="48745"/>
    <cellStyle name="Heading2 40 3 8" xfId="48746"/>
    <cellStyle name="Heading2 40 3 8 2" xfId="48747"/>
    <cellStyle name="Heading2 40 3 9" xfId="48748"/>
    <cellStyle name="Heading2 40 4" xfId="48749"/>
    <cellStyle name="Heading2 40 4 10" xfId="48750"/>
    <cellStyle name="Heading2 40 4 11" xfId="48751"/>
    <cellStyle name="Heading2 40 4 12" xfId="48752"/>
    <cellStyle name="Heading2 40 4 13" xfId="48753"/>
    <cellStyle name="Heading2 40 4 2" xfId="48754"/>
    <cellStyle name="Heading2 40 4 2 2" xfId="48755"/>
    <cellStyle name="Heading2 40 4 3" xfId="48756"/>
    <cellStyle name="Heading2 40 4 3 2" xfId="48757"/>
    <cellStyle name="Heading2 40 4 4" xfId="48758"/>
    <cellStyle name="Heading2 40 4 4 2" xfId="48759"/>
    <cellStyle name="Heading2 40 4 5" xfId="48760"/>
    <cellStyle name="Heading2 40 4 5 2" xfId="48761"/>
    <cellStyle name="Heading2 40 4 6" xfId="48762"/>
    <cellStyle name="Heading2 40 4 6 2" xfId="48763"/>
    <cellStyle name="Heading2 40 4 7" xfId="48764"/>
    <cellStyle name="Heading2 40 4 7 2" xfId="48765"/>
    <cellStyle name="Heading2 40 4 8" xfId="48766"/>
    <cellStyle name="Heading2 40 4 8 2" xfId="48767"/>
    <cellStyle name="Heading2 40 4 9" xfId="48768"/>
    <cellStyle name="Heading2 40 5" xfId="48769"/>
    <cellStyle name="Heading2 41" xfId="48770"/>
    <cellStyle name="Heading2 41 2" xfId="48771"/>
    <cellStyle name="Heading2 41 2 2" xfId="48772"/>
    <cellStyle name="Heading2 41 3" xfId="48773"/>
    <cellStyle name="Heading2 41 4" xfId="48774"/>
    <cellStyle name="Heading2 41 5" xfId="48775"/>
    <cellStyle name="Heading2 41 6" xfId="48776"/>
    <cellStyle name="Heading2 41 7" xfId="48777"/>
    <cellStyle name="Heading2 42" xfId="48778"/>
    <cellStyle name="Heading2 42 2" xfId="48779"/>
    <cellStyle name="Heading2 42 2 2" xfId="48780"/>
    <cellStyle name="Heading2 42 3" xfId="48781"/>
    <cellStyle name="Heading2 42 4" xfId="48782"/>
    <cellStyle name="Heading2 42 5" xfId="48783"/>
    <cellStyle name="Heading2 42 6" xfId="48784"/>
    <cellStyle name="Heading2 42 7" xfId="48785"/>
    <cellStyle name="Heading2 43" xfId="48786"/>
    <cellStyle name="Heading2 43 2" xfId="48787"/>
    <cellStyle name="Heading2 43 2 2" xfId="48788"/>
    <cellStyle name="Heading2 43 3" xfId="48789"/>
    <cellStyle name="Heading2 43 4" xfId="48790"/>
    <cellStyle name="Heading2 43 5" xfId="48791"/>
    <cellStyle name="Heading2 43 6" xfId="48792"/>
    <cellStyle name="Heading2 43 7" xfId="48793"/>
    <cellStyle name="Heading2 44" xfId="48794"/>
    <cellStyle name="Heading2 44 2" xfId="48795"/>
    <cellStyle name="Heading2 45" xfId="48796"/>
    <cellStyle name="Heading2 46" xfId="48797"/>
    <cellStyle name="Heading2 47" xfId="48798"/>
    <cellStyle name="Heading2 48" xfId="48799"/>
    <cellStyle name="Heading2 49" xfId="48800"/>
    <cellStyle name="Heading2 5" xfId="48801"/>
    <cellStyle name="Heading2 5 2" xfId="48802"/>
    <cellStyle name="Heading2 5 2 2" xfId="48803"/>
    <cellStyle name="Heading2 5 3" xfId="48804"/>
    <cellStyle name="Heading2 5 3 2" xfId="48805"/>
    <cellStyle name="Heading2 5 4" xfId="48806"/>
    <cellStyle name="Heading2 5 4 2" xfId="48807"/>
    <cellStyle name="Heading2 5 5" xfId="48808"/>
    <cellStyle name="Heading2 5 5 2" xfId="48809"/>
    <cellStyle name="Heading2 5 6" xfId="48810"/>
    <cellStyle name="Heading2 50" xfId="48811"/>
    <cellStyle name="Heading2 6" xfId="48812"/>
    <cellStyle name="Heading2 6 2" xfId="48813"/>
    <cellStyle name="Heading2 6 2 2" xfId="48814"/>
    <cellStyle name="Heading2 6 3" xfId="48815"/>
    <cellStyle name="Heading2 6 3 2" xfId="48816"/>
    <cellStyle name="Heading2 6 4" xfId="48817"/>
    <cellStyle name="Heading2 6 4 2" xfId="48818"/>
    <cellStyle name="Heading2 6 5" xfId="48819"/>
    <cellStyle name="Heading2 6 5 2" xfId="48820"/>
    <cellStyle name="Heading2 6 6" xfId="48821"/>
    <cellStyle name="Heading2 7" xfId="48822"/>
    <cellStyle name="Heading2 7 2" xfId="48823"/>
    <cellStyle name="Heading2 7 2 2" xfId="48824"/>
    <cellStyle name="Heading2 7 3" xfId="48825"/>
    <cellStyle name="Heading2 7 3 2" xfId="48826"/>
    <cellStyle name="Heading2 7 4" xfId="48827"/>
    <cellStyle name="Heading2 7 4 2" xfId="48828"/>
    <cellStyle name="Heading2 7 5" xfId="48829"/>
    <cellStyle name="Heading2 7 5 2" xfId="48830"/>
    <cellStyle name="Heading2 7 6" xfId="48831"/>
    <cellStyle name="Heading2 8" xfId="48832"/>
    <cellStyle name="Heading2 8 2" xfId="48833"/>
    <cellStyle name="Heading2 8 2 2" xfId="48834"/>
    <cellStyle name="Heading2 8 3" xfId="48835"/>
    <cellStyle name="Heading2 8 3 2" xfId="48836"/>
    <cellStyle name="Heading2 8 4" xfId="48837"/>
    <cellStyle name="Heading2 8 4 2" xfId="48838"/>
    <cellStyle name="Heading2 8 5" xfId="48839"/>
    <cellStyle name="Heading2 8 5 2" xfId="48840"/>
    <cellStyle name="Heading2 8 6" xfId="48841"/>
    <cellStyle name="Heading2 9" xfId="48842"/>
    <cellStyle name="Heading2 9 2" xfId="48843"/>
    <cellStyle name="Heading2 9 2 2" xfId="48844"/>
    <cellStyle name="Heading2 9 3" xfId="48845"/>
    <cellStyle name="Heading2 9 3 2" xfId="48846"/>
    <cellStyle name="Heading2 9 4" xfId="48847"/>
    <cellStyle name="Heading2 9 4 2" xfId="48848"/>
    <cellStyle name="Heading2 9 5" xfId="48849"/>
    <cellStyle name="Heading2 9 5 2" xfId="48850"/>
    <cellStyle name="Heading2 9 6" xfId="48851"/>
    <cellStyle name="heading3" xfId="59389"/>
    <cellStyle name="Hyperlink 2" xfId="336"/>
    <cellStyle name="Hyperlink 2 2" xfId="337"/>
    <cellStyle name="Hyperlink 2 2 2" xfId="48852"/>
    <cellStyle name="Hyperlink 2 3" xfId="48853"/>
    <cellStyle name="Hyperlink 2 3 2" xfId="48854"/>
    <cellStyle name="Hyperlink 2 4" xfId="338"/>
    <cellStyle name="Hyperlink 3" xfId="48855"/>
    <cellStyle name="Hyperlink 5" xfId="48856"/>
    <cellStyle name="Hyperlink 5 2" xfId="48857"/>
    <cellStyle name="Input [yellow]" xfId="339"/>
    <cellStyle name="Input [yellow] 10" xfId="48858"/>
    <cellStyle name="Input [yellow] 10 2" xfId="48859"/>
    <cellStyle name="Input [yellow] 11" xfId="48860"/>
    <cellStyle name="Input [yellow] 11 2" xfId="48861"/>
    <cellStyle name="Input [yellow] 12" xfId="48862"/>
    <cellStyle name="Input [yellow] 12 2" xfId="48863"/>
    <cellStyle name="Input [yellow] 13" xfId="48864"/>
    <cellStyle name="Input [yellow] 13 2" xfId="48865"/>
    <cellStyle name="Input [yellow] 14" xfId="48866"/>
    <cellStyle name="Input [yellow] 14 2" xfId="48867"/>
    <cellStyle name="Input [yellow] 15" xfId="48868"/>
    <cellStyle name="Input [yellow] 15 2" xfId="48869"/>
    <cellStyle name="Input [yellow] 16" xfId="48870"/>
    <cellStyle name="Input [yellow] 16 2" xfId="48871"/>
    <cellStyle name="Input [yellow] 17" xfId="48872"/>
    <cellStyle name="Input [yellow] 17 2" xfId="48873"/>
    <cellStyle name="Input [yellow] 18" xfId="48874"/>
    <cellStyle name="Input [yellow] 18 2" xfId="48875"/>
    <cellStyle name="Input [yellow] 19" xfId="48876"/>
    <cellStyle name="Input [yellow] 2" xfId="48877"/>
    <cellStyle name="Input [yellow] 2 2" xfId="48878"/>
    <cellStyle name="Input [yellow] 20" xfId="48879"/>
    <cellStyle name="Input [yellow] 21" xfId="48880"/>
    <cellStyle name="Input [yellow] 22" xfId="48881"/>
    <cellStyle name="Input [yellow] 23" xfId="48882"/>
    <cellStyle name="Input [yellow] 24" xfId="48883"/>
    <cellStyle name="Input [yellow] 25" xfId="340"/>
    <cellStyle name="Input [yellow] 26" xfId="48884"/>
    <cellStyle name="Input [yellow] 27" xfId="48885"/>
    <cellStyle name="Input [yellow] 28" xfId="48886"/>
    <cellStyle name="Input [yellow] 29" xfId="48887"/>
    <cellStyle name="Input [yellow] 3" xfId="48888"/>
    <cellStyle name="Input [yellow] 3 2" xfId="48889"/>
    <cellStyle name="Input [yellow] 30" xfId="48890"/>
    <cellStyle name="Input [yellow] 31" xfId="48891"/>
    <cellStyle name="Input [yellow] 32" xfId="48892"/>
    <cellStyle name="Input [yellow] 33" xfId="48893"/>
    <cellStyle name="Input [yellow] 34" xfId="48894"/>
    <cellStyle name="Input [yellow] 35" xfId="48895"/>
    <cellStyle name="Input [yellow] 36" xfId="48896"/>
    <cellStyle name="Input [yellow] 37" xfId="48897"/>
    <cellStyle name="Input [yellow] 38" xfId="48898"/>
    <cellStyle name="Input [yellow] 39" xfId="48899"/>
    <cellStyle name="Input [yellow] 4" xfId="48900"/>
    <cellStyle name="Input [yellow] 4 2" xfId="48901"/>
    <cellStyle name="Input [yellow] 40" xfId="48902"/>
    <cellStyle name="Input [yellow] 41" xfId="48903"/>
    <cellStyle name="Input [yellow] 42" xfId="48904"/>
    <cellStyle name="Input [yellow] 5" xfId="48905"/>
    <cellStyle name="Input [yellow] 5 2" xfId="48906"/>
    <cellStyle name="Input [yellow] 6" xfId="48907"/>
    <cellStyle name="Input [yellow] 6 2" xfId="48908"/>
    <cellStyle name="Input [yellow] 7" xfId="48909"/>
    <cellStyle name="Input [yellow] 7 2" xfId="48910"/>
    <cellStyle name="Input [yellow] 8" xfId="48911"/>
    <cellStyle name="Input [yellow] 8 2" xfId="48912"/>
    <cellStyle name="Input [yellow] 9" xfId="48913"/>
    <cellStyle name="Input [yellow] 9 2" xfId="48914"/>
    <cellStyle name="Input [yellow]_Main Calculation v2" xfId="59390"/>
    <cellStyle name="Input 10" xfId="341"/>
    <cellStyle name="Input 10 10" xfId="342"/>
    <cellStyle name="Input 10 10 2" xfId="343"/>
    <cellStyle name="Input 10 11" xfId="344"/>
    <cellStyle name="Input 10 11 2" xfId="345"/>
    <cellStyle name="Input 10 12" xfId="346"/>
    <cellStyle name="Input 10 12 2" xfId="347"/>
    <cellStyle name="Input 10 13" xfId="348"/>
    <cellStyle name="Input 10 14" xfId="349"/>
    <cellStyle name="Input 10 15" xfId="350"/>
    <cellStyle name="Input 10 16" xfId="351"/>
    <cellStyle name="Input 10 2" xfId="352"/>
    <cellStyle name="Input 10 2 2" xfId="353"/>
    <cellStyle name="Input 10 3" xfId="354"/>
    <cellStyle name="Input 10 3 2" xfId="355"/>
    <cellStyle name="Input 10 4" xfId="356"/>
    <cellStyle name="Input 10 4 2" xfId="357"/>
    <cellStyle name="Input 10 5" xfId="358"/>
    <cellStyle name="Input 10 5 2" xfId="359"/>
    <cellStyle name="Input 10 6" xfId="360"/>
    <cellStyle name="Input 10 6 2" xfId="361"/>
    <cellStyle name="Input 10 7" xfId="362"/>
    <cellStyle name="Input 10 7 2" xfId="363"/>
    <cellStyle name="Input 10 8" xfId="364"/>
    <cellStyle name="Input 10 8 2" xfId="365"/>
    <cellStyle name="Input 10 9" xfId="366"/>
    <cellStyle name="Input 10 9 2" xfId="367"/>
    <cellStyle name="Input 11" xfId="48915"/>
    <cellStyle name="Input 12" xfId="48916"/>
    <cellStyle name="Input 2" xfId="368"/>
    <cellStyle name="Input 2 10" xfId="48917"/>
    <cellStyle name="Input 2 11" xfId="48918"/>
    <cellStyle name="Input 2 2" xfId="48919"/>
    <cellStyle name="Input 2 2 2" xfId="48920"/>
    <cellStyle name="Input 2 2 3" xfId="48921"/>
    <cellStyle name="Input 2 2 4" xfId="48922"/>
    <cellStyle name="Input 2 2 5" xfId="48923"/>
    <cellStyle name="Input 2 2 6" xfId="48924"/>
    <cellStyle name="Input 2 2 7" xfId="48925"/>
    <cellStyle name="Input 2 2 8" xfId="48926"/>
    <cellStyle name="Input 2 2 9" xfId="48927"/>
    <cellStyle name="Input 2 3" xfId="48928"/>
    <cellStyle name="Input 2 3 2" xfId="59391"/>
    <cellStyle name="Input 2 4" xfId="48929"/>
    <cellStyle name="Input 2 5" xfId="48930"/>
    <cellStyle name="Input 2 6" xfId="48931"/>
    <cellStyle name="Input 2 7" xfId="48932"/>
    <cellStyle name="Input 2 8" xfId="48933"/>
    <cellStyle name="Input 2 9" xfId="48934"/>
    <cellStyle name="Input 3" xfId="48935"/>
    <cellStyle name="Input 3 2" xfId="48936"/>
    <cellStyle name="Input 3 2 2" xfId="48937"/>
    <cellStyle name="Input 3 3" xfId="59392"/>
    <cellStyle name="Input 3 3 2" xfId="59393"/>
    <cellStyle name="Input 3 4" xfId="59394"/>
    <cellStyle name="Input 3 5" xfId="59395"/>
    <cellStyle name="Input 4" xfId="369"/>
    <cellStyle name="Input 4 2" xfId="48938"/>
    <cellStyle name="Input 4 2 2" xfId="48939"/>
    <cellStyle name="Input 4 3" xfId="59396"/>
    <cellStyle name="Input 4 3 2" xfId="59397"/>
    <cellStyle name="Input 4 4" xfId="59398"/>
    <cellStyle name="Input 5" xfId="48940"/>
    <cellStyle name="Input 5 2" xfId="48941"/>
    <cellStyle name="Input 5 2 2" xfId="48942"/>
    <cellStyle name="Input 5 3" xfId="59399"/>
    <cellStyle name="Input 5 3 2" xfId="59400"/>
    <cellStyle name="Input 5 4" xfId="59401"/>
    <cellStyle name="Input 6" xfId="48943"/>
    <cellStyle name="Input 6 2" xfId="48944"/>
    <cellStyle name="Input 6 2 2" xfId="48945"/>
    <cellStyle name="Input 6 3" xfId="59402"/>
    <cellStyle name="Input 6 3 2" xfId="59403"/>
    <cellStyle name="Input 6 4" xfId="59404"/>
    <cellStyle name="Input 7" xfId="48946"/>
    <cellStyle name="Input 7 2" xfId="48947"/>
    <cellStyle name="Input 7 2 2" xfId="59405"/>
    <cellStyle name="Input 7 3" xfId="59406"/>
    <cellStyle name="Input 7 3 2" xfId="59407"/>
    <cellStyle name="Input 7 4" xfId="59408"/>
    <cellStyle name="Input 7 5" xfId="59409"/>
    <cellStyle name="Input 8" xfId="370"/>
    <cellStyle name="Input 8 2" xfId="59410"/>
    <cellStyle name="Input 8 2 2" xfId="59411"/>
    <cellStyle name="Input 8 3" xfId="59412"/>
    <cellStyle name="Input 8 3 2" xfId="59413"/>
    <cellStyle name="Input 8 4" xfId="59414"/>
    <cellStyle name="Input 8 5" xfId="59415"/>
    <cellStyle name="Input 9" xfId="48948"/>
    <cellStyle name="Input 9 2" xfId="59416"/>
    <cellStyle name="Input 9 2 2" xfId="59417"/>
    <cellStyle name="Input 9 3" xfId="59418"/>
    <cellStyle name="Input 9 3 2" xfId="59419"/>
    <cellStyle name="Input 9 4" xfId="59420"/>
    <cellStyle name="Input box" xfId="59421"/>
    <cellStyle name="Input screen" xfId="59422"/>
    <cellStyle name="Inputs" xfId="59423"/>
    <cellStyle name="Inst. Sections" xfId="371"/>
    <cellStyle name="Inst. Sections 2" xfId="48949"/>
    <cellStyle name="Inst. Sections 3" xfId="48950"/>
    <cellStyle name="Inst. Subheading" xfId="372"/>
    <cellStyle name="Inst. Subheading 2" xfId="48951"/>
    <cellStyle name="Inst. Subheading 3" xfId="48952"/>
    <cellStyle name="Inst. Subheading 4" xfId="48953"/>
    <cellStyle name="Inst. Subheading 5" xfId="48954"/>
    <cellStyle name="Inst. Subheading 6" xfId="48955"/>
    <cellStyle name="Inst. Subheading 7" xfId="48956"/>
    <cellStyle name="Inst. Subheading 8" xfId="48957"/>
    <cellStyle name="Inst. Subheading 9" xfId="48958"/>
    <cellStyle name="Labels - Style3" xfId="373"/>
    <cellStyle name="Labels - Style3 10" xfId="374"/>
    <cellStyle name="Labels - Style3 10 2" xfId="375"/>
    <cellStyle name="Labels - Style3 11" xfId="376"/>
    <cellStyle name="Labels - Style3 11 2" xfId="377"/>
    <cellStyle name="Labels - Style3 12" xfId="378"/>
    <cellStyle name="Labels - Style3 12 2" xfId="379"/>
    <cellStyle name="Labels - Style3 13" xfId="380"/>
    <cellStyle name="Labels - Style3 13 2" xfId="381"/>
    <cellStyle name="Labels - Style3 14" xfId="382"/>
    <cellStyle name="Labels - Style3 15" xfId="383"/>
    <cellStyle name="Labels - Style3 16" xfId="384"/>
    <cellStyle name="Labels - Style3 17" xfId="385"/>
    <cellStyle name="Labels - Style3 18" xfId="386"/>
    <cellStyle name="Labels - Style3 2" xfId="387"/>
    <cellStyle name="Labels - Style3 2 10" xfId="388"/>
    <cellStyle name="Labels - Style3 2 10 2" xfId="389"/>
    <cellStyle name="Labels - Style3 2 11" xfId="390"/>
    <cellStyle name="Labels - Style3 2 11 2" xfId="391"/>
    <cellStyle name="Labels - Style3 2 12" xfId="392"/>
    <cellStyle name="Labels - Style3 2 12 2" xfId="393"/>
    <cellStyle name="Labels - Style3 2 13" xfId="394"/>
    <cellStyle name="Labels - Style3 2 13 2" xfId="395"/>
    <cellStyle name="Labels - Style3 2 14" xfId="396"/>
    <cellStyle name="Labels - Style3 2 14 2" xfId="397"/>
    <cellStyle name="Labels - Style3 2 15" xfId="398"/>
    <cellStyle name="Labels - Style3 2 2" xfId="399"/>
    <cellStyle name="Labels - Style3 2 2 2" xfId="400"/>
    <cellStyle name="Labels - Style3 2 3" xfId="401"/>
    <cellStyle name="Labels - Style3 2 3 2" xfId="402"/>
    <cellStyle name="Labels - Style3 2 4" xfId="403"/>
    <cellStyle name="Labels - Style3 2 4 2" xfId="404"/>
    <cellStyle name="Labels - Style3 2 5" xfId="405"/>
    <cellStyle name="Labels - Style3 2 5 2" xfId="406"/>
    <cellStyle name="Labels - Style3 2 6" xfId="407"/>
    <cellStyle name="Labels - Style3 2 6 2" xfId="408"/>
    <cellStyle name="Labels - Style3 2 7" xfId="409"/>
    <cellStyle name="Labels - Style3 2 7 2" xfId="410"/>
    <cellStyle name="Labels - Style3 2 8" xfId="411"/>
    <cellStyle name="Labels - Style3 2 8 2" xfId="412"/>
    <cellStyle name="Labels - Style3 2 9" xfId="413"/>
    <cellStyle name="Labels - Style3 2 9 2" xfId="414"/>
    <cellStyle name="Labels - Style3 3" xfId="415"/>
    <cellStyle name="Labels - Style3 3 2" xfId="416"/>
    <cellStyle name="Labels - Style3 4" xfId="417"/>
    <cellStyle name="Labels - Style3 4 2" xfId="418"/>
    <cellStyle name="Labels - Style3 5" xfId="419"/>
    <cellStyle name="Labels - Style3 5 2" xfId="420"/>
    <cellStyle name="Labels - Style3 6" xfId="421"/>
    <cellStyle name="Labels - Style3 6 2" xfId="422"/>
    <cellStyle name="Labels - Style3 7" xfId="423"/>
    <cellStyle name="Labels - Style3 7 2" xfId="424"/>
    <cellStyle name="Labels - Style3 8" xfId="425"/>
    <cellStyle name="Labels - Style3 8 2" xfId="426"/>
    <cellStyle name="Labels - Style3 9" xfId="427"/>
    <cellStyle name="Labels - Style3 9 2" xfId="428"/>
    <cellStyle name="Linked Cell 2" xfId="429"/>
    <cellStyle name="Linked Cell 2 2" xfId="48959"/>
    <cellStyle name="Linked Cell 2 2 2" xfId="48960"/>
    <cellStyle name="Linked Cell 2 3" xfId="59424"/>
    <cellStyle name="Linked Cell 2 4" xfId="59425"/>
    <cellStyle name="Linked Cell 3" xfId="48961"/>
    <cellStyle name="Linked Cell 3 2" xfId="48962"/>
    <cellStyle name="Linked Cell 3 2 2" xfId="48963"/>
    <cellStyle name="Linked Cell 3 3" xfId="59426"/>
    <cellStyle name="Linked Cell 3 4" xfId="59427"/>
    <cellStyle name="Linked Cell 4" xfId="430"/>
    <cellStyle name="Linked Cell 4 2" xfId="48964"/>
    <cellStyle name="Linked Cell 4 2 2" xfId="48965"/>
    <cellStyle name="Linked Cell 4 3" xfId="59428"/>
    <cellStyle name="Linked Cell 4 4" xfId="59429"/>
    <cellStyle name="Linked Cell 5" xfId="48966"/>
    <cellStyle name="Linked Cell 5 2" xfId="48967"/>
    <cellStyle name="Linked Cell 5 3" xfId="59430"/>
    <cellStyle name="Linked Cell 6" xfId="48968"/>
    <cellStyle name="Linked Cell 6 2" xfId="48969"/>
    <cellStyle name="Linked Cell 6 3" xfId="59431"/>
    <cellStyle name="Linked Cell 7" xfId="48970"/>
    <cellStyle name="Linked Cell 7 2" xfId="48971"/>
    <cellStyle name="Linked Cell 7 3" xfId="59432"/>
    <cellStyle name="Linked Cell 8" xfId="431"/>
    <cellStyle name="Linked Cell 8 2" xfId="59433"/>
    <cellStyle name="Linked Cell 8 3" xfId="59434"/>
    <cellStyle name="Linked Cell 8 4" xfId="59435"/>
    <cellStyle name="Linked Cell 9" xfId="59436"/>
    <cellStyle name="Linked Cell 9 2" xfId="59437"/>
    <cellStyle name="Linked Cell 9 3" xfId="59438"/>
    <cellStyle name="Macro" xfId="432"/>
    <cellStyle name="Macro 2" xfId="433"/>
    <cellStyle name="macro descr" xfId="434"/>
    <cellStyle name="macro descr 2" xfId="435"/>
    <cellStyle name="Macro_Comments" xfId="436"/>
    <cellStyle name="MacroText" xfId="437"/>
    <cellStyle name="Marathon" xfId="438"/>
    <cellStyle name="MCP" xfId="439"/>
    <cellStyle name="MDY" xfId="59439"/>
    <cellStyle name="Neutral 2" xfId="440"/>
    <cellStyle name="Neutral 2 2" xfId="48972"/>
    <cellStyle name="Neutral 2 2 2" xfId="48973"/>
    <cellStyle name="Neutral 2 3" xfId="59440"/>
    <cellStyle name="Neutral 2 4" xfId="59441"/>
    <cellStyle name="Neutral 3" xfId="48974"/>
    <cellStyle name="Neutral 3 2" xfId="48975"/>
    <cellStyle name="Neutral 3 2 2" xfId="48976"/>
    <cellStyle name="Neutral 3 3" xfId="59442"/>
    <cellStyle name="Neutral 3 4" xfId="59443"/>
    <cellStyle name="Neutral 4" xfId="441"/>
    <cellStyle name="Neutral 4 2" xfId="48977"/>
    <cellStyle name="Neutral 4 2 2" xfId="48978"/>
    <cellStyle name="Neutral 4 3" xfId="59444"/>
    <cellStyle name="Neutral 4 4" xfId="59445"/>
    <cellStyle name="Neutral 5" xfId="48979"/>
    <cellStyle name="Neutral 5 2" xfId="48980"/>
    <cellStyle name="Neutral 5 3" xfId="59446"/>
    <cellStyle name="Neutral 6" xfId="48981"/>
    <cellStyle name="Neutral 6 2" xfId="48982"/>
    <cellStyle name="Neutral 6 3" xfId="59447"/>
    <cellStyle name="Neutral 7" xfId="48983"/>
    <cellStyle name="Neutral 7 2" xfId="48984"/>
    <cellStyle name="Neutral 7 3" xfId="59448"/>
    <cellStyle name="Neutral 8" xfId="442"/>
    <cellStyle name="Neutral 8 2" xfId="59449"/>
    <cellStyle name="Neutral 8 3" xfId="59450"/>
    <cellStyle name="Neutral 8 4" xfId="59451"/>
    <cellStyle name="Neutral 9" xfId="59452"/>
    <cellStyle name="Neutral 9 2" xfId="59453"/>
    <cellStyle name="Neutral 9 3" xfId="59454"/>
    <cellStyle name="No Border" xfId="48985"/>
    <cellStyle name="nONE" xfId="443"/>
    <cellStyle name="none 10" xfId="444"/>
    <cellStyle name="none 11" xfId="48986"/>
    <cellStyle name="nONE 2" xfId="48987"/>
    <cellStyle name="nONE 3" xfId="48988"/>
    <cellStyle name="nONE 4" xfId="48989"/>
    <cellStyle name="nONE 5" xfId="48990"/>
    <cellStyle name="nONE 6" xfId="48991"/>
    <cellStyle name="nONE 7" xfId="48992"/>
    <cellStyle name="nONE 8" xfId="48993"/>
    <cellStyle name="nONE 9" xfId="48994"/>
    <cellStyle name="noninput" xfId="48995"/>
    <cellStyle name="noninput 2" xfId="48996"/>
    <cellStyle name="noninput 3" xfId="48997"/>
    <cellStyle name="noninput 4" xfId="48998"/>
    <cellStyle name="noninput 5" xfId="48999"/>
    <cellStyle name="noninput 6" xfId="49000"/>
    <cellStyle name="noninput 7" xfId="49001"/>
    <cellStyle name="noninput 8" xfId="49002"/>
    <cellStyle name="noninput 9" xfId="49003"/>
    <cellStyle name="Normal" xfId="0" builtinId="0"/>
    <cellStyle name="Normal - Style1" xfId="445"/>
    <cellStyle name="Normal - Style1 2" xfId="16"/>
    <cellStyle name="Normal - Style1 3" xfId="49004"/>
    <cellStyle name="Normal - Style1 4" xfId="49005"/>
    <cellStyle name="Normal - Style1 5" xfId="49006"/>
    <cellStyle name="Normal - Style1 6" xfId="49007"/>
    <cellStyle name="Normal - Style1 7" xfId="49008"/>
    <cellStyle name="Normal - Style1 8" xfId="49009"/>
    <cellStyle name="Normal - Style1 9" xfId="49010"/>
    <cellStyle name="Normal - Style2" xfId="49011"/>
    <cellStyle name="Normal - Style3" xfId="49012"/>
    <cellStyle name="Normal - Style4" xfId="49013"/>
    <cellStyle name="Normal - Style5" xfId="49014"/>
    <cellStyle name="Normal - Style6" xfId="49015"/>
    <cellStyle name="Normal - Style7" xfId="49016"/>
    <cellStyle name="Normal - Style8" xfId="49017"/>
    <cellStyle name="Normal 10" xfId="49018"/>
    <cellStyle name="Normal 10 2" xfId="49019"/>
    <cellStyle name="Normal 10 2 2" xfId="49020"/>
    <cellStyle name="Normal 10 2 2 2" xfId="446"/>
    <cellStyle name="Normal 10 2 2 2 2" xfId="49021"/>
    <cellStyle name="Normal 10 2 2 3" xfId="49022"/>
    <cellStyle name="Normal 10 2 2 4" xfId="49023"/>
    <cellStyle name="Normal 10 2 3" xfId="49024"/>
    <cellStyle name="Normal 10 2 3 2" xfId="49025"/>
    <cellStyle name="Normal 10 3" xfId="49026"/>
    <cellStyle name="Normal 10 3 2" xfId="49027"/>
    <cellStyle name="Normal 10 3 2 2" xfId="49028"/>
    <cellStyle name="Normal 10 3 3" xfId="49029"/>
    <cellStyle name="Normal 10 4" xfId="49030"/>
    <cellStyle name="Normal 10 4 2" xfId="49031"/>
    <cellStyle name="Normal 10 4 2 2" xfId="49032"/>
    <cellStyle name="Normal 10 5" xfId="49033"/>
    <cellStyle name="Normal 10 5 2" xfId="49034"/>
    <cellStyle name="Normal 10 6" xfId="49035"/>
    <cellStyle name="Normal 10 7" xfId="49036"/>
    <cellStyle name="Normal 10 8" xfId="49037"/>
    <cellStyle name="Normal 10 9" xfId="49038"/>
    <cellStyle name="Normal 100" xfId="49039"/>
    <cellStyle name="Normal 101" xfId="49040"/>
    <cellStyle name="Normal 102" xfId="49041"/>
    <cellStyle name="Normal 102 2" xfId="49042"/>
    <cellStyle name="Normal 103" xfId="49043"/>
    <cellStyle name="Normal 104" xfId="447"/>
    <cellStyle name="Normal 104 2" xfId="448"/>
    <cellStyle name="Normal 105" xfId="49044"/>
    <cellStyle name="Normal 106" xfId="449"/>
    <cellStyle name="Normal 107" xfId="49045"/>
    <cellStyle name="Normal 108" xfId="49046"/>
    <cellStyle name="Normal 109" xfId="49047"/>
    <cellStyle name="Normal 11" xfId="49048"/>
    <cellStyle name="Normal 11 2" xfId="49049"/>
    <cellStyle name="Normal 11 2 2" xfId="49050"/>
    <cellStyle name="Normal 11 2 2 2" xfId="49051"/>
    <cellStyle name="Normal 11 2 2 2 2" xfId="49052"/>
    <cellStyle name="Normal 11 2 2 3" xfId="49053"/>
    <cellStyle name="Normal 11 2 2 4" xfId="49054"/>
    <cellStyle name="Normal 11 2 3" xfId="49055"/>
    <cellStyle name="Normal 11 2 3 2" xfId="49056"/>
    <cellStyle name="Normal 11 3" xfId="49057"/>
    <cellStyle name="Normal 11 3 2" xfId="49058"/>
    <cellStyle name="Normal 11 3 2 2" xfId="49059"/>
    <cellStyle name="Normal 11 3 3" xfId="49060"/>
    <cellStyle name="Normal 11 4" xfId="49061"/>
    <cellStyle name="Normal 11 4 2" xfId="49062"/>
    <cellStyle name="Normal 11 4 2 2" xfId="49063"/>
    <cellStyle name="Normal 11 5" xfId="49064"/>
    <cellStyle name="Normal 11 5 2" xfId="49065"/>
    <cellStyle name="Normal 11 6" xfId="49066"/>
    <cellStyle name="Normal 11 7" xfId="49067"/>
    <cellStyle name="Normal 11 8" xfId="49068"/>
    <cellStyle name="Normal 11 9" xfId="49069"/>
    <cellStyle name="Normal 110" xfId="49070"/>
    <cellStyle name="Normal 110 2" xfId="49071"/>
    <cellStyle name="Normal 111" xfId="49072"/>
    <cellStyle name="Normal 112" xfId="49073"/>
    <cellStyle name="Normal 113" xfId="49074"/>
    <cellStyle name="Normal 114" xfId="49075"/>
    <cellStyle name="Normal 115" xfId="49076"/>
    <cellStyle name="Normal 116" xfId="49077"/>
    <cellStyle name="Normal 117" xfId="49078"/>
    <cellStyle name="Normal 118" xfId="49079"/>
    <cellStyle name="Normal 119" xfId="49080"/>
    <cellStyle name="Normal 12" xfId="49081"/>
    <cellStyle name="Normal 12 2" xfId="49082"/>
    <cellStyle name="Normal 12 2 2" xfId="49083"/>
    <cellStyle name="Normal 12 2 2 2" xfId="49084"/>
    <cellStyle name="Normal 12 2 2 3" xfId="49085"/>
    <cellStyle name="Normal 12 2 3" xfId="49086"/>
    <cellStyle name="Normal 12 2 3 2" xfId="49087"/>
    <cellStyle name="Normal 12 2 4" xfId="49088"/>
    <cellStyle name="Normal 12 3" xfId="49089"/>
    <cellStyle name="Normal 12 3 2" xfId="49090"/>
    <cellStyle name="Normal 12 3 2 2" xfId="49091"/>
    <cellStyle name="Normal 12 3 3" xfId="49092"/>
    <cellStyle name="Normal 12 4" xfId="49093"/>
    <cellStyle name="Normal 12 4 2" xfId="49094"/>
    <cellStyle name="Normal 12 4 2 2" xfId="49095"/>
    <cellStyle name="Normal 12 5" xfId="49096"/>
    <cellStyle name="Normal 12 5 2" xfId="49097"/>
    <cellStyle name="Normal 12 6" xfId="49098"/>
    <cellStyle name="Normal 12 7" xfId="49099"/>
    <cellStyle name="Normal 12 8" xfId="49100"/>
    <cellStyle name="Normal 12 9" xfId="49101"/>
    <cellStyle name="Normal 120" xfId="49102"/>
    <cellStyle name="Normal 121" xfId="49103"/>
    <cellStyle name="Normal 122" xfId="49104"/>
    <cellStyle name="Normal 123" xfId="49105"/>
    <cellStyle name="Normal 124" xfId="49106"/>
    <cellStyle name="Normal 125" xfId="49107"/>
    <cellStyle name="Normal 126" xfId="49108"/>
    <cellStyle name="Normal 127" xfId="49109"/>
    <cellStyle name="Normal 128" xfId="49110"/>
    <cellStyle name="Normal 129" xfId="49111"/>
    <cellStyle name="Normal 13" xfId="49112"/>
    <cellStyle name="Normal 13 2" xfId="49113"/>
    <cellStyle name="Normal 13 2 2" xfId="49114"/>
    <cellStyle name="Normal 13 2 2 2" xfId="49115"/>
    <cellStyle name="Normal 13 2 2 3" xfId="450"/>
    <cellStyle name="Normal 13 2 3" xfId="49116"/>
    <cellStyle name="Normal 13 2 3 2" xfId="49117"/>
    <cellStyle name="Normal 13 2 4" xfId="49118"/>
    <cellStyle name="Normal 13 3" xfId="49119"/>
    <cellStyle name="Normal 13 3 2" xfId="49120"/>
    <cellStyle name="Normal 13 3 2 2" xfId="49121"/>
    <cellStyle name="Normal 13 3 3" xfId="49122"/>
    <cellStyle name="Normal 13 4" xfId="49123"/>
    <cellStyle name="Normal 13 4 2" xfId="49124"/>
    <cellStyle name="Normal 13 4 2 2" xfId="49125"/>
    <cellStyle name="Normal 13 5" xfId="49126"/>
    <cellStyle name="Normal 13 5 2" xfId="49127"/>
    <cellStyle name="Normal 13 6" xfId="49128"/>
    <cellStyle name="Normal 13 7" xfId="49129"/>
    <cellStyle name="Normal 13 8" xfId="49130"/>
    <cellStyle name="Normal 130" xfId="49131"/>
    <cellStyle name="Normal 131" xfId="49132"/>
    <cellStyle name="Normal 132" xfId="49133"/>
    <cellStyle name="Normal 133" xfId="49134"/>
    <cellStyle name="Normal 134" xfId="49135"/>
    <cellStyle name="Normal 135" xfId="49136"/>
    <cellStyle name="Normal 136" xfId="49137"/>
    <cellStyle name="Normal 137" xfId="49138"/>
    <cellStyle name="Normal 138" xfId="49139"/>
    <cellStyle name="Normal 139" xfId="49140"/>
    <cellStyle name="Normal 14" xfId="49141"/>
    <cellStyle name="Normal 14 2" xfId="49142"/>
    <cellStyle name="Normal 14 2 2" xfId="49143"/>
    <cellStyle name="Normal 14 3" xfId="49144"/>
    <cellStyle name="Normal 14 3 2" xfId="49145"/>
    <cellStyle name="Normal 14 4" xfId="49146"/>
    <cellStyle name="Normal 14 4 2" xfId="49147"/>
    <cellStyle name="Normal 14 5" xfId="49148"/>
    <cellStyle name="Normal 140" xfId="49149"/>
    <cellStyle name="Normal 141" xfId="49150"/>
    <cellStyle name="Normal 142" xfId="49151"/>
    <cellStyle name="Normal 143" xfId="49152"/>
    <cellStyle name="Normal 144" xfId="49153"/>
    <cellStyle name="Normal 145" xfId="49154"/>
    <cellStyle name="Normal 146" xfId="49155"/>
    <cellStyle name="Normal 147" xfId="49156"/>
    <cellStyle name="Normal 148" xfId="49157"/>
    <cellStyle name="Normal 149" xfId="49158"/>
    <cellStyle name="Normal 15" xfId="49159"/>
    <cellStyle name="Normal 15 2" xfId="49160"/>
    <cellStyle name="Normal 15 2 2" xfId="49161"/>
    <cellStyle name="Normal 15 3" xfId="59455"/>
    <cellStyle name="Normal 15 4" xfId="59456"/>
    <cellStyle name="Normal 150" xfId="49162"/>
    <cellStyle name="Normal 151" xfId="49163"/>
    <cellStyle name="Normal 152" xfId="49164"/>
    <cellStyle name="Normal 153" xfId="49165"/>
    <cellStyle name="Normal 154" xfId="49166"/>
    <cellStyle name="Normal 155" xfId="49167"/>
    <cellStyle name="Normal 156" xfId="49168"/>
    <cellStyle name="Normal 157" xfId="49169"/>
    <cellStyle name="Normal 158" xfId="49170"/>
    <cellStyle name="Normal 159" xfId="49171"/>
    <cellStyle name="Normal 16" xfId="49172"/>
    <cellStyle name="Normal 16 2" xfId="49173"/>
    <cellStyle name="Normal 16 2 2" xfId="49174"/>
    <cellStyle name="Normal 16 3" xfId="49175"/>
    <cellStyle name="Normal 160" xfId="49176"/>
    <cellStyle name="Normal 161" xfId="49177"/>
    <cellStyle name="Normal 162" xfId="49178"/>
    <cellStyle name="Normal 163" xfId="49179"/>
    <cellStyle name="Normal 164" xfId="49180"/>
    <cellStyle name="Normal 165" xfId="49181"/>
    <cellStyle name="Normal 166" xfId="49182"/>
    <cellStyle name="Normal 167" xfId="49183"/>
    <cellStyle name="Normal 168" xfId="49184"/>
    <cellStyle name="Normal 169" xfId="49185"/>
    <cellStyle name="Normal 17" xfId="49186"/>
    <cellStyle name="Normal 17 2" xfId="49187"/>
    <cellStyle name="Normal 17 2 2" xfId="49188"/>
    <cellStyle name="Normal 17 3" xfId="49189"/>
    <cellStyle name="Normal 170" xfId="49190"/>
    <cellStyle name="Normal 171" xfId="49191"/>
    <cellStyle name="Normal 172" xfId="49192"/>
    <cellStyle name="Normal 173" xfId="49193"/>
    <cellStyle name="Normal 174" xfId="49194"/>
    <cellStyle name="Normal 175" xfId="49195"/>
    <cellStyle name="Normal 176" xfId="49196"/>
    <cellStyle name="Normal 177" xfId="49197"/>
    <cellStyle name="Normal 178" xfId="49198"/>
    <cellStyle name="Normal 179" xfId="49199"/>
    <cellStyle name="Normal 18" xfId="451"/>
    <cellStyle name="Normal 18 2" xfId="452"/>
    <cellStyle name="Normal 18 2 2" xfId="49200"/>
    <cellStyle name="Normal 18 2 2 2" xfId="49201"/>
    <cellStyle name="Normal 18 2 3" xfId="49202"/>
    <cellStyle name="Normal 18 3" xfId="49203"/>
    <cellStyle name="Normal 18 3 2" xfId="49204"/>
    <cellStyle name="Normal 18 4" xfId="49205"/>
    <cellStyle name="Normal 18 4 2" xfId="49206"/>
    <cellStyle name="Normal 18 5" xfId="49207"/>
    <cellStyle name="Normal 18 5 2" xfId="49208"/>
    <cellStyle name="Normal 18 6" xfId="49209"/>
    <cellStyle name="Normal 180" xfId="49210"/>
    <cellStyle name="Normal 181" xfId="49211"/>
    <cellStyle name="Normal 182" xfId="49212"/>
    <cellStyle name="Normal 183" xfId="49213"/>
    <cellStyle name="Normal 184" xfId="49214"/>
    <cellStyle name="Normal 185" xfId="49215"/>
    <cellStyle name="Normal 186" xfId="49216"/>
    <cellStyle name="Normal 187" xfId="49217"/>
    <cellStyle name="Normal 188" xfId="49218"/>
    <cellStyle name="Normal 189" xfId="49219"/>
    <cellStyle name="Normal 19" xfId="453"/>
    <cellStyle name="Normal 19 2" xfId="49220"/>
    <cellStyle name="Normal 19 2 2" xfId="49221"/>
    <cellStyle name="Normal 190" xfId="49222"/>
    <cellStyle name="Normal 191" xfId="49223"/>
    <cellStyle name="Normal 192" xfId="49224"/>
    <cellStyle name="Normal 193" xfId="49225"/>
    <cellStyle name="Normal 194" xfId="49226"/>
    <cellStyle name="Normal 195" xfId="49227"/>
    <cellStyle name="Normal 196" xfId="49228"/>
    <cellStyle name="Normal 197" xfId="49229"/>
    <cellStyle name="Normal 198" xfId="49230"/>
    <cellStyle name="Normal 199" xfId="49231"/>
    <cellStyle name="Normal 2" xfId="1"/>
    <cellStyle name="Normal 2 10" xfId="49232"/>
    <cellStyle name="Normal 2 10 10" xfId="49233"/>
    <cellStyle name="Normal 2 10 11" xfId="49234"/>
    <cellStyle name="Normal 2 10 12" xfId="49235"/>
    <cellStyle name="Normal 2 10 13" xfId="49236"/>
    <cellStyle name="Normal 2 10 2" xfId="49237"/>
    <cellStyle name="Normal 2 10 2 10" xfId="49238"/>
    <cellStyle name="Normal 2 10 2 11" xfId="49239"/>
    <cellStyle name="Normal 2 10 2 12" xfId="49240"/>
    <cellStyle name="Normal 2 10 2 2" xfId="49241"/>
    <cellStyle name="Normal 2 10 2 2 2" xfId="49242"/>
    <cellStyle name="Normal 2 10 2 2 2 2" xfId="49243"/>
    <cellStyle name="Normal 2 10 2 2 2 3" xfId="49244"/>
    <cellStyle name="Normal 2 10 2 2 3" xfId="49245"/>
    <cellStyle name="Normal 2 10 2 2 3 2" xfId="49246"/>
    <cellStyle name="Normal 2 10 2 2 4" xfId="49247"/>
    <cellStyle name="Normal 2 10 2 2 5" xfId="49248"/>
    <cellStyle name="Normal 2 10 2 2 6" xfId="49249"/>
    <cellStyle name="Normal 2 10 2 2 7" xfId="49250"/>
    <cellStyle name="Normal 2 10 2 2 8" xfId="49251"/>
    <cellStyle name="Normal 2 10 2 2 9" xfId="49252"/>
    <cellStyle name="Normal 2 10 2 3" xfId="49253"/>
    <cellStyle name="Normal 2 10 2 3 2" xfId="49254"/>
    <cellStyle name="Normal 2 10 2 3 2 2" xfId="49255"/>
    <cellStyle name="Normal 2 10 2 3 2 3" xfId="49256"/>
    <cellStyle name="Normal 2 10 2 3 3" xfId="49257"/>
    <cellStyle name="Normal 2 10 2 3 3 2" xfId="49258"/>
    <cellStyle name="Normal 2 10 2 3 4" xfId="49259"/>
    <cellStyle name="Normal 2 10 2 3 5" xfId="49260"/>
    <cellStyle name="Normal 2 10 2 3 6" xfId="49261"/>
    <cellStyle name="Normal 2 10 2 3 7" xfId="49262"/>
    <cellStyle name="Normal 2 10 2 3 8" xfId="49263"/>
    <cellStyle name="Normal 2 10 2 3 9" xfId="49264"/>
    <cellStyle name="Normal 2 10 2 4" xfId="49265"/>
    <cellStyle name="Normal 2 10 2 4 2" xfId="49266"/>
    <cellStyle name="Normal 2 10 2 4 2 2" xfId="49267"/>
    <cellStyle name="Normal 2 10 2 4 2 3" xfId="49268"/>
    <cellStyle name="Normal 2 10 2 4 3" xfId="49269"/>
    <cellStyle name="Normal 2 10 2 4 3 2" xfId="49270"/>
    <cellStyle name="Normal 2 10 2 4 4" xfId="49271"/>
    <cellStyle name="Normal 2 10 2 4 5" xfId="49272"/>
    <cellStyle name="Normal 2 10 2 4 6" xfId="49273"/>
    <cellStyle name="Normal 2 10 2 4 7" xfId="49274"/>
    <cellStyle name="Normal 2 10 2 4 8" xfId="49275"/>
    <cellStyle name="Normal 2 10 2 4 9" xfId="49276"/>
    <cellStyle name="Normal 2 10 2 5" xfId="49277"/>
    <cellStyle name="Normal 2 10 2 5 2" xfId="49278"/>
    <cellStyle name="Normal 2 10 2 5 3" xfId="49279"/>
    <cellStyle name="Normal 2 10 2 6" xfId="49280"/>
    <cellStyle name="Normal 2 10 2 6 2" xfId="49281"/>
    <cellStyle name="Normal 2 10 2 7" xfId="49282"/>
    <cellStyle name="Normal 2 10 2 8" xfId="49283"/>
    <cellStyle name="Normal 2 10 2 9" xfId="49284"/>
    <cellStyle name="Normal 2 10 3" xfId="49285"/>
    <cellStyle name="Normal 2 10 3 2" xfId="49286"/>
    <cellStyle name="Normal 2 10 3 2 2" xfId="49287"/>
    <cellStyle name="Normal 2 10 3 2 3" xfId="49288"/>
    <cellStyle name="Normal 2 10 3 3" xfId="49289"/>
    <cellStyle name="Normal 2 10 3 3 2" xfId="49290"/>
    <cellStyle name="Normal 2 10 3 4" xfId="49291"/>
    <cellStyle name="Normal 2 10 3 5" xfId="49292"/>
    <cellStyle name="Normal 2 10 3 6" xfId="49293"/>
    <cellStyle name="Normal 2 10 3 7" xfId="49294"/>
    <cellStyle name="Normal 2 10 3 8" xfId="49295"/>
    <cellStyle name="Normal 2 10 3 9" xfId="49296"/>
    <cellStyle name="Normal 2 10 4" xfId="49297"/>
    <cellStyle name="Normal 2 10 4 2" xfId="49298"/>
    <cellStyle name="Normal 2 10 4 2 2" xfId="49299"/>
    <cellStyle name="Normal 2 10 4 2 3" xfId="49300"/>
    <cellStyle name="Normal 2 10 4 3" xfId="49301"/>
    <cellStyle name="Normal 2 10 4 3 2" xfId="49302"/>
    <cellStyle name="Normal 2 10 4 4" xfId="49303"/>
    <cellStyle name="Normal 2 10 4 5" xfId="49304"/>
    <cellStyle name="Normal 2 10 4 6" xfId="49305"/>
    <cellStyle name="Normal 2 10 4 7" xfId="49306"/>
    <cellStyle name="Normal 2 10 4 8" xfId="49307"/>
    <cellStyle name="Normal 2 10 4 9" xfId="49308"/>
    <cellStyle name="Normal 2 10 5" xfId="49309"/>
    <cellStyle name="Normal 2 10 5 2" xfId="49310"/>
    <cellStyle name="Normal 2 10 5 2 2" xfId="49311"/>
    <cellStyle name="Normal 2 10 5 2 3" xfId="49312"/>
    <cellStyle name="Normal 2 10 5 3" xfId="49313"/>
    <cellStyle name="Normal 2 10 5 3 2" xfId="49314"/>
    <cellStyle name="Normal 2 10 5 4" xfId="49315"/>
    <cellStyle name="Normal 2 10 5 5" xfId="49316"/>
    <cellStyle name="Normal 2 10 5 6" xfId="49317"/>
    <cellStyle name="Normal 2 10 5 7" xfId="49318"/>
    <cellStyle name="Normal 2 10 5 8" xfId="49319"/>
    <cellStyle name="Normal 2 10 5 9" xfId="49320"/>
    <cellStyle name="Normal 2 10 6" xfId="49321"/>
    <cellStyle name="Normal 2 10 6 2" xfId="49322"/>
    <cellStyle name="Normal 2 10 6 3" xfId="49323"/>
    <cellStyle name="Normal 2 10 7" xfId="49324"/>
    <cellStyle name="Normal 2 10 7 2" xfId="49325"/>
    <cellStyle name="Normal 2 10 8" xfId="49326"/>
    <cellStyle name="Normal 2 10 9" xfId="49327"/>
    <cellStyle name="Normal 2 11" xfId="49328"/>
    <cellStyle name="Normal 2 11 10" xfId="49329"/>
    <cellStyle name="Normal 2 11 11" xfId="49330"/>
    <cellStyle name="Normal 2 11 12" xfId="49331"/>
    <cellStyle name="Normal 2 11 13" xfId="49332"/>
    <cellStyle name="Normal 2 11 2" xfId="49333"/>
    <cellStyle name="Normal 2 11 2 10" xfId="49334"/>
    <cellStyle name="Normal 2 11 2 11" xfId="49335"/>
    <cellStyle name="Normal 2 11 2 12" xfId="49336"/>
    <cellStyle name="Normal 2 11 2 2" xfId="49337"/>
    <cellStyle name="Normal 2 11 2 2 2" xfId="49338"/>
    <cellStyle name="Normal 2 11 2 2 2 2" xfId="49339"/>
    <cellStyle name="Normal 2 11 2 2 2 3" xfId="49340"/>
    <cellStyle name="Normal 2 11 2 2 3" xfId="49341"/>
    <cellStyle name="Normal 2 11 2 2 3 2" xfId="49342"/>
    <cellStyle name="Normal 2 11 2 2 4" xfId="49343"/>
    <cellStyle name="Normal 2 11 2 2 5" xfId="49344"/>
    <cellStyle name="Normal 2 11 2 2 6" xfId="49345"/>
    <cellStyle name="Normal 2 11 2 2 7" xfId="49346"/>
    <cellStyle name="Normal 2 11 2 2 8" xfId="49347"/>
    <cellStyle name="Normal 2 11 2 2 9" xfId="49348"/>
    <cellStyle name="Normal 2 11 2 3" xfId="49349"/>
    <cellStyle name="Normal 2 11 2 3 2" xfId="49350"/>
    <cellStyle name="Normal 2 11 2 3 2 2" xfId="49351"/>
    <cellStyle name="Normal 2 11 2 3 2 3" xfId="49352"/>
    <cellStyle name="Normal 2 11 2 3 3" xfId="49353"/>
    <cellStyle name="Normal 2 11 2 3 3 2" xfId="49354"/>
    <cellStyle name="Normal 2 11 2 3 4" xfId="49355"/>
    <cellStyle name="Normal 2 11 2 3 5" xfId="49356"/>
    <cellStyle name="Normal 2 11 2 3 6" xfId="49357"/>
    <cellStyle name="Normal 2 11 2 3 7" xfId="49358"/>
    <cellStyle name="Normal 2 11 2 3 8" xfId="49359"/>
    <cellStyle name="Normal 2 11 2 3 9" xfId="49360"/>
    <cellStyle name="Normal 2 11 2 4" xfId="49361"/>
    <cellStyle name="Normal 2 11 2 4 2" xfId="49362"/>
    <cellStyle name="Normal 2 11 2 4 2 2" xfId="49363"/>
    <cellStyle name="Normal 2 11 2 4 2 3" xfId="49364"/>
    <cellStyle name="Normal 2 11 2 4 3" xfId="49365"/>
    <cellStyle name="Normal 2 11 2 4 3 2" xfId="49366"/>
    <cellStyle name="Normal 2 11 2 4 4" xfId="49367"/>
    <cellStyle name="Normal 2 11 2 4 5" xfId="49368"/>
    <cellStyle name="Normal 2 11 2 4 6" xfId="49369"/>
    <cellStyle name="Normal 2 11 2 4 7" xfId="49370"/>
    <cellStyle name="Normal 2 11 2 4 8" xfId="49371"/>
    <cellStyle name="Normal 2 11 2 4 9" xfId="49372"/>
    <cellStyle name="Normal 2 11 2 5" xfId="49373"/>
    <cellStyle name="Normal 2 11 2 5 2" xfId="49374"/>
    <cellStyle name="Normal 2 11 2 5 3" xfId="49375"/>
    <cellStyle name="Normal 2 11 2 6" xfId="49376"/>
    <cellStyle name="Normal 2 11 2 6 2" xfId="49377"/>
    <cellStyle name="Normal 2 11 2 7" xfId="49378"/>
    <cellStyle name="Normal 2 11 2 8" xfId="49379"/>
    <cellStyle name="Normal 2 11 2 9" xfId="49380"/>
    <cellStyle name="Normal 2 11 3" xfId="49381"/>
    <cellStyle name="Normal 2 11 3 2" xfId="49382"/>
    <cellStyle name="Normal 2 11 3 2 2" xfId="49383"/>
    <cellStyle name="Normal 2 11 3 2 3" xfId="49384"/>
    <cellStyle name="Normal 2 11 3 3" xfId="49385"/>
    <cellStyle name="Normal 2 11 3 3 2" xfId="49386"/>
    <cellStyle name="Normal 2 11 3 4" xfId="49387"/>
    <cellStyle name="Normal 2 11 3 5" xfId="49388"/>
    <cellStyle name="Normal 2 11 3 6" xfId="49389"/>
    <cellStyle name="Normal 2 11 3 7" xfId="49390"/>
    <cellStyle name="Normal 2 11 3 8" xfId="49391"/>
    <cellStyle name="Normal 2 11 3 9" xfId="49392"/>
    <cellStyle name="Normal 2 11 4" xfId="49393"/>
    <cellStyle name="Normal 2 11 4 2" xfId="49394"/>
    <cellStyle name="Normal 2 11 4 2 2" xfId="49395"/>
    <cellStyle name="Normal 2 11 4 2 3" xfId="49396"/>
    <cellStyle name="Normal 2 11 4 3" xfId="49397"/>
    <cellStyle name="Normal 2 11 4 3 2" xfId="49398"/>
    <cellStyle name="Normal 2 11 4 4" xfId="49399"/>
    <cellStyle name="Normal 2 11 4 5" xfId="49400"/>
    <cellStyle name="Normal 2 11 4 6" xfId="49401"/>
    <cellStyle name="Normal 2 11 4 7" xfId="49402"/>
    <cellStyle name="Normal 2 11 4 8" xfId="49403"/>
    <cellStyle name="Normal 2 11 4 9" xfId="49404"/>
    <cellStyle name="Normal 2 11 5" xfId="49405"/>
    <cellStyle name="Normal 2 11 5 2" xfId="49406"/>
    <cellStyle name="Normal 2 11 5 2 2" xfId="49407"/>
    <cellStyle name="Normal 2 11 5 2 3" xfId="49408"/>
    <cellStyle name="Normal 2 11 5 3" xfId="49409"/>
    <cellStyle name="Normal 2 11 5 3 2" xfId="49410"/>
    <cellStyle name="Normal 2 11 5 4" xfId="49411"/>
    <cellStyle name="Normal 2 11 5 5" xfId="49412"/>
    <cellStyle name="Normal 2 11 5 6" xfId="49413"/>
    <cellStyle name="Normal 2 11 5 7" xfId="49414"/>
    <cellStyle name="Normal 2 11 5 8" xfId="49415"/>
    <cellStyle name="Normal 2 11 5 9" xfId="49416"/>
    <cellStyle name="Normal 2 11 6" xfId="49417"/>
    <cellStyle name="Normal 2 11 6 2" xfId="49418"/>
    <cellStyle name="Normal 2 11 6 3" xfId="49419"/>
    <cellStyle name="Normal 2 11 7" xfId="49420"/>
    <cellStyle name="Normal 2 11 7 2" xfId="49421"/>
    <cellStyle name="Normal 2 11 8" xfId="49422"/>
    <cellStyle name="Normal 2 11 9" xfId="49423"/>
    <cellStyle name="Normal 2 12" xfId="49424"/>
    <cellStyle name="Normal 2 12 10" xfId="49425"/>
    <cellStyle name="Normal 2 12 11" xfId="49426"/>
    <cellStyle name="Normal 2 12 12" xfId="49427"/>
    <cellStyle name="Normal 2 12 2" xfId="49428"/>
    <cellStyle name="Normal 2 12 2 2" xfId="49429"/>
    <cellStyle name="Normal 2 12 2 2 2" xfId="49430"/>
    <cellStyle name="Normal 2 12 2 2 3" xfId="49431"/>
    <cellStyle name="Normal 2 12 2 3" xfId="49432"/>
    <cellStyle name="Normal 2 12 2 3 2" xfId="49433"/>
    <cellStyle name="Normal 2 12 2 4" xfId="49434"/>
    <cellStyle name="Normal 2 12 2 5" xfId="49435"/>
    <cellStyle name="Normal 2 12 2 6" xfId="49436"/>
    <cellStyle name="Normal 2 12 2 7" xfId="49437"/>
    <cellStyle name="Normal 2 12 2 8" xfId="49438"/>
    <cellStyle name="Normal 2 12 2 9" xfId="49439"/>
    <cellStyle name="Normal 2 12 3" xfId="49440"/>
    <cellStyle name="Normal 2 12 3 2" xfId="49441"/>
    <cellStyle name="Normal 2 12 3 2 2" xfId="49442"/>
    <cellStyle name="Normal 2 12 3 2 3" xfId="49443"/>
    <cellStyle name="Normal 2 12 3 3" xfId="49444"/>
    <cellStyle name="Normal 2 12 3 3 2" xfId="49445"/>
    <cellStyle name="Normal 2 12 3 4" xfId="49446"/>
    <cellStyle name="Normal 2 12 3 5" xfId="49447"/>
    <cellStyle name="Normal 2 12 3 6" xfId="49448"/>
    <cellStyle name="Normal 2 12 3 7" xfId="49449"/>
    <cellStyle name="Normal 2 12 3 8" xfId="49450"/>
    <cellStyle name="Normal 2 12 3 9" xfId="49451"/>
    <cellStyle name="Normal 2 12 4" xfId="49452"/>
    <cellStyle name="Normal 2 12 4 2" xfId="49453"/>
    <cellStyle name="Normal 2 12 4 2 2" xfId="49454"/>
    <cellStyle name="Normal 2 12 4 2 3" xfId="49455"/>
    <cellStyle name="Normal 2 12 4 3" xfId="49456"/>
    <cellStyle name="Normal 2 12 4 3 2" xfId="49457"/>
    <cellStyle name="Normal 2 12 4 4" xfId="49458"/>
    <cellStyle name="Normal 2 12 4 5" xfId="49459"/>
    <cellStyle name="Normal 2 12 4 6" xfId="49460"/>
    <cellStyle name="Normal 2 12 4 7" xfId="49461"/>
    <cellStyle name="Normal 2 12 4 8" xfId="49462"/>
    <cellStyle name="Normal 2 12 4 9" xfId="49463"/>
    <cellStyle name="Normal 2 12 5" xfId="49464"/>
    <cellStyle name="Normal 2 12 5 2" xfId="49465"/>
    <cellStyle name="Normal 2 12 5 3" xfId="49466"/>
    <cellStyle name="Normal 2 12 6" xfId="49467"/>
    <cellStyle name="Normal 2 12 6 2" xfId="49468"/>
    <cellStyle name="Normal 2 12 7" xfId="49469"/>
    <cellStyle name="Normal 2 12 8" xfId="49470"/>
    <cellStyle name="Normal 2 12 9" xfId="49471"/>
    <cellStyle name="Normal 2 13" xfId="49472"/>
    <cellStyle name="Normal 2 13 2" xfId="49473"/>
    <cellStyle name="Normal 2 13 2 2" xfId="49474"/>
    <cellStyle name="Normal 2 13 2 3" xfId="49475"/>
    <cellStyle name="Normal 2 13 3" xfId="49476"/>
    <cellStyle name="Normal 2 13 3 2" xfId="49477"/>
    <cellStyle name="Normal 2 13 4" xfId="49478"/>
    <cellStyle name="Normal 2 13 5" xfId="49479"/>
    <cellStyle name="Normal 2 13 6" xfId="49480"/>
    <cellStyle name="Normal 2 13 7" xfId="49481"/>
    <cellStyle name="Normal 2 13 8" xfId="49482"/>
    <cellStyle name="Normal 2 13 9" xfId="49483"/>
    <cellStyle name="Normal 2 14" xfId="49484"/>
    <cellStyle name="Normal 2 14 2" xfId="49485"/>
    <cellStyle name="Normal 2 14 2 2" xfId="49486"/>
    <cellStyle name="Normal 2 14 2 3" xfId="49487"/>
    <cellStyle name="Normal 2 14 3" xfId="49488"/>
    <cellStyle name="Normal 2 14 3 2" xfId="49489"/>
    <cellStyle name="Normal 2 14 4" xfId="49490"/>
    <cellStyle name="Normal 2 14 5" xfId="49491"/>
    <cellStyle name="Normal 2 14 6" xfId="49492"/>
    <cellStyle name="Normal 2 14 7" xfId="49493"/>
    <cellStyle name="Normal 2 14 8" xfId="49494"/>
    <cellStyle name="Normal 2 14 9" xfId="49495"/>
    <cellStyle name="Normal 2 15" xfId="49496"/>
    <cellStyle name="Normal 2 15 2" xfId="49497"/>
    <cellStyle name="Normal 2 15 2 2" xfId="49498"/>
    <cellStyle name="Normal 2 15 2 3" xfId="49499"/>
    <cellStyle name="Normal 2 15 3" xfId="49500"/>
    <cellStyle name="Normal 2 15 3 2" xfId="49501"/>
    <cellStyle name="Normal 2 15 4" xfId="49502"/>
    <cellStyle name="Normal 2 15 5" xfId="49503"/>
    <cellStyle name="Normal 2 15 6" xfId="49504"/>
    <cellStyle name="Normal 2 15 7" xfId="49505"/>
    <cellStyle name="Normal 2 15 8" xfId="49506"/>
    <cellStyle name="Normal 2 15 9" xfId="49507"/>
    <cellStyle name="Normal 2 16" xfId="49508"/>
    <cellStyle name="Normal 2 16 2" xfId="49509"/>
    <cellStyle name="Normal 2 16 2 2" xfId="49510"/>
    <cellStyle name="Normal 2 16 3" xfId="49511"/>
    <cellStyle name="Normal 2 16 3 2" xfId="49512"/>
    <cellStyle name="Normal 2 17" xfId="49513"/>
    <cellStyle name="Normal 2 17 2" xfId="49514"/>
    <cellStyle name="Normal 2 17 2 2" xfId="49515"/>
    <cellStyle name="Normal 2 18" xfId="49516"/>
    <cellStyle name="Normal 2 18 2" xfId="49517"/>
    <cellStyle name="Normal 2 18 2 2" xfId="49518"/>
    <cellStyle name="Normal 2 19" xfId="49519"/>
    <cellStyle name="Normal 2 19 2" xfId="49520"/>
    <cellStyle name="Normal 2 2" xfId="454"/>
    <cellStyle name="Normal 2 2 10" xfId="49521"/>
    <cellStyle name="Normal 2 2 10 2" xfId="49522"/>
    <cellStyle name="Normal 2 2 10 2 2" xfId="49523"/>
    <cellStyle name="Normal 2 2 10 2 3" xfId="49524"/>
    <cellStyle name="Normal 2 2 10 3" xfId="49525"/>
    <cellStyle name="Normal 2 2 10 3 2" xfId="49526"/>
    <cellStyle name="Normal 2 2 10 4" xfId="49527"/>
    <cellStyle name="Normal 2 2 10 5" xfId="49528"/>
    <cellStyle name="Normal 2 2 10 6" xfId="49529"/>
    <cellStyle name="Normal 2 2 10 7" xfId="49530"/>
    <cellStyle name="Normal 2 2 10 8" xfId="49531"/>
    <cellStyle name="Normal 2 2 10 9" xfId="49532"/>
    <cellStyle name="Normal 2 2 11" xfId="49533"/>
    <cellStyle name="Normal 2 2 11 2" xfId="49534"/>
    <cellStyle name="Normal 2 2 11 2 2" xfId="49535"/>
    <cellStyle name="Normal 2 2 11 2 3" xfId="49536"/>
    <cellStyle name="Normal 2 2 11 3" xfId="49537"/>
    <cellStyle name="Normal 2 2 11 3 2" xfId="49538"/>
    <cellStyle name="Normal 2 2 11 4" xfId="49539"/>
    <cellStyle name="Normal 2 2 11 5" xfId="49540"/>
    <cellStyle name="Normal 2 2 11 6" xfId="49541"/>
    <cellStyle name="Normal 2 2 11 7" xfId="49542"/>
    <cellStyle name="Normal 2 2 11 8" xfId="49543"/>
    <cellStyle name="Normal 2 2 11 9" xfId="49544"/>
    <cellStyle name="Normal 2 2 12" xfId="49545"/>
    <cellStyle name="Normal 2 2 12 2" xfId="49546"/>
    <cellStyle name="Normal 2 2 12 2 2" xfId="49547"/>
    <cellStyle name="Normal 2 2 12 2 3" xfId="49548"/>
    <cellStyle name="Normal 2 2 12 3" xfId="49549"/>
    <cellStyle name="Normal 2 2 12 3 2" xfId="49550"/>
    <cellStyle name="Normal 2 2 12 4" xfId="49551"/>
    <cellStyle name="Normal 2 2 12 5" xfId="49552"/>
    <cellStyle name="Normal 2 2 12 6" xfId="49553"/>
    <cellStyle name="Normal 2 2 12 7" xfId="49554"/>
    <cellStyle name="Normal 2 2 12 8" xfId="49555"/>
    <cellStyle name="Normal 2 2 12 9" xfId="49556"/>
    <cellStyle name="Normal 2 2 13" xfId="49557"/>
    <cellStyle name="Normal 2 2 13 2" xfId="49558"/>
    <cellStyle name="Normal 2 2 13 2 2" xfId="49559"/>
    <cellStyle name="Normal 2 2 13 3" xfId="49560"/>
    <cellStyle name="Normal 2 2 14" xfId="49561"/>
    <cellStyle name="Normal 2 2 14 2" xfId="49562"/>
    <cellStyle name="Normal 2 2 14 2 2" xfId="49563"/>
    <cellStyle name="Normal 2 2 14 3" xfId="49564"/>
    <cellStyle name="Normal 2 2 15" xfId="49565"/>
    <cellStyle name="Normal 2 2 15 2" xfId="49566"/>
    <cellStyle name="Normal 2 2 15 2 2" xfId="49567"/>
    <cellStyle name="Normal 2 2 16" xfId="49568"/>
    <cellStyle name="Normal 2 2 16 2" xfId="49569"/>
    <cellStyle name="Normal 2 2 17" xfId="49570"/>
    <cellStyle name="Normal 2 2 18" xfId="49571"/>
    <cellStyle name="Normal 2 2 19" xfId="49572"/>
    <cellStyle name="Normal 2 2 2" xfId="455"/>
    <cellStyle name="Normal 2 2 2 2" xfId="49573"/>
    <cellStyle name="Normal 2 2 2 2 2" xfId="49574"/>
    <cellStyle name="Normal 2 2 2 2 2 2" xfId="49575"/>
    <cellStyle name="Normal 2 2 2 2 3" xfId="49576"/>
    <cellStyle name="Normal 2 2 2 3" xfId="49577"/>
    <cellStyle name="Normal 2 2 2 4" xfId="49578"/>
    <cellStyle name="Normal 2 2 2 5" xfId="456"/>
    <cellStyle name="Normal 2 2 2 6" xfId="49579"/>
    <cellStyle name="Normal 2 2 2 7" xfId="49580"/>
    <cellStyle name="Normal 2 2 2 8" xfId="49581"/>
    <cellStyle name="Normal 2 2 2 9" xfId="49582"/>
    <cellStyle name="Normal 2 2 20" xfId="49583"/>
    <cellStyle name="Normal 2 2 21" xfId="49584"/>
    <cellStyle name="Normal 2 2 3" xfId="49585"/>
    <cellStyle name="Normal 2 2 3 2" xfId="49586"/>
    <cellStyle name="Normal 2 2 4" xfId="49587"/>
    <cellStyle name="Normal 2 2 4 10" xfId="49588"/>
    <cellStyle name="Normal 2 2 4 11" xfId="49589"/>
    <cellStyle name="Normal 2 2 4 12" xfId="49590"/>
    <cellStyle name="Normal 2 2 4 13" xfId="49591"/>
    <cellStyle name="Normal 2 2 4 2" xfId="49592"/>
    <cellStyle name="Normal 2 2 4 2 2" xfId="49593"/>
    <cellStyle name="Normal 2 2 4 3" xfId="49594"/>
    <cellStyle name="Normal 2 2 4 3 2" xfId="49595"/>
    <cellStyle name="Normal 2 2 4 4" xfId="49596"/>
    <cellStyle name="Normal 2 2 4 4 2" xfId="49597"/>
    <cellStyle name="Normal 2 2 4 5" xfId="49598"/>
    <cellStyle name="Normal 2 2 4 5 2" xfId="49599"/>
    <cellStyle name="Normal 2 2 4 6" xfId="49600"/>
    <cellStyle name="Normal 2 2 4 6 2" xfId="49601"/>
    <cellStyle name="Normal 2 2 4 7" xfId="49602"/>
    <cellStyle name="Normal 2 2 4 7 2" xfId="49603"/>
    <cellStyle name="Normal 2 2 4 8" xfId="49604"/>
    <cellStyle name="Normal 2 2 4 8 2" xfId="49605"/>
    <cellStyle name="Normal 2 2 4 9" xfId="49606"/>
    <cellStyle name="Normal 2 2 5" xfId="49607"/>
    <cellStyle name="Normal 2 2 5 10" xfId="49608"/>
    <cellStyle name="Normal 2 2 5 11" xfId="49609"/>
    <cellStyle name="Normal 2 2 5 12" xfId="49610"/>
    <cellStyle name="Normal 2 2 5 13" xfId="49611"/>
    <cellStyle name="Normal 2 2 5 2" xfId="49612"/>
    <cellStyle name="Normal 2 2 5 2 2" xfId="49613"/>
    <cellStyle name="Normal 2 2 5 3" xfId="49614"/>
    <cellStyle name="Normal 2 2 5 3 2" xfId="49615"/>
    <cellStyle name="Normal 2 2 5 4" xfId="49616"/>
    <cellStyle name="Normal 2 2 5 4 2" xfId="49617"/>
    <cellStyle name="Normal 2 2 5 5" xfId="49618"/>
    <cellStyle name="Normal 2 2 5 5 2" xfId="49619"/>
    <cellStyle name="Normal 2 2 5 6" xfId="49620"/>
    <cellStyle name="Normal 2 2 5 6 2" xfId="49621"/>
    <cellStyle name="Normal 2 2 5 7" xfId="49622"/>
    <cellStyle name="Normal 2 2 5 7 2" xfId="49623"/>
    <cellStyle name="Normal 2 2 5 8" xfId="49624"/>
    <cellStyle name="Normal 2 2 5 8 2" xfId="49625"/>
    <cellStyle name="Normal 2 2 5 9" xfId="49626"/>
    <cellStyle name="Normal 2 2 6" xfId="49627"/>
    <cellStyle name="Normal 2 2 6 10" xfId="49628"/>
    <cellStyle name="Normal 2 2 6 11" xfId="49629"/>
    <cellStyle name="Normal 2 2 6 12" xfId="49630"/>
    <cellStyle name="Normal 2 2 6 13" xfId="49631"/>
    <cellStyle name="Normal 2 2 6 2" xfId="49632"/>
    <cellStyle name="Normal 2 2 6 2 2" xfId="49633"/>
    <cellStyle name="Normal 2 2 6 3" xfId="49634"/>
    <cellStyle name="Normal 2 2 6 3 2" xfId="49635"/>
    <cellStyle name="Normal 2 2 6 4" xfId="49636"/>
    <cellStyle name="Normal 2 2 6 4 2" xfId="49637"/>
    <cellStyle name="Normal 2 2 6 5" xfId="49638"/>
    <cellStyle name="Normal 2 2 6 5 2" xfId="49639"/>
    <cellStyle name="Normal 2 2 6 6" xfId="49640"/>
    <cellStyle name="Normal 2 2 6 6 2" xfId="49641"/>
    <cellStyle name="Normal 2 2 6 7" xfId="49642"/>
    <cellStyle name="Normal 2 2 6 7 2" xfId="49643"/>
    <cellStyle name="Normal 2 2 6 8" xfId="49644"/>
    <cellStyle name="Normal 2 2 6 8 2" xfId="49645"/>
    <cellStyle name="Normal 2 2 6 9" xfId="49646"/>
    <cellStyle name="Normal 2 2 7" xfId="49647"/>
    <cellStyle name="Normal 2 2 7 10" xfId="49648"/>
    <cellStyle name="Normal 2 2 7 11" xfId="49649"/>
    <cellStyle name="Normal 2 2 7 12" xfId="49650"/>
    <cellStyle name="Normal 2 2 7 13" xfId="49651"/>
    <cellStyle name="Normal 2 2 7 2" xfId="49652"/>
    <cellStyle name="Normal 2 2 7 2 10" xfId="49653"/>
    <cellStyle name="Normal 2 2 7 2 11" xfId="49654"/>
    <cellStyle name="Normal 2 2 7 2 12" xfId="49655"/>
    <cellStyle name="Normal 2 2 7 2 2" xfId="49656"/>
    <cellStyle name="Normal 2 2 7 2 2 2" xfId="49657"/>
    <cellStyle name="Normal 2 2 7 2 2 2 2" xfId="49658"/>
    <cellStyle name="Normal 2 2 7 2 2 2 3" xfId="49659"/>
    <cellStyle name="Normal 2 2 7 2 2 3" xfId="49660"/>
    <cellStyle name="Normal 2 2 7 2 2 3 2" xfId="49661"/>
    <cellStyle name="Normal 2 2 7 2 2 4" xfId="49662"/>
    <cellStyle name="Normal 2 2 7 2 2 5" xfId="49663"/>
    <cellStyle name="Normal 2 2 7 2 2 6" xfId="49664"/>
    <cellStyle name="Normal 2 2 7 2 2 7" xfId="49665"/>
    <cellStyle name="Normal 2 2 7 2 2 8" xfId="49666"/>
    <cellStyle name="Normal 2 2 7 2 2 9" xfId="49667"/>
    <cellStyle name="Normal 2 2 7 2 3" xfId="49668"/>
    <cellStyle name="Normal 2 2 7 2 3 2" xfId="49669"/>
    <cellStyle name="Normal 2 2 7 2 3 2 2" xfId="49670"/>
    <cellStyle name="Normal 2 2 7 2 3 2 3" xfId="49671"/>
    <cellStyle name="Normal 2 2 7 2 3 3" xfId="49672"/>
    <cellStyle name="Normal 2 2 7 2 3 3 2" xfId="49673"/>
    <cellStyle name="Normal 2 2 7 2 3 4" xfId="49674"/>
    <cellStyle name="Normal 2 2 7 2 3 5" xfId="49675"/>
    <cellStyle name="Normal 2 2 7 2 3 6" xfId="49676"/>
    <cellStyle name="Normal 2 2 7 2 3 7" xfId="49677"/>
    <cellStyle name="Normal 2 2 7 2 3 8" xfId="49678"/>
    <cellStyle name="Normal 2 2 7 2 3 9" xfId="49679"/>
    <cellStyle name="Normal 2 2 7 2 4" xfId="49680"/>
    <cellStyle name="Normal 2 2 7 2 4 2" xfId="49681"/>
    <cellStyle name="Normal 2 2 7 2 4 2 2" xfId="49682"/>
    <cellStyle name="Normal 2 2 7 2 4 2 3" xfId="49683"/>
    <cellStyle name="Normal 2 2 7 2 4 3" xfId="49684"/>
    <cellStyle name="Normal 2 2 7 2 4 3 2" xfId="49685"/>
    <cellStyle name="Normal 2 2 7 2 4 4" xfId="49686"/>
    <cellStyle name="Normal 2 2 7 2 4 5" xfId="49687"/>
    <cellStyle name="Normal 2 2 7 2 4 6" xfId="49688"/>
    <cellStyle name="Normal 2 2 7 2 4 7" xfId="49689"/>
    <cellStyle name="Normal 2 2 7 2 4 8" xfId="49690"/>
    <cellStyle name="Normal 2 2 7 2 4 9" xfId="49691"/>
    <cellStyle name="Normal 2 2 7 2 5" xfId="49692"/>
    <cellStyle name="Normal 2 2 7 2 5 2" xfId="49693"/>
    <cellStyle name="Normal 2 2 7 2 5 3" xfId="49694"/>
    <cellStyle name="Normal 2 2 7 2 6" xfId="49695"/>
    <cellStyle name="Normal 2 2 7 2 6 2" xfId="49696"/>
    <cellStyle name="Normal 2 2 7 2 7" xfId="49697"/>
    <cellStyle name="Normal 2 2 7 2 8" xfId="49698"/>
    <cellStyle name="Normal 2 2 7 2 9" xfId="49699"/>
    <cellStyle name="Normal 2 2 7 3" xfId="49700"/>
    <cellStyle name="Normal 2 2 7 3 2" xfId="49701"/>
    <cellStyle name="Normal 2 2 7 3 2 2" xfId="49702"/>
    <cellStyle name="Normal 2 2 7 3 2 3" xfId="49703"/>
    <cellStyle name="Normal 2 2 7 3 3" xfId="49704"/>
    <cellStyle name="Normal 2 2 7 3 3 2" xfId="49705"/>
    <cellStyle name="Normal 2 2 7 3 4" xfId="49706"/>
    <cellStyle name="Normal 2 2 7 3 5" xfId="49707"/>
    <cellStyle name="Normal 2 2 7 3 6" xfId="49708"/>
    <cellStyle name="Normal 2 2 7 3 7" xfId="49709"/>
    <cellStyle name="Normal 2 2 7 3 8" xfId="49710"/>
    <cellStyle name="Normal 2 2 7 3 9" xfId="49711"/>
    <cellStyle name="Normal 2 2 7 4" xfId="49712"/>
    <cellStyle name="Normal 2 2 7 4 2" xfId="49713"/>
    <cellStyle name="Normal 2 2 7 4 2 2" xfId="49714"/>
    <cellStyle name="Normal 2 2 7 4 2 3" xfId="49715"/>
    <cellStyle name="Normal 2 2 7 4 3" xfId="49716"/>
    <cellStyle name="Normal 2 2 7 4 3 2" xfId="49717"/>
    <cellStyle name="Normal 2 2 7 4 4" xfId="49718"/>
    <cellStyle name="Normal 2 2 7 4 5" xfId="49719"/>
    <cellStyle name="Normal 2 2 7 4 6" xfId="49720"/>
    <cellStyle name="Normal 2 2 7 4 7" xfId="49721"/>
    <cellStyle name="Normal 2 2 7 4 8" xfId="49722"/>
    <cellStyle name="Normal 2 2 7 4 9" xfId="49723"/>
    <cellStyle name="Normal 2 2 7 5" xfId="49724"/>
    <cellStyle name="Normal 2 2 7 5 2" xfId="49725"/>
    <cellStyle name="Normal 2 2 7 5 2 2" xfId="49726"/>
    <cellStyle name="Normal 2 2 7 5 2 3" xfId="49727"/>
    <cellStyle name="Normal 2 2 7 5 3" xfId="49728"/>
    <cellStyle name="Normal 2 2 7 5 3 2" xfId="49729"/>
    <cellStyle name="Normal 2 2 7 5 4" xfId="49730"/>
    <cellStyle name="Normal 2 2 7 5 5" xfId="49731"/>
    <cellStyle name="Normal 2 2 7 5 6" xfId="49732"/>
    <cellStyle name="Normal 2 2 7 5 7" xfId="49733"/>
    <cellStyle name="Normal 2 2 7 5 8" xfId="49734"/>
    <cellStyle name="Normal 2 2 7 5 9" xfId="49735"/>
    <cellStyle name="Normal 2 2 7 6" xfId="49736"/>
    <cellStyle name="Normal 2 2 7 6 2" xfId="49737"/>
    <cellStyle name="Normal 2 2 7 6 3" xfId="49738"/>
    <cellStyle name="Normal 2 2 7 7" xfId="49739"/>
    <cellStyle name="Normal 2 2 7 7 2" xfId="49740"/>
    <cellStyle name="Normal 2 2 7 8" xfId="49741"/>
    <cellStyle name="Normal 2 2 7 9" xfId="49742"/>
    <cellStyle name="Normal 2 2 8" xfId="49743"/>
    <cellStyle name="Normal 2 2 8 10" xfId="49744"/>
    <cellStyle name="Normal 2 2 8 11" xfId="49745"/>
    <cellStyle name="Normal 2 2 8 12" xfId="49746"/>
    <cellStyle name="Normal 2 2 8 13" xfId="49747"/>
    <cellStyle name="Normal 2 2 8 2" xfId="49748"/>
    <cellStyle name="Normal 2 2 8 2 10" xfId="49749"/>
    <cellStyle name="Normal 2 2 8 2 11" xfId="49750"/>
    <cellStyle name="Normal 2 2 8 2 12" xfId="49751"/>
    <cellStyle name="Normal 2 2 8 2 2" xfId="49752"/>
    <cellStyle name="Normal 2 2 8 2 2 2" xfId="49753"/>
    <cellStyle name="Normal 2 2 8 2 2 2 2" xfId="49754"/>
    <cellStyle name="Normal 2 2 8 2 2 2 3" xfId="49755"/>
    <cellStyle name="Normal 2 2 8 2 2 3" xfId="49756"/>
    <cellStyle name="Normal 2 2 8 2 2 3 2" xfId="49757"/>
    <cellStyle name="Normal 2 2 8 2 2 4" xfId="49758"/>
    <cellStyle name="Normal 2 2 8 2 2 5" xfId="49759"/>
    <cellStyle name="Normal 2 2 8 2 2 6" xfId="49760"/>
    <cellStyle name="Normal 2 2 8 2 2 7" xfId="49761"/>
    <cellStyle name="Normal 2 2 8 2 2 8" xfId="49762"/>
    <cellStyle name="Normal 2 2 8 2 2 9" xfId="49763"/>
    <cellStyle name="Normal 2 2 8 2 3" xfId="49764"/>
    <cellStyle name="Normal 2 2 8 2 3 2" xfId="49765"/>
    <cellStyle name="Normal 2 2 8 2 3 2 2" xfId="49766"/>
    <cellStyle name="Normal 2 2 8 2 3 2 3" xfId="49767"/>
    <cellStyle name="Normal 2 2 8 2 3 3" xfId="49768"/>
    <cellStyle name="Normal 2 2 8 2 3 3 2" xfId="49769"/>
    <cellStyle name="Normal 2 2 8 2 3 4" xfId="49770"/>
    <cellStyle name="Normal 2 2 8 2 3 5" xfId="49771"/>
    <cellStyle name="Normal 2 2 8 2 3 6" xfId="49772"/>
    <cellStyle name="Normal 2 2 8 2 3 7" xfId="49773"/>
    <cellStyle name="Normal 2 2 8 2 3 8" xfId="49774"/>
    <cellStyle name="Normal 2 2 8 2 3 9" xfId="49775"/>
    <cellStyle name="Normal 2 2 8 2 4" xfId="49776"/>
    <cellStyle name="Normal 2 2 8 2 4 2" xfId="49777"/>
    <cellStyle name="Normal 2 2 8 2 4 2 2" xfId="49778"/>
    <cellStyle name="Normal 2 2 8 2 4 2 3" xfId="49779"/>
    <cellStyle name="Normal 2 2 8 2 4 3" xfId="49780"/>
    <cellStyle name="Normal 2 2 8 2 4 3 2" xfId="49781"/>
    <cellStyle name="Normal 2 2 8 2 4 4" xfId="49782"/>
    <cellStyle name="Normal 2 2 8 2 4 5" xfId="49783"/>
    <cellStyle name="Normal 2 2 8 2 4 6" xfId="49784"/>
    <cellStyle name="Normal 2 2 8 2 4 7" xfId="49785"/>
    <cellStyle name="Normal 2 2 8 2 4 8" xfId="49786"/>
    <cellStyle name="Normal 2 2 8 2 4 9" xfId="49787"/>
    <cellStyle name="Normal 2 2 8 2 5" xfId="49788"/>
    <cellStyle name="Normal 2 2 8 2 5 2" xfId="49789"/>
    <cellStyle name="Normal 2 2 8 2 5 3" xfId="49790"/>
    <cellStyle name="Normal 2 2 8 2 6" xfId="49791"/>
    <cellStyle name="Normal 2 2 8 2 6 2" xfId="49792"/>
    <cellStyle name="Normal 2 2 8 2 7" xfId="49793"/>
    <cellStyle name="Normal 2 2 8 2 8" xfId="49794"/>
    <cellStyle name="Normal 2 2 8 2 9" xfId="49795"/>
    <cellStyle name="Normal 2 2 8 3" xfId="49796"/>
    <cellStyle name="Normal 2 2 8 3 2" xfId="49797"/>
    <cellStyle name="Normal 2 2 8 3 2 2" xfId="49798"/>
    <cellStyle name="Normal 2 2 8 3 2 3" xfId="49799"/>
    <cellStyle name="Normal 2 2 8 3 3" xfId="49800"/>
    <cellStyle name="Normal 2 2 8 3 3 2" xfId="49801"/>
    <cellStyle name="Normal 2 2 8 3 4" xfId="49802"/>
    <cellStyle name="Normal 2 2 8 3 5" xfId="49803"/>
    <cellStyle name="Normal 2 2 8 3 6" xfId="49804"/>
    <cellStyle name="Normal 2 2 8 3 7" xfId="49805"/>
    <cellStyle name="Normal 2 2 8 3 8" xfId="49806"/>
    <cellStyle name="Normal 2 2 8 3 9" xfId="49807"/>
    <cellStyle name="Normal 2 2 8 4" xfId="49808"/>
    <cellStyle name="Normal 2 2 8 4 2" xfId="49809"/>
    <cellStyle name="Normal 2 2 8 4 2 2" xfId="49810"/>
    <cellStyle name="Normal 2 2 8 4 2 3" xfId="49811"/>
    <cellStyle name="Normal 2 2 8 4 3" xfId="49812"/>
    <cellStyle name="Normal 2 2 8 4 3 2" xfId="49813"/>
    <cellStyle name="Normal 2 2 8 4 4" xfId="49814"/>
    <cellStyle name="Normal 2 2 8 4 5" xfId="49815"/>
    <cellStyle name="Normal 2 2 8 4 6" xfId="49816"/>
    <cellStyle name="Normal 2 2 8 4 7" xfId="49817"/>
    <cellStyle name="Normal 2 2 8 4 8" xfId="49818"/>
    <cellStyle name="Normal 2 2 8 4 9" xfId="49819"/>
    <cellStyle name="Normal 2 2 8 5" xfId="49820"/>
    <cellStyle name="Normal 2 2 8 5 2" xfId="49821"/>
    <cellStyle name="Normal 2 2 8 5 2 2" xfId="49822"/>
    <cellStyle name="Normal 2 2 8 5 2 3" xfId="49823"/>
    <cellStyle name="Normal 2 2 8 5 3" xfId="49824"/>
    <cellStyle name="Normal 2 2 8 5 3 2" xfId="49825"/>
    <cellStyle name="Normal 2 2 8 5 4" xfId="49826"/>
    <cellStyle name="Normal 2 2 8 5 5" xfId="49827"/>
    <cellStyle name="Normal 2 2 8 5 6" xfId="49828"/>
    <cellStyle name="Normal 2 2 8 5 7" xfId="49829"/>
    <cellStyle name="Normal 2 2 8 5 8" xfId="49830"/>
    <cellStyle name="Normal 2 2 8 5 9" xfId="49831"/>
    <cellStyle name="Normal 2 2 8 6" xfId="49832"/>
    <cellStyle name="Normal 2 2 8 6 2" xfId="49833"/>
    <cellStyle name="Normal 2 2 8 6 3" xfId="49834"/>
    <cellStyle name="Normal 2 2 8 7" xfId="49835"/>
    <cellStyle name="Normal 2 2 8 7 2" xfId="49836"/>
    <cellStyle name="Normal 2 2 8 8" xfId="49837"/>
    <cellStyle name="Normal 2 2 8 9" xfId="49838"/>
    <cellStyle name="Normal 2 2 9" xfId="49839"/>
    <cellStyle name="Normal 2 2 9 10" xfId="49840"/>
    <cellStyle name="Normal 2 2 9 11" xfId="49841"/>
    <cellStyle name="Normal 2 2 9 12" xfId="49842"/>
    <cellStyle name="Normal 2 2 9 2" xfId="49843"/>
    <cellStyle name="Normal 2 2 9 2 2" xfId="49844"/>
    <cellStyle name="Normal 2 2 9 2 2 2" xfId="49845"/>
    <cellStyle name="Normal 2 2 9 2 2 3" xfId="49846"/>
    <cellStyle name="Normal 2 2 9 2 3" xfId="49847"/>
    <cellStyle name="Normal 2 2 9 2 3 2" xfId="49848"/>
    <cellStyle name="Normal 2 2 9 2 4" xfId="49849"/>
    <cellStyle name="Normal 2 2 9 2 5" xfId="49850"/>
    <cellStyle name="Normal 2 2 9 2 6" xfId="49851"/>
    <cellStyle name="Normal 2 2 9 2 7" xfId="49852"/>
    <cellStyle name="Normal 2 2 9 2 8" xfId="49853"/>
    <cellStyle name="Normal 2 2 9 2 9" xfId="49854"/>
    <cellStyle name="Normal 2 2 9 3" xfId="49855"/>
    <cellStyle name="Normal 2 2 9 3 2" xfId="49856"/>
    <cellStyle name="Normal 2 2 9 3 2 2" xfId="49857"/>
    <cellStyle name="Normal 2 2 9 3 2 3" xfId="49858"/>
    <cellStyle name="Normal 2 2 9 3 3" xfId="49859"/>
    <cellStyle name="Normal 2 2 9 3 3 2" xfId="49860"/>
    <cellStyle name="Normal 2 2 9 3 4" xfId="49861"/>
    <cellStyle name="Normal 2 2 9 3 5" xfId="49862"/>
    <cellStyle name="Normal 2 2 9 3 6" xfId="49863"/>
    <cellStyle name="Normal 2 2 9 3 7" xfId="49864"/>
    <cellStyle name="Normal 2 2 9 3 8" xfId="49865"/>
    <cellStyle name="Normal 2 2 9 3 9" xfId="49866"/>
    <cellStyle name="Normal 2 2 9 4" xfId="49867"/>
    <cellStyle name="Normal 2 2 9 4 2" xfId="49868"/>
    <cellStyle name="Normal 2 2 9 4 2 2" xfId="49869"/>
    <cellStyle name="Normal 2 2 9 4 2 3" xfId="49870"/>
    <cellStyle name="Normal 2 2 9 4 3" xfId="49871"/>
    <cellStyle name="Normal 2 2 9 4 3 2" xfId="49872"/>
    <cellStyle name="Normal 2 2 9 4 4" xfId="49873"/>
    <cellStyle name="Normal 2 2 9 4 5" xfId="49874"/>
    <cellStyle name="Normal 2 2 9 4 6" xfId="49875"/>
    <cellStyle name="Normal 2 2 9 4 7" xfId="49876"/>
    <cellStyle name="Normal 2 2 9 4 8" xfId="49877"/>
    <cellStyle name="Normal 2 2 9 4 9" xfId="49878"/>
    <cellStyle name="Normal 2 2 9 5" xfId="49879"/>
    <cellStyle name="Normal 2 2 9 5 2" xfId="49880"/>
    <cellStyle name="Normal 2 2 9 5 3" xfId="49881"/>
    <cellStyle name="Normal 2 2 9 6" xfId="49882"/>
    <cellStyle name="Normal 2 2 9 6 2" xfId="49883"/>
    <cellStyle name="Normal 2 2 9 7" xfId="49884"/>
    <cellStyle name="Normal 2 2 9 8" xfId="49885"/>
    <cellStyle name="Normal 2 2 9 9" xfId="49886"/>
    <cellStyle name="Normal 2 20" xfId="49887"/>
    <cellStyle name="Normal 2 20 2" xfId="49888"/>
    <cellStyle name="Normal 2 21" xfId="49889"/>
    <cellStyle name="Normal 2 22" xfId="49890"/>
    <cellStyle name="Normal 2 22 2" xfId="49891"/>
    <cellStyle name="Normal 2 23" xfId="49892"/>
    <cellStyle name="Normal 2 3" xfId="49893"/>
    <cellStyle name="Normal 2 3 2" xfId="49894"/>
    <cellStyle name="Normal 2 3 2 10" xfId="49895"/>
    <cellStyle name="Normal 2 3 2 11" xfId="49896"/>
    <cellStyle name="Normal 2 3 2 12" xfId="49897"/>
    <cellStyle name="Normal 2 3 2 13" xfId="49898"/>
    <cellStyle name="Normal 2 3 2 2" xfId="49899"/>
    <cellStyle name="Normal 2 3 2 2 2" xfId="49900"/>
    <cellStyle name="Normal 2 3 2 3" xfId="49901"/>
    <cellStyle name="Normal 2 3 2 3 2" xfId="49902"/>
    <cellStyle name="Normal 2 3 2 4" xfId="49903"/>
    <cellStyle name="Normal 2 3 2 4 2" xfId="49904"/>
    <cellStyle name="Normal 2 3 2 5" xfId="49905"/>
    <cellStyle name="Normal 2 3 2 5 2" xfId="49906"/>
    <cellStyle name="Normal 2 3 2 6" xfId="49907"/>
    <cellStyle name="Normal 2 3 2 6 2" xfId="49908"/>
    <cellStyle name="Normal 2 3 2 7" xfId="49909"/>
    <cellStyle name="Normal 2 3 2 7 2" xfId="49910"/>
    <cellStyle name="Normal 2 3 2 8" xfId="49911"/>
    <cellStyle name="Normal 2 3 2 8 2" xfId="49912"/>
    <cellStyle name="Normal 2 3 2 9" xfId="49913"/>
    <cellStyle name="Normal 2 3 3" xfId="49914"/>
    <cellStyle name="Normal 2 3 3 10" xfId="49915"/>
    <cellStyle name="Normal 2 3 3 11" xfId="49916"/>
    <cellStyle name="Normal 2 3 3 12" xfId="49917"/>
    <cellStyle name="Normal 2 3 3 13" xfId="49918"/>
    <cellStyle name="Normal 2 3 3 2" xfId="49919"/>
    <cellStyle name="Normal 2 3 3 2 2" xfId="49920"/>
    <cellStyle name="Normal 2 3 3 3" xfId="49921"/>
    <cellStyle name="Normal 2 3 3 3 2" xfId="49922"/>
    <cellStyle name="Normal 2 3 3 4" xfId="49923"/>
    <cellStyle name="Normal 2 3 3 4 2" xfId="49924"/>
    <cellStyle name="Normal 2 3 3 5" xfId="49925"/>
    <cellStyle name="Normal 2 3 3 5 2" xfId="49926"/>
    <cellStyle name="Normal 2 3 3 6" xfId="49927"/>
    <cellStyle name="Normal 2 3 3 6 2" xfId="49928"/>
    <cellStyle name="Normal 2 3 3 7" xfId="49929"/>
    <cellStyle name="Normal 2 3 3 7 2" xfId="49930"/>
    <cellStyle name="Normal 2 3 3 8" xfId="49931"/>
    <cellStyle name="Normal 2 3 3 8 2" xfId="49932"/>
    <cellStyle name="Normal 2 3 3 9" xfId="49933"/>
    <cellStyle name="Normal 2 3 4" xfId="49934"/>
    <cellStyle name="Normal 2 3 4 10" xfId="49935"/>
    <cellStyle name="Normal 2 3 4 11" xfId="49936"/>
    <cellStyle name="Normal 2 3 4 12" xfId="49937"/>
    <cellStyle name="Normal 2 3 4 13" xfId="49938"/>
    <cellStyle name="Normal 2 3 4 2" xfId="49939"/>
    <cellStyle name="Normal 2 3 4 2 2" xfId="49940"/>
    <cellStyle name="Normal 2 3 4 3" xfId="49941"/>
    <cellStyle name="Normal 2 3 4 3 2" xfId="49942"/>
    <cellStyle name="Normal 2 3 4 4" xfId="49943"/>
    <cellStyle name="Normal 2 3 4 4 2" xfId="49944"/>
    <cellStyle name="Normal 2 3 4 5" xfId="49945"/>
    <cellStyle name="Normal 2 3 4 5 2" xfId="49946"/>
    <cellStyle name="Normal 2 3 4 6" xfId="49947"/>
    <cellStyle name="Normal 2 3 4 6 2" xfId="49948"/>
    <cellStyle name="Normal 2 3 4 7" xfId="49949"/>
    <cellStyle name="Normal 2 3 4 7 2" xfId="49950"/>
    <cellStyle name="Normal 2 3 4 8" xfId="49951"/>
    <cellStyle name="Normal 2 3 4 8 2" xfId="49952"/>
    <cellStyle name="Normal 2 3 4 9" xfId="49953"/>
    <cellStyle name="Normal 2 3 5" xfId="49954"/>
    <cellStyle name="Normal 2 3 6" xfId="457"/>
    <cellStyle name="Normal 2 3 6 2" xfId="458"/>
    <cellStyle name="Normal 2 4" xfId="49955"/>
    <cellStyle name="Normal 2 4 2" xfId="49956"/>
    <cellStyle name="Normal 2 4 2 10" xfId="49957"/>
    <cellStyle name="Normal 2 4 2 11" xfId="49958"/>
    <cellStyle name="Normal 2 4 2 12" xfId="49959"/>
    <cellStyle name="Normal 2 4 2 13" xfId="49960"/>
    <cellStyle name="Normal 2 4 2 2" xfId="49961"/>
    <cellStyle name="Normal 2 4 2 2 2" xfId="49962"/>
    <cellStyle name="Normal 2 4 2 3" xfId="49963"/>
    <cellStyle name="Normal 2 4 2 3 2" xfId="49964"/>
    <cellStyle name="Normal 2 4 2 4" xfId="49965"/>
    <cellStyle name="Normal 2 4 2 4 2" xfId="49966"/>
    <cellStyle name="Normal 2 4 2 5" xfId="49967"/>
    <cellStyle name="Normal 2 4 2 5 2" xfId="49968"/>
    <cellStyle name="Normal 2 4 2 6" xfId="49969"/>
    <cellStyle name="Normal 2 4 2 6 2" xfId="49970"/>
    <cellStyle name="Normal 2 4 2 7" xfId="49971"/>
    <cellStyle name="Normal 2 4 2 7 2" xfId="49972"/>
    <cellStyle name="Normal 2 4 2 8" xfId="49973"/>
    <cellStyle name="Normal 2 4 2 8 2" xfId="49974"/>
    <cellStyle name="Normal 2 4 2 9" xfId="49975"/>
    <cellStyle name="Normal 2 4 3" xfId="49976"/>
    <cellStyle name="Normal 2 4 3 10" xfId="49977"/>
    <cellStyle name="Normal 2 4 3 11" xfId="49978"/>
    <cellStyle name="Normal 2 4 3 12" xfId="49979"/>
    <cellStyle name="Normal 2 4 3 13" xfId="49980"/>
    <cellStyle name="Normal 2 4 3 2" xfId="49981"/>
    <cellStyle name="Normal 2 4 3 2 2" xfId="49982"/>
    <cellStyle name="Normal 2 4 3 3" xfId="49983"/>
    <cellStyle name="Normal 2 4 3 3 2" xfId="49984"/>
    <cellStyle name="Normal 2 4 3 4" xfId="49985"/>
    <cellStyle name="Normal 2 4 3 4 2" xfId="49986"/>
    <cellStyle name="Normal 2 4 3 5" xfId="49987"/>
    <cellStyle name="Normal 2 4 3 5 2" xfId="49988"/>
    <cellStyle name="Normal 2 4 3 6" xfId="49989"/>
    <cellStyle name="Normal 2 4 3 6 2" xfId="49990"/>
    <cellStyle name="Normal 2 4 3 7" xfId="49991"/>
    <cellStyle name="Normal 2 4 3 7 2" xfId="49992"/>
    <cellStyle name="Normal 2 4 3 8" xfId="49993"/>
    <cellStyle name="Normal 2 4 3 8 2" xfId="49994"/>
    <cellStyle name="Normal 2 4 3 9" xfId="49995"/>
    <cellStyle name="Normal 2 4 4" xfId="49996"/>
    <cellStyle name="Normal 2 4 4 10" xfId="49997"/>
    <cellStyle name="Normal 2 4 4 11" xfId="49998"/>
    <cellStyle name="Normal 2 4 4 12" xfId="49999"/>
    <cellStyle name="Normal 2 4 4 13" xfId="50000"/>
    <cellStyle name="Normal 2 4 4 2" xfId="50001"/>
    <cellStyle name="Normal 2 4 4 2 2" xfId="50002"/>
    <cellStyle name="Normal 2 4 4 3" xfId="50003"/>
    <cellStyle name="Normal 2 4 4 3 2" xfId="50004"/>
    <cellStyle name="Normal 2 4 4 4" xfId="50005"/>
    <cellStyle name="Normal 2 4 4 4 2" xfId="50006"/>
    <cellStyle name="Normal 2 4 4 5" xfId="50007"/>
    <cellStyle name="Normal 2 4 4 5 2" xfId="50008"/>
    <cellStyle name="Normal 2 4 4 6" xfId="50009"/>
    <cellStyle name="Normal 2 4 4 6 2" xfId="50010"/>
    <cellStyle name="Normal 2 4 4 7" xfId="50011"/>
    <cellStyle name="Normal 2 4 4 7 2" xfId="50012"/>
    <cellStyle name="Normal 2 4 4 8" xfId="50013"/>
    <cellStyle name="Normal 2 4 4 8 2" xfId="50014"/>
    <cellStyle name="Normal 2 4 4 9" xfId="50015"/>
    <cellStyle name="Normal 2 4 5" xfId="50016"/>
    <cellStyle name="Normal 2 5" xfId="50017"/>
    <cellStyle name="Normal 2 5 2" xfId="50018"/>
    <cellStyle name="Normal 2 5 2 2" xfId="50019"/>
    <cellStyle name="Normal 2 5 3" xfId="50020"/>
    <cellStyle name="Normal 2 5 4" xfId="50021"/>
    <cellStyle name="Normal 2 6" xfId="50022"/>
    <cellStyle name="Normal 2 6 10" xfId="50023"/>
    <cellStyle name="Normal 2 6 11" xfId="50024"/>
    <cellStyle name="Normal 2 6 12" xfId="50025"/>
    <cellStyle name="Normal 2 6 13" xfId="50026"/>
    <cellStyle name="Normal 2 6 14" xfId="50027"/>
    <cellStyle name="Normal 2 6 15" xfId="50028"/>
    <cellStyle name="Normal 2 6 2" xfId="50029"/>
    <cellStyle name="Normal 2 6 2 10" xfId="50030"/>
    <cellStyle name="Normal 2 6 2 11" xfId="50031"/>
    <cellStyle name="Normal 2 6 2 12" xfId="50032"/>
    <cellStyle name="Normal 2 6 2 13" xfId="50033"/>
    <cellStyle name="Normal 2 6 2 2" xfId="50034"/>
    <cellStyle name="Normal 2 6 2 2 10" xfId="50035"/>
    <cellStyle name="Normal 2 6 2 2 11" xfId="50036"/>
    <cellStyle name="Normal 2 6 2 2 12" xfId="50037"/>
    <cellStyle name="Normal 2 6 2 2 2" xfId="50038"/>
    <cellStyle name="Normal 2 6 2 2 2 2" xfId="50039"/>
    <cellStyle name="Normal 2 6 2 2 2 2 2" xfId="50040"/>
    <cellStyle name="Normal 2 6 2 2 2 2 3" xfId="50041"/>
    <cellStyle name="Normal 2 6 2 2 2 3" xfId="50042"/>
    <cellStyle name="Normal 2 6 2 2 2 3 2" xfId="50043"/>
    <cellStyle name="Normal 2 6 2 2 2 4" xfId="50044"/>
    <cellStyle name="Normal 2 6 2 2 2 5" xfId="50045"/>
    <cellStyle name="Normal 2 6 2 2 2 6" xfId="50046"/>
    <cellStyle name="Normal 2 6 2 2 2 7" xfId="50047"/>
    <cellStyle name="Normal 2 6 2 2 2 8" xfId="50048"/>
    <cellStyle name="Normal 2 6 2 2 2 9" xfId="50049"/>
    <cellStyle name="Normal 2 6 2 2 3" xfId="50050"/>
    <cellStyle name="Normal 2 6 2 2 3 2" xfId="50051"/>
    <cellStyle name="Normal 2 6 2 2 3 2 2" xfId="50052"/>
    <cellStyle name="Normal 2 6 2 2 3 2 3" xfId="50053"/>
    <cellStyle name="Normal 2 6 2 2 3 3" xfId="50054"/>
    <cellStyle name="Normal 2 6 2 2 3 3 2" xfId="50055"/>
    <cellStyle name="Normal 2 6 2 2 3 4" xfId="50056"/>
    <cellStyle name="Normal 2 6 2 2 3 5" xfId="50057"/>
    <cellStyle name="Normal 2 6 2 2 3 6" xfId="50058"/>
    <cellStyle name="Normal 2 6 2 2 3 7" xfId="50059"/>
    <cellStyle name="Normal 2 6 2 2 3 8" xfId="50060"/>
    <cellStyle name="Normal 2 6 2 2 3 9" xfId="50061"/>
    <cellStyle name="Normal 2 6 2 2 4" xfId="50062"/>
    <cellStyle name="Normal 2 6 2 2 4 2" xfId="50063"/>
    <cellStyle name="Normal 2 6 2 2 4 2 2" xfId="50064"/>
    <cellStyle name="Normal 2 6 2 2 4 2 3" xfId="50065"/>
    <cellStyle name="Normal 2 6 2 2 4 3" xfId="50066"/>
    <cellStyle name="Normal 2 6 2 2 4 3 2" xfId="50067"/>
    <cellStyle name="Normal 2 6 2 2 4 4" xfId="50068"/>
    <cellStyle name="Normal 2 6 2 2 4 5" xfId="50069"/>
    <cellStyle name="Normal 2 6 2 2 4 6" xfId="50070"/>
    <cellStyle name="Normal 2 6 2 2 4 7" xfId="50071"/>
    <cellStyle name="Normal 2 6 2 2 4 8" xfId="50072"/>
    <cellStyle name="Normal 2 6 2 2 4 9" xfId="50073"/>
    <cellStyle name="Normal 2 6 2 2 5" xfId="50074"/>
    <cellStyle name="Normal 2 6 2 2 5 2" xfId="50075"/>
    <cellStyle name="Normal 2 6 2 2 5 3" xfId="50076"/>
    <cellStyle name="Normal 2 6 2 2 6" xfId="50077"/>
    <cellStyle name="Normal 2 6 2 2 6 2" xfId="50078"/>
    <cellStyle name="Normal 2 6 2 2 7" xfId="50079"/>
    <cellStyle name="Normal 2 6 2 2 8" xfId="50080"/>
    <cellStyle name="Normal 2 6 2 2 9" xfId="50081"/>
    <cellStyle name="Normal 2 6 2 3" xfId="50082"/>
    <cellStyle name="Normal 2 6 2 3 2" xfId="50083"/>
    <cellStyle name="Normal 2 6 2 3 2 2" xfId="50084"/>
    <cellStyle name="Normal 2 6 2 3 2 3" xfId="50085"/>
    <cellStyle name="Normal 2 6 2 3 3" xfId="50086"/>
    <cellStyle name="Normal 2 6 2 3 3 2" xfId="50087"/>
    <cellStyle name="Normal 2 6 2 3 4" xfId="50088"/>
    <cellStyle name="Normal 2 6 2 3 5" xfId="50089"/>
    <cellStyle name="Normal 2 6 2 3 6" xfId="50090"/>
    <cellStyle name="Normal 2 6 2 3 7" xfId="50091"/>
    <cellStyle name="Normal 2 6 2 3 8" xfId="50092"/>
    <cellStyle name="Normal 2 6 2 3 9" xfId="50093"/>
    <cellStyle name="Normal 2 6 2 4" xfId="50094"/>
    <cellStyle name="Normal 2 6 2 4 2" xfId="50095"/>
    <cellStyle name="Normal 2 6 2 4 2 2" xfId="50096"/>
    <cellStyle name="Normal 2 6 2 4 2 3" xfId="50097"/>
    <cellStyle name="Normal 2 6 2 4 3" xfId="50098"/>
    <cellStyle name="Normal 2 6 2 4 3 2" xfId="50099"/>
    <cellStyle name="Normal 2 6 2 4 4" xfId="50100"/>
    <cellStyle name="Normal 2 6 2 4 5" xfId="50101"/>
    <cellStyle name="Normal 2 6 2 4 6" xfId="50102"/>
    <cellStyle name="Normal 2 6 2 4 7" xfId="50103"/>
    <cellStyle name="Normal 2 6 2 4 8" xfId="50104"/>
    <cellStyle name="Normal 2 6 2 4 9" xfId="50105"/>
    <cellStyle name="Normal 2 6 2 5" xfId="50106"/>
    <cellStyle name="Normal 2 6 2 5 2" xfId="50107"/>
    <cellStyle name="Normal 2 6 2 5 2 2" xfId="50108"/>
    <cellStyle name="Normal 2 6 2 5 2 3" xfId="50109"/>
    <cellStyle name="Normal 2 6 2 5 3" xfId="50110"/>
    <cellStyle name="Normal 2 6 2 5 3 2" xfId="50111"/>
    <cellStyle name="Normal 2 6 2 5 4" xfId="50112"/>
    <cellStyle name="Normal 2 6 2 5 5" xfId="50113"/>
    <cellStyle name="Normal 2 6 2 5 6" xfId="50114"/>
    <cellStyle name="Normal 2 6 2 5 7" xfId="50115"/>
    <cellStyle name="Normal 2 6 2 5 8" xfId="50116"/>
    <cellStyle name="Normal 2 6 2 5 9" xfId="50117"/>
    <cellStyle name="Normal 2 6 2 6" xfId="50118"/>
    <cellStyle name="Normal 2 6 2 6 2" xfId="50119"/>
    <cellStyle name="Normal 2 6 2 6 3" xfId="50120"/>
    <cellStyle name="Normal 2 6 2 7" xfId="50121"/>
    <cellStyle name="Normal 2 6 2 7 2" xfId="50122"/>
    <cellStyle name="Normal 2 6 2 8" xfId="50123"/>
    <cellStyle name="Normal 2 6 2 9" xfId="50124"/>
    <cellStyle name="Normal 2 6 3" xfId="50125"/>
    <cellStyle name="Normal 2 6 3 10" xfId="50126"/>
    <cellStyle name="Normal 2 6 3 11" xfId="50127"/>
    <cellStyle name="Normal 2 6 3 12" xfId="50128"/>
    <cellStyle name="Normal 2 6 3 13" xfId="50129"/>
    <cellStyle name="Normal 2 6 3 2" xfId="50130"/>
    <cellStyle name="Normal 2 6 3 2 10" xfId="50131"/>
    <cellStyle name="Normal 2 6 3 2 11" xfId="50132"/>
    <cellStyle name="Normal 2 6 3 2 12" xfId="50133"/>
    <cellStyle name="Normal 2 6 3 2 2" xfId="50134"/>
    <cellStyle name="Normal 2 6 3 2 2 2" xfId="50135"/>
    <cellStyle name="Normal 2 6 3 2 2 2 2" xfId="50136"/>
    <cellStyle name="Normal 2 6 3 2 2 2 3" xfId="50137"/>
    <cellStyle name="Normal 2 6 3 2 2 3" xfId="50138"/>
    <cellStyle name="Normal 2 6 3 2 2 3 2" xfId="50139"/>
    <cellStyle name="Normal 2 6 3 2 2 4" xfId="50140"/>
    <cellStyle name="Normal 2 6 3 2 2 5" xfId="50141"/>
    <cellStyle name="Normal 2 6 3 2 2 6" xfId="50142"/>
    <cellStyle name="Normal 2 6 3 2 2 7" xfId="50143"/>
    <cellStyle name="Normal 2 6 3 2 2 8" xfId="50144"/>
    <cellStyle name="Normal 2 6 3 2 2 9" xfId="50145"/>
    <cellStyle name="Normal 2 6 3 2 3" xfId="50146"/>
    <cellStyle name="Normal 2 6 3 2 3 2" xfId="50147"/>
    <cellStyle name="Normal 2 6 3 2 3 2 2" xfId="50148"/>
    <cellStyle name="Normal 2 6 3 2 3 2 3" xfId="50149"/>
    <cellStyle name="Normal 2 6 3 2 3 3" xfId="50150"/>
    <cellStyle name="Normal 2 6 3 2 3 3 2" xfId="50151"/>
    <cellStyle name="Normal 2 6 3 2 3 4" xfId="50152"/>
    <cellStyle name="Normal 2 6 3 2 3 5" xfId="50153"/>
    <cellStyle name="Normal 2 6 3 2 3 6" xfId="50154"/>
    <cellStyle name="Normal 2 6 3 2 3 7" xfId="50155"/>
    <cellStyle name="Normal 2 6 3 2 3 8" xfId="50156"/>
    <cellStyle name="Normal 2 6 3 2 3 9" xfId="50157"/>
    <cellStyle name="Normal 2 6 3 2 4" xfId="50158"/>
    <cellStyle name="Normal 2 6 3 2 4 2" xfId="50159"/>
    <cellStyle name="Normal 2 6 3 2 4 2 2" xfId="50160"/>
    <cellStyle name="Normal 2 6 3 2 4 2 3" xfId="50161"/>
    <cellStyle name="Normal 2 6 3 2 4 3" xfId="50162"/>
    <cellStyle name="Normal 2 6 3 2 4 3 2" xfId="50163"/>
    <cellStyle name="Normal 2 6 3 2 4 4" xfId="50164"/>
    <cellStyle name="Normal 2 6 3 2 4 5" xfId="50165"/>
    <cellStyle name="Normal 2 6 3 2 4 6" xfId="50166"/>
    <cellStyle name="Normal 2 6 3 2 4 7" xfId="50167"/>
    <cellStyle name="Normal 2 6 3 2 4 8" xfId="50168"/>
    <cellStyle name="Normal 2 6 3 2 4 9" xfId="50169"/>
    <cellStyle name="Normal 2 6 3 2 5" xfId="50170"/>
    <cellStyle name="Normal 2 6 3 2 5 2" xfId="50171"/>
    <cellStyle name="Normal 2 6 3 2 5 3" xfId="50172"/>
    <cellStyle name="Normal 2 6 3 2 6" xfId="50173"/>
    <cellStyle name="Normal 2 6 3 2 6 2" xfId="50174"/>
    <cellStyle name="Normal 2 6 3 2 7" xfId="50175"/>
    <cellStyle name="Normal 2 6 3 2 8" xfId="50176"/>
    <cellStyle name="Normal 2 6 3 2 9" xfId="50177"/>
    <cellStyle name="Normal 2 6 3 3" xfId="50178"/>
    <cellStyle name="Normal 2 6 3 3 2" xfId="50179"/>
    <cellStyle name="Normal 2 6 3 3 2 2" xfId="50180"/>
    <cellStyle name="Normal 2 6 3 3 2 3" xfId="50181"/>
    <cellStyle name="Normal 2 6 3 3 3" xfId="50182"/>
    <cellStyle name="Normal 2 6 3 3 3 2" xfId="50183"/>
    <cellStyle name="Normal 2 6 3 3 4" xfId="50184"/>
    <cellStyle name="Normal 2 6 3 3 5" xfId="50185"/>
    <cellStyle name="Normal 2 6 3 3 6" xfId="50186"/>
    <cellStyle name="Normal 2 6 3 3 7" xfId="50187"/>
    <cellStyle name="Normal 2 6 3 3 8" xfId="50188"/>
    <cellStyle name="Normal 2 6 3 3 9" xfId="50189"/>
    <cellStyle name="Normal 2 6 3 4" xfId="50190"/>
    <cellStyle name="Normal 2 6 3 4 2" xfId="50191"/>
    <cellStyle name="Normal 2 6 3 4 2 2" xfId="50192"/>
    <cellStyle name="Normal 2 6 3 4 2 3" xfId="50193"/>
    <cellStyle name="Normal 2 6 3 4 3" xfId="50194"/>
    <cellStyle name="Normal 2 6 3 4 3 2" xfId="50195"/>
    <cellStyle name="Normal 2 6 3 4 4" xfId="50196"/>
    <cellStyle name="Normal 2 6 3 4 5" xfId="50197"/>
    <cellStyle name="Normal 2 6 3 4 6" xfId="50198"/>
    <cellStyle name="Normal 2 6 3 4 7" xfId="50199"/>
    <cellStyle name="Normal 2 6 3 4 8" xfId="50200"/>
    <cellStyle name="Normal 2 6 3 4 9" xfId="50201"/>
    <cellStyle name="Normal 2 6 3 5" xfId="50202"/>
    <cellStyle name="Normal 2 6 3 5 2" xfId="50203"/>
    <cellStyle name="Normal 2 6 3 5 2 2" xfId="50204"/>
    <cellStyle name="Normal 2 6 3 5 2 3" xfId="50205"/>
    <cellStyle name="Normal 2 6 3 5 3" xfId="50206"/>
    <cellStyle name="Normal 2 6 3 5 3 2" xfId="50207"/>
    <cellStyle name="Normal 2 6 3 5 4" xfId="50208"/>
    <cellStyle name="Normal 2 6 3 5 5" xfId="50209"/>
    <cellStyle name="Normal 2 6 3 5 6" xfId="50210"/>
    <cellStyle name="Normal 2 6 3 5 7" xfId="50211"/>
    <cellStyle name="Normal 2 6 3 5 8" xfId="50212"/>
    <cellStyle name="Normal 2 6 3 5 9" xfId="50213"/>
    <cellStyle name="Normal 2 6 3 6" xfId="50214"/>
    <cellStyle name="Normal 2 6 3 6 2" xfId="50215"/>
    <cellStyle name="Normal 2 6 3 6 3" xfId="50216"/>
    <cellStyle name="Normal 2 6 3 7" xfId="50217"/>
    <cellStyle name="Normal 2 6 3 7 2" xfId="50218"/>
    <cellStyle name="Normal 2 6 3 8" xfId="50219"/>
    <cellStyle name="Normal 2 6 3 9" xfId="50220"/>
    <cellStyle name="Normal 2 6 4" xfId="50221"/>
    <cellStyle name="Normal 2 6 4 10" xfId="50222"/>
    <cellStyle name="Normal 2 6 4 11" xfId="50223"/>
    <cellStyle name="Normal 2 6 4 12" xfId="50224"/>
    <cellStyle name="Normal 2 6 4 2" xfId="50225"/>
    <cellStyle name="Normal 2 6 4 2 2" xfId="50226"/>
    <cellStyle name="Normal 2 6 4 2 2 2" xfId="50227"/>
    <cellStyle name="Normal 2 6 4 2 2 3" xfId="50228"/>
    <cellStyle name="Normal 2 6 4 2 3" xfId="50229"/>
    <cellStyle name="Normal 2 6 4 2 3 2" xfId="50230"/>
    <cellStyle name="Normal 2 6 4 2 4" xfId="50231"/>
    <cellStyle name="Normal 2 6 4 2 5" xfId="50232"/>
    <cellStyle name="Normal 2 6 4 2 6" xfId="50233"/>
    <cellStyle name="Normal 2 6 4 2 7" xfId="50234"/>
    <cellStyle name="Normal 2 6 4 2 8" xfId="50235"/>
    <cellStyle name="Normal 2 6 4 2 9" xfId="50236"/>
    <cellStyle name="Normal 2 6 4 3" xfId="50237"/>
    <cellStyle name="Normal 2 6 4 3 2" xfId="50238"/>
    <cellStyle name="Normal 2 6 4 3 2 2" xfId="50239"/>
    <cellStyle name="Normal 2 6 4 3 2 3" xfId="50240"/>
    <cellStyle name="Normal 2 6 4 3 3" xfId="50241"/>
    <cellStyle name="Normal 2 6 4 3 3 2" xfId="50242"/>
    <cellStyle name="Normal 2 6 4 3 4" xfId="50243"/>
    <cellStyle name="Normal 2 6 4 3 5" xfId="50244"/>
    <cellStyle name="Normal 2 6 4 3 6" xfId="50245"/>
    <cellStyle name="Normal 2 6 4 3 7" xfId="50246"/>
    <cellStyle name="Normal 2 6 4 3 8" xfId="50247"/>
    <cellStyle name="Normal 2 6 4 3 9" xfId="50248"/>
    <cellStyle name="Normal 2 6 4 4" xfId="50249"/>
    <cellStyle name="Normal 2 6 4 4 2" xfId="50250"/>
    <cellStyle name="Normal 2 6 4 4 2 2" xfId="50251"/>
    <cellStyle name="Normal 2 6 4 4 2 3" xfId="50252"/>
    <cellStyle name="Normal 2 6 4 4 3" xfId="50253"/>
    <cellStyle name="Normal 2 6 4 4 3 2" xfId="50254"/>
    <cellStyle name="Normal 2 6 4 4 4" xfId="50255"/>
    <cellStyle name="Normal 2 6 4 4 5" xfId="50256"/>
    <cellStyle name="Normal 2 6 4 4 6" xfId="50257"/>
    <cellStyle name="Normal 2 6 4 4 7" xfId="50258"/>
    <cellStyle name="Normal 2 6 4 4 8" xfId="50259"/>
    <cellStyle name="Normal 2 6 4 4 9" xfId="50260"/>
    <cellStyle name="Normal 2 6 4 5" xfId="50261"/>
    <cellStyle name="Normal 2 6 4 5 2" xfId="50262"/>
    <cellStyle name="Normal 2 6 4 5 3" xfId="50263"/>
    <cellStyle name="Normal 2 6 4 6" xfId="50264"/>
    <cellStyle name="Normal 2 6 4 6 2" xfId="50265"/>
    <cellStyle name="Normal 2 6 4 7" xfId="50266"/>
    <cellStyle name="Normal 2 6 4 8" xfId="50267"/>
    <cellStyle name="Normal 2 6 4 9" xfId="50268"/>
    <cellStyle name="Normal 2 6 5" xfId="50269"/>
    <cellStyle name="Normal 2 6 5 2" xfId="50270"/>
    <cellStyle name="Normal 2 6 5 2 2" xfId="50271"/>
    <cellStyle name="Normal 2 6 5 2 3" xfId="50272"/>
    <cellStyle name="Normal 2 6 5 3" xfId="50273"/>
    <cellStyle name="Normal 2 6 5 3 2" xfId="50274"/>
    <cellStyle name="Normal 2 6 5 4" xfId="50275"/>
    <cellStyle name="Normal 2 6 5 5" xfId="50276"/>
    <cellStyle name="Normal 2 6 5 6" xfId="50277"/>
    <cellStyle name="Normal 2 6 5 7" xfId="50278"/>
    <cellStyle name="Normal 2 6 5 8" xfId="50279"/>
    <cellStyle name="Normal 2 6 5 9" xfId="50280"/>
    <cellStyle name="Normal 2 6 6" xfId="50281"/>
    <cellStyle name="Normal 2 6 6 2" xfId="50282"/>
    <cellStyle name="Normal 2 6 6 2 2" xfId="50283"/>
    <cellStyle name="Normal 2 6 6 2 3" xfId="50284"/>
    <cellStyle name="Normal 2 6 6 3" xfId="50285"/>
    <cellStyle name="Normal 2 6 6 3 2" xfId="50286"/>
    <cellStyle name="Normal 2 6 6 4" xfId="50287"/>
    <cellStyle name="Normal 2 6 6 5" xfId="50288"/>
    <cellStyle name="Normal 2 6 6 6" xfId="50289"/>
    <cellStyle name="Normal 2 6 6 7" xfId="50290"/>
    <cellStyle name="Normal 2 6 6 8" xfId="50291"/>
    <cellStyle name="Normal 2 6 6 9" xfId="50292"/>
    <cellStyle name="Normal 2 6 7" xfId="50293"/>
    <cellStyle name="Normal 2 6 7 2" xfId="50294"/>
    <cellStyle name="Normal 2 6 7 2 2" xfId="50295"/>
    <cellStyle name="Normal 2 6 7 2 3" xfId="50296"/>
    <cellStyle name="Normal 2 6 7 3" xfId="50297"/>
    <cellStyle name="Normal 2 6 7 3 2" xfId="50298"/>
    <cellStyle name="Normal 2 6 7 4" xfId="50299"/>
    <cellStyle name="Normal 2 6 7 5" xfId="50300"/>
    <cellStyle name="Normal 2 6 7 6" xfId="50301"/>
    <cellStyle name="Normal 2 6 7 7" xfId="50302"/>
    <cellStyle name="Normal 2 6 7 8" xfId="50303"/>
    <cellStyle name="Normal 2 6 7 9" xfId="50304"/>
    <cellStyle name="Normal 2 6 8" xfId="50305"/>
    <cellStyle name="Normal 2 6 8 2" xfId="50306"/>
    <cellStyle name="Normal 2 6 8 3" xfId="50307"/>
    <cellStyle name="Normal 2 6 9" xfId="50308"/>
    <cellStyle name="Normal 2 6 9 2" xfId="50309"/>
    <cellStyle name="Normal 2 7" xfId="50310"/>
    <cellStyle name="Normal 2 7 10" xfId="50311"/>
    <cellStyle name="Normal 2 7 11" xfId="50312"/>
    <cellStyle name="Normal 2 7 12" xfId="50313"/>
    <cellStyle name="Normal 2 7 13" xfId="50314"/>
    <cellStyle name="Normal 2 7 14" xfId="50315"/>
    <cellStyle name="Normal 2 7 15" xfId="50316"/>
    <cellStyle name="Normal 2 7 2" xfId="50317"/>
    <cellStyle name="Normal 2 7 2 10" xfId="50318"/>
    <cellStyle name="Normal 2 7 2 11" xfId="50319"/>
    <cellStyle name="Normal 2 7 2 12" xfId="50320"/>
    <cellStyle name="Normal 2 7 2 13" xfId="50321"/>
    <cellStyle name="Normal 2 7 2 2" xfId="50322"/>
    <cellStyle name="Normal 2 7 2 2 10" xfId="50323"/>
    <cellStyle name="Normal 2 7 2 2 11" xfId="50324"/>
    <cellStyle name="Normal 2 7 2 2 12" xfId="50325"/>
    <cellStyle name="Normal 2 7 2 2 2" xfId="50326"/>
    <cellStyle name="Normal 2 7 2 2 2 2" xfId="50327"/>
    <cellStyle name="Normal 2 7 2 2 2 2 2" xfId="50328"/>
    <cellStyle name="Normal 2 7 2 2 2 2 3" xfId="50329"/>
    <cellStyle name="Normal 2 7 2 2 2 3" xfId="50330"/>
    <cellStyle name="Normal 2 7 2 2 2 3 2" xfId="50331"/>
    <cellStyle name="Normal 2 7 2 2 2 4" xfId="50332"/>
    <cellStyle name="Normal 2 7 2 2 2 5" xfId="50333"/>
    <cellStyle name="Normal 2 7 2 2 2 6" xfId="50334"/>
    <cellStyle name="Normal 2 7 2 2 2 7" xfId="50335"/>
    <cellStyle name="Normal 2 7 2 2 2 8" xfId="50336"/>
    <cellStyle name="Normal 2 7 2 2 2 9" xfId="50337"/>
    <cellStyle name="Normal 2 7 2 2 3" xfId="50338"/>
    <cellStyle name="Normal 2 7 2 2 3 2" xfId="50339"/>
    <cellStyle name="Normal 2 7 2 2 3 2 2" xfId="50340"/>
    <cellStyle name="Normal 2 7 2 2 3 2 3" xfId="50341"/>
    <cellStyle name="Normal 2 7 2 2 3 3" xfId="50342"/>
    <cellStyle name="Normal 2 7 2 2 3 3 2" xfId="50343"/>
    <cellStyle name="Normal 2 7 2 2 3 4" xfId="50344"/>
    <cellStyle name="Normal 2 7 2 2 3 5" xfId="50345"/>
    <cellStyle name="Normal 2 7 2 2 3 6" xfId="50346"/>
    <cellStyle name="Normal 2 7 2 2 3 7" xfId="50347"/>
    <cellStyle name="Normal 2 7 2 2 3 8" xfId="50348"/>
    <cellStyle name="Normal 2 7 2 2 3 9" xfId="50349"/>
    <cellStyle name="Normal 2 7 2 2 4" xfId="50350"/>
    <cellStyle name="Normal 2 7 2 2 4 2" xfId="50351"/>
    <cellStyle name="Normal 2 7 2 2 4 2 2" xfId="50352"/>
    <cellStyle name="Normal 2 7 2 2 4 2 3" xfId="50353"/>
    <cellStyle name="Normal 2 7 2 2 4 3" xfId="50354"/>
    <cellStyle name="Normal 2 7 2 2 4 3 2" xfId="50355"/>
    <cellStyle name="Normal 2 7 2 2 4 4" xfId="50356"/>
    <cellStyle name="Normal 2 7 2 2 4 5" xfId="50357"/>
    <cellStyle name="Normal 2 7 2 2 4 6" xfId="50358"/>
    <cellStyle name="Normal 2 7 2 2 4 7" xfId="50359"/>
    <cellStyle name="Normal 2 7 2 2 4 8" xfId="50360"/>
    <cellStyle name="Normal 2 7 2 2 4 9" xfId="50361"/>
    <cellStyle name="Normal 2 7 2 2 5" xfId="50362"/>
    <cellStyle name="Normal 2 7 2 2 5 2" xfId="50363"/>
    <cellStyle name="Normal 2 7 2 2 5 3" xfId="50364"/>
    <cellStyle name="Normal 2 7 2 2 6" xfId="50365"/>
    <cellStyle name="Normal 2 7 2 2 6 2" xfId="50366"/>
    <cellStyle name="Normal 2 7 2 2 7" xfId="50367"/>
    <cellStyle name="Normal 2 7 2 2 8" xfId="50368"/>
    <cellStyle name="Normal 2 7 2 2 9" xfId="50369"/>
    <cellStyle name="Normal 2 7 2 3" xfId="50370"/>
    <cellStyle name="Normal 2 7 2 3 2" xfId="50371"/>
    <cellStyle name="Normal 2 7 2 3 2 2" xfId="50372"/>
    <cellStyle name="Normal 2 7 2 3 2 3" xfId="50373"/>
    <cellStyle name="Normal 2 7 2 3 3" xfId="50374"/>
    <cellStyle name="Normal 2 7 2 3 3 2" xfId="50375"/>
    <cellStyle name="Normal 2 7 2 3 4" xfId="50376"/>
    <cellStyle name="Normal 2 7 2 3 5" xfId="50377"/>
    <cellStyle name="Normal 2 7 2 3 6" xfId="50378"/>
    <cellStyle name="Normal 2 7 2 3 7" xfId="50379"/>
    <cellStyle name="Normal 2 7 2 3 8" xfId="50380"/>
    <cellStyle name="Normal 2 7 2 3 9" xfId="50381"/>
    <cellStyle name="Normal 2 7 2 4" xfId="50382"/>
    <cellStyle name="Normal 2 7 2 4 2" xfId="50383"/>
    <cellStyle name="Normal 2 7 2 4 2 2" xfId="50384"/>
    <cellStyle name="Normal 2 7 2 4 2 3" xfId="50385"/>
    <cellStyle name="Normal 2 7 2 4 3" xfId="50386"/>
    <cellStyle name="Normal 2 7 2 4 3 2" xfId="50387"/>
    <cellStyle name="Normal 2 7 2 4 4" xfId="50388"/>
    <cellStyle name="Normal 2 7 2 4 5" xfId="50389"/>
    <cellStyle name="Normal 2 7 2 4 6" xfId="50390"/>
    <cellStyle name="Normal 2 7 2 4 7" xfId="50391"/>
    <cellStyle name="Normal 2 7 2 4 8" xfId="50392"/>
    <cellStyle name="Normal 2 7 2 4 9" xfId="50393"/>
    <cellStyle name="Normal 2 7 2 5" xfId="50394"/>
    <cellStyle name="Normal 2 7 2 5 2" xfId="50395"/>
    <cellStyle name="Normal 2 7 2 5 2 2" xfId="50396"/>
    <cellStyle name="Normal 2 7 2 5 2 3" xfId="50397"/>
    <cellStyle name="Normal 2 7 2 5 3" xfId="50398"/>
    <cellStyle name="Normal 2 7 2 5 3 2" xfId="50399"/>
    <cellStyle name="Normal 2 7 2 5 4" xfId="50400"/>
    <cellStyle name="Normal 2 7 2 5 5" xfId="50401"/>
    <cellStyle name="Normal 2 7 2 5 6" xfId="50402"/>
    <cellStyle name="Normal 2 7 2 5 7" xfId="50403"/>
    <cellStyle name="Normal 2 7 2 5 8" xfId="50404"/>
    <cellStyle name="Normal 2 7 2 5 9" xfId="50405"/>
    <cellStyle name="Normal 2 7 2 6" xfId="50406"/>
    <cellStyle name="Normal 2 7 2 6 2" xfId="50407"/>
    <cellStyle name="Normal 2 7 2 6 3" xfId="50408"/>
    <cellStyle name="Normal 2 7 2 7" xfId="50409"/>
    <cellStyle name="Normal 2 7 2 7 2" xfId="50410"/>
    <cellStyle name="Normal 2 7 2 8" xfId="50411"/>
    <cellStyle name="Normal 2 7 2 9" xfId="50412"/>
    <cellStyle name="Normal 2 7 3" xfId="50413"/>
    <cellStyle name="Normal 2 7 3 10" xfId="50414"/>
    <cellStyle name="Normal 2 7 3 11" xfId="50415"/>
    <cellStyle name="Normal 2 7 3 12" xfId="50416"/>
    <cellStyle name="Normal 2 7 3 13" xfId="50417"/>
    <cellStyle name="Normal 2 7 3 2" xfId="50418"/>
    <cellStyle name="Normal 2 7 3 2 10" xfId="50419"/>
    <cellStyle name="Normal 2 7 3 2 11" xfId="50420"/>
    <cellStyle name="Normal 2 7 3 2 12" xfId="50421"/>
    <cellStyle name="Normal 2 7 3 2 2" xfId="50422"/>
    <cellStyle name="Normal 2 7 3 2 2 2" xfId="50423"/>
    <cellStyle name="Normal 2 7 3 2 2 2 2" xfId="50424"/>
    <cellStyle name="Normal 2 7 3 2 2 2 3" xfId="50425"/>
    <cellStyle name="Normal 2 7 3 2 2 3" xfId="50426"/>
    <cellStyle name="Normal 2 7 3 2 2 3 2" xfId="50427"/>
    <cellStyle name="Normal 2 7 3 2 2 4" xfId="50428"/>
    <cellStyle name="Normal 2 7 3 2 2 5" xfId="50429"/>
    <cellStyle name="Normal 2 7 3 2 2 6" xfId="50430"/>
    <cellStyle name="Normal 2 7 3 2 2 7" xfId="50431"/>
    <cellStyle name="Normal 2 7 3 2 2 8" xfId="50432"/>
    <cellStyle name="Normal 2 7 3 2 2 9" xfId="50433"/>
    <cellStyle name="Normal 2 7 3 2 3" xfId="50434"/>
    <cellStyle name="Normal 2 7 3 2 3 2" xfId="50435"/>
    <cellStyle name="Normal 2 7 3 2 3 2 2" xfId="50436"/>
    <cellStyle name="Normal 2 7 3 2 3 2 3" xfId="50437"/>
    <cellStyle name="Normal 2 7 3 2 3 3" xfId="50438"/>
    <cellStyle name="Normal 2 7 3 2 3 3 2" xfId="50439"/>
    <cellStyle name="Normal 2 7 3 2 3 4" xfId="50440"/>
    <cellStyle name="Normal 2 7 3 2 3 5" xfId="50441"/>
    <cellStyle name="Normal 2 7 3 2 3 6" xfId="50442"/>
    <cellStyle name="Normal 2 7 3 2 3 7" xfId="50443"/>
    <cellStyle name="Normal 2 7 3 2 3 8" xfId="50444"/>
    <cellStyle name="Normal 2 7 3 2 3 9" xfId="50445"/>
    <cellStyle name="Normal 2 7 3 2 4" xfId="50446"/>
    <cellStyle name="Normal 2 7 3 2 4 2" xfId="50447"/>
    <cellStyle name="Normal 2 7 3 2 4 2 2" xfId="50448"/>
    <cellStyle name="Normal 2 7 3 2 4 2 3" xfId="50449"/>
    <cellStyle name="Normal 2 7 3 2 4 3" xfId="50450"/>
    <cellStyle name="Normal 2 7 3 2 4 3 2" xfId="50451"/>
    <cellStyle name="Normal 2 7 3 2 4 4" xfId="50452"/>
    <cellStyle name="Normal 2 7 3 2 4 5" xfId="50453"/>
    <cellStyle name="Normal 2 7 3 2 4 6" xfId="50454"/>
    <cellStyle name="Normal 2 7 3 2 4 7" xfId="50455"/>
    <cellStyle name="Normal 2 7 3 2 4 8" xfId="50456"/>
    <cellStyle name="Normal 2 7 3 2 4 9" xfId="50457"/>
    <cellStyle name="Normal 2 7 3 2 5" xfId="50458"/>
    <cellStyle name="Normal 2 7 3 2 5 2" xfId="50459"/>
    <cellStyle name="Normal 2 7 3 2 5 3" xfId="50460"/>
    <cellStyle name="Normal 2 7 3 2 6" xfId="50461"/>
    <cellStyle name="Normal 2 7 3 2 6 2" xfId="50462"/>
    <cellStyle name="Normal 2 7 3 2 7" xfId="50463"/>
    <cellStyle name="Normal 2 7 3 2 8" xfId="50464"/>
    <cellStyle name="Normal 2 7 3 2 9" xfId="50465"/>
    <cellStyle name="Normal 2 7 3 3" xfId="50466"/>
    <cellStyle name="Normal 2 7 3 3 2" xfId="50467"/>
    <cellStyle name="Normal 2 7 3 3 2 2" xfId="50468"/>
    <cellStyle name="Normal 2 7 3 3 2 3" xfId="50469"/>
    <cellStyle name="Normal 2 7 3 3 3" xfId="50470"/>
    <cellStyle name="Normal 2 7 3 3 3 2" xfId="50471"/>
    <cellStyle name="Normal 2 7 3 3 4" xfId="50472"/>
    <cellStyle name="Normal 2 7 3 3 5" xfId="50473"/>
    <cellStyle name="Normal 2 7 3 3 6" xfId="50474"/>
    <cellStyle name="Normal 2 7 3 3 7" xfId="50475"/>
    <cellStyle name="Normal 2 7 3 3 8" xfId="50476"/>
    <cellStyle name="Normal 2 7 3 3 9" xfId="50477"/>
    <cellStyle name="Normal 2 7 3 4" xfId="50478"/>
    <cellStyle name="Normal 2 7 3 4 2" xfId="50479"/>
    <cellStyle name="Normal 2 7 3 4 2 2" xfId="50480"/>
    <cellStyle name="Normal 2 7 3 4 2 3" xfId="50481"/>
    <cellStyle name="Normal 2 7 3 4 3" xfId="50482"/>
    <cellStyle name="Normal 2 7 3 4 3 2" xfId="50483"/>
    <cellStyle name="Normal 2 7 3 4 4" xfId="50484"/>
    <cellStyle name="Normal 2 7 3 4 5" xfId="50485"/>
    <cellStyle name="Normal 2 7 3 4 6" xfId="50486"/>
    <cellStyle name="Normal 2 7 3 4 7" xfId="50487"/>
    <cellStyle name="Normal 2 7 3 4 8" xfId="50488"/>
    <cellStyle name="Normal 2 7 3 4 9" xfId="50489"/>
    <cellStyle name="Normal 2 7 3 5" xfId="50490"/>
    <cellStyle name="Normal 2 7 3 5 2" xfId="50491"/>
    <cellStyle name="Normal 2 7 3 5 2 2" xfId="50492"/>
    <cellStyle name="Normal 2 7 3 5 2 3" xfId="50493"/>
    <cellStyle name="Normal 2 7 3 5 3" xfId="50494"/>
    <cellStyle name="Normal 2 7 3 5 3 2" xfId="50495"/>
    <cellStyle name="Normal 2 7 3 5 4" xfId="50496"/>
    <cellStyle name="Normal 2 7 3 5 5" xfId="50497"/>
    <cellStyle name="Normal 2 7 3 5 6" xfId="50498"/>
    <cellStyle name="Normal 2 7 3 5 7" xfId="50499"/>
    <cellStyle name="Normal 2 7 3 5 8" xfId="50500"/>
    <cellStyle name="Normal 2 7 3 5 9" xfId="50501"/>
    <cellStyle name="Normal 2 7 3 6" xfId="50502"/>
    <cellStyle name="Normal 2 7 3 6 2" xfId="50503"/>
    <cellStyle name="Normal 2 7 3 6 3" xfId="50504"/>
    <cellStyle name="Normal 2 7 3 7" xfId="50505"/>
    <cellStyle name="Normal 2 7 3 7 2" xfId="50506"/>
    <cellStyle name="Normal 2 7 3 8" xfId="50507"/>
    <cellStyle name="Normal 2 7 3 9" xfId="50508"/>
    <cellStyle name="Normal 2 7 4" xfId="50509"/>
    <cellStyle name="Normal 2 7 4 10" xfId="50510"/>
    <cellStyle name="Normal 2 7 4 11" xfId="50511"/>
    <cellStyle name="Normal 2 7 4 12" xfId="50512"/>
    <cellStyle name="Normal 2 7 4 2" xfId="50513"/>
    <cellStyle name="Normal 2 7 4 2 2" xfId="50514"/>
    <cellStyle name="Normal 2 7 4 2 2 2" xfId="50515"/>
    <cellStyle name="Normal 2 7 4 2 2 3" xfId="50516"/>
    <cellStyle name="Normal 2 7 4 2 3" xfId="50517"/>
    <cellStyle name="Normal 2 7 4 2 3 2" xfId="50518"/>
    <cellStyle name="Normal 2 7 4 2 4" xfId="50519"/>
    <cellStyle name="Normal 2 7 4 2 5" xfId="50520"/>
    <cellStyle name="Normal 2 7 4 2 6" xfId="50521"/>
    <cellStyle name="Normal 2 7 4 2 7" xfId="50522"/>
    <cellStyle name="Normal 2 7 4 2 8" xfId="50523"/>
    <cellStyle name="Normal 2 7 4 2 9" xfId="50524"/>
    <cellStyle name="Normal 2 7 4 3" xfId="50525"/>
    <cellStyle name="Normal 2 7 4 3 2" xfId="50526"/>
    <cellStyle name="Normal 2 7 4 3 2 2" xfId="50527"/>
    <cellStyle name="Normal 2 7 4 3 2 3" xfId="50528"/>
    <cellStyle name="Normal 2 7 4 3 3" xfId="50529"/>
    <cellStyle name="Normal 2 7 4 3 3 2" xfId="50530"/>
    <cellStyle name="Normal 2 7 4 3 4" xfId="50531"/>
    <cellStyle name="Normal 2 7 4 3 5" xfId="50532"/>
    <cellStyle name="Normal 2 7 4 3 6" xfId="50533"/>
    <cellStyle name="Normal 2 7 4 3 7" xfId="50534"/>
    <cellStyle name="Normal 2 7 4 3 8" xfId="50535"/>
    <cellStyle name="Normal 2 7 4 3 9" xfId="50536"/>
    <cellStyle name="Normal 2 7 4 4" xfId="50537"/>
    <cellStyle name="Normal 2 7 4 4 2" xfId="50538"/>
    <cellStyle name="Normal 2 7 4 4 2 2" xfId="50539"/>
    <cellStyle name="Normal 2 7 4 4 2 3" xfId="50540"/>
    <cellStyle name="Normal 2 7 4 4 3" xfId="50541"/>
    <cellStyle name="Normal 2 7 4 4 3 2" xfId="50542"/>
    <cellStyle name="Normal 2 7 4 4 4" xfId="50543"/>
    <cellStyle name="Normal 2 7 4 4 5" xfId="50544"/>
    <cellStyle name="Normal 2 7 4 4 6" xfId="50545"/>
    <cellStyle name="Normal 2 7 4 4 7" xfId="50546"/>
    <cellStyle name="Normal 2 7 4 4 8" xfId="50547"/>
    <cellStyle name="Normal 2 7 4 4 9" xfId="50548"/>
    <cellStyle name="Normal 2 7 4 5" xfId="50549"/>
    <cellStyle name="Normal 2 7 4 5 2" xfId="50550"/>
    <cellStyle name="Normal 2 7 4 5 3" xfId="50551"/>
    <cellStyle name="Normal 2 7 4 6" xfId="50552"/>
    <cellStyle name="Normal 2 7 4 6 2" xfId="50553"/>
    <cellStyle name="Normal 2 7 4 7" xfId="50554"/>
    <cellStyle name="Normal 2 7 4 8" xfId="50555"/>
    <cellStyle name="Normal 2 7 4 9" xfId="50556"/>
    <cellStyle name="Normal 2 7 5" xfId="50557"/>
    <cellStyle name="Normal 2 7 5 2" xfId="50558"/>
    <cellStyle name="Normal 2 7 5 2 2" xfId="50559"/>
    <cellStyle name="Normal 2 7 5 2 3" xfId="50560"/>
    <cellStyle name="Normal 2 7 5 3" xfId="50561"/>
    <cellStyle name="Normal 2 7 5 3 2" xfId="50562"/>
    <cellStyle name="Normal 2 7 5 4" xfId="50563"/>
    <cellStyle name="Normal 2 7 5 5" xfId="50564"/>
    <cellStyle name="Normal 2 7 5 6" xfId="50565"/>
    <cellStyle name="Normal 2 7 5 7" xfId="50566"/>
    <cellStyle name="Normal 2 7 5 8" xfId="50567"/>
    <cellStyle name="Normal 2 7 5 9" xfId="50568"/>
    <cellStyle name="Normal 2 7 6" xfId="50569"/>
    <cellStyle name="Normal 2 7 6 2" xfId="50570"/>
    <cellStyle name="Normal 2 7 6 2 2" xfId="50571"/>
    <cellStyle name="Normal 2 7 6 2 3" xfId="50572"/>
    <cellStyle name="Normal 2 7 6 3" xfId="50573"/>
    <cellStyle name="Normal 2 7 6 3 2" xfId="50574"/>
    <cellStyle name="Normal 2 7 6 4" xfId="50575"/>
    <cellStyle name="Normal 2 7 6 5" xfId="50576"/>
    <cellStyle name="Normal 2 7 6 6" xfId="50577"/>
    <cellStyle name="Normal 2 7 6 7" xfId="50578"/>
    <cellStyle name="Normal 2 7 6 8" xfId="50579"/>
    <cellStyle name="Normal 2 7 6 9" xfId="50580"/>
    <cellStyle name="Normal 2 7 7" xfId="50581"/>
    <cellStyle name="Normal 2 7 7 2" xfId="50582"/>
    <cellStyle name="Normal 2 7 7 2 2" xfId="50583"/>
    <cellStyle name="Normal 2 7 7 2 3" xfId="50584"/>
    <cellStyle name="Normal 2 7 7 3" xfId="50585"/>
    <cellStyle name="Normal 2 7 7 3 2" xfId="50586"/>
    <cellStyle name="Normal 2 7 7 4" xfId="50587"/>
    <cellStyle name="Normal 2 7 7 5" xfId="50588"/>
    <cellStyle name="Normal 2 7 7 6" xfId="50589"/>
    <cellStyle name="Normal 2 7 7 7" xfId="50590"/>
    <cellStyle name="Normal 2 7 7 8" xfId="50591"/>
    <cellStyle name="Normal 2 7 7 9" xfId="50592"/>
    <cellStyle name="Normal 2 7 8" xfId="50593"/>
    <cellStyle name="Normal 2 7 8 2" xfId="50594"/>
    <cellStyle name="Normal 2 7 8 3" xfId="50595"/>
    <cellStyle name="Normal 2 7 9" xfId="50596"/>
    <cellStyle name="Normal 2 7 9 2" xfId="50597"/>
    <cellStyle name="Normal 2 8" xfId="50598"/>
    <cellStyle name="Normal 2 8 10" xfId="50599"/>
    <cellStyle name="Normal 2 8 11" xfId="50600"/>
    <cellStyle name="Normal 2 8 12" xfId="50601"/>
    <cellStyle name="Normal 2 8 13" xfId="50602"/>
    <cellStyle name="Normal 2 8 14" xfId="50603"/>
    <cellStyle name="Normal 2 8 15" xfId="50604"/>
    <cellStyle name="Normal 2 8 2" xfId="50605"/>
    <cellStyle name="Normal 2 8 2 10" xfId="50606"/>
    <cellStyle name="Normal 2 8 2 11" xfId="50607"/>
    <cellStyle name="Normal 2 8 2 12" xfId="50608"/>
    <cellStyle name="Normal 2 8 2 13" xfId="50609"/>
    <cellStyle name="Normal 2 8 2 2" xfId="50610"/>
    <cellStyle name="Normal 2 8 2 2 10" xfId="50611"/>
    <cellStyle name="Normal 2 8 2 2 11" xfId="50612"/>
    <cellStyle name="Normal 2 8 2 2 12" xfId="50613"/>
    <cellStyle name="Normal 2 8 2 2 2" xfId="50614"/>
    <cellStyle name="Normal 2 8 2 2 2 2" xfId="50615"/>
    <cellStyle name="Normal 2 8 2 2 2 2 2" xfId="50616"/>
    <cellStyle name="Normal 2 8 2 2 2 2 3" xfId="50617"/>
    <cellStyle name="Normal 2 8 2 2 2 3" xfId="50618"/>
    <cellStyle name="Normal 2 8 2 2 2 3 2" xfId="50619"/>
    <cellStyle name="Normal 2 8 2 2 2 4" xfId="50620"/>
    <cellStyle name="Normal 2 8 2 2 2 5" xfId="50621"/>
    <cellStyle name="Normal 2 8 2 2 2 6" xfId="50622"/>
    <cellStyle name="Normal 2 8 2 2 2 7" xfId="50623"/>
    <cellStyle name="Normal 2 8 2 2 2 8" xfId="50624"/>
    <cellStyle name="Normal 2 8 2 2 2 9" xfId="50625"/>
    <cellStyle name="Normal 2 8 2 2 3" xfId="50626"/>
    <cellStyle name="Normal 2 8 2 2 3 2" xfId="50627"/>
    <cellStyle name="Normal 2 8 2 2 3 2 2" xfId="50628"/>
    <cellStyle name="Normal 2 8 2 2 3 2 3" xfId="50629"/>
    <cellStyle name="Normal 2 8 2 2 3 3" xfId="50630"/>
    <cellStyle name="Normal 2 8 2 2 3 3 2" xfId="50631"/>
    <cellStyle name="Normal 2 8 2 2 3 4" xfId="50632"/>
    <cellStyle name="Normal 2 8 2 2 3 5" xfId="50633"/>
    <cellStyle name="Normal 2 8 2 2 3 6" xfId="50634"/>
    <cellStyle name="Normal 2 8 2 2 3 7" xfId="50635"/>
    <cellStyle name="Normal 2 8 2 2 3 8" xfId="50636"/>
    <cellStyle name="Normal 2 8 2 2 3 9" xfId="50637"/>
    <cellStyle name="Normal 2 8 2 2 4" xfId="50638"/>
    <cellStyle name="Normal 2 8 2 2 4 2" xfId="50639"/>
    <cellStyle name="Normal 2 8 2 2 4 2 2" xfId="50640"/>
    <cellStyle name="Normal 2 8 2 2 4 2 3" xfId="50641"/>
    <cellStyle name="Normal 2 8 2 2 4 3" xfId="50642"/>
    <cellStyle name="Normal 2 8 2 2 4 3 2" xfId="50643"/>
    <cellStyle name="Normal 2 8 2 2 4 4" xfId="50644"/>
    <cellStyle name="Normal 2 8 2 2 4 5" xfId="50645"/>
    <cellStyle name="Normal 2 8 2 2 4 6" xfId="50646"/>
    <cellStyle name="Normal 2 8 2 2 4 7" xfId="50647"/>
    <cellStyle name="Normal 2 8 2 2 4 8" xfId="50648"/>
    <cellStyle name="Normal 2 8 2 2 4 9" xfId="50649"/>
    <cellStyle name="Normal 2 8 2 2 5" xfId="50650"/>
    <cellStyle name="Normal 2 8 2 2 5 2" xfId="50651"/>
    <cellStyle name="Normal 2 8 2 2 5 3" xfId="50652"/>
    <cellStyle name="Normal 2 8 2 2 6" xfId="50653"/>
    <cellStyle name="Normal 2 8 2 2 6 2" xfId="50654"/>
    <cellStyle name="Normal 2 8 2 2 7" xfId="50655"/>
    <cellStyle name="Normal 2 8 2 2 8" xfId="50656"/>
    <cellStyle name="Normal 2 8 2 2 9" xfId="50657"/>
    <cellStyle name="Normal 2 8 2 3" xfId="50658"/>
    <cellStyle name="Normal 2 8 2 3 2" xfId="50659"/>
    <cellStyle name="Normal 2 8 2 3 2 2" xfId="50660"/>
    <cellStyle name="Normal 2 8 2 3 2 3" xfId="50661"/>
    <cellStyle name="Normal 2 8 2 3 3" xfId="50662"/>
    <cellStyle name="Normal 2 8 2 3 3 2" xfId="50663"/>
    <cellStyle name="Normal 2 8 2 3 4" xfId="50664"/>
    <cellStyle name="Normal 2 8 2 3 5" xfId="50665"/>
    <cellStyle name="Normal 2 8 2 3 6" xfId="50666"/>
    <cellStyle name="Normal 2 8 2 3 7" xfId="50667"/>
    <cellStyle name="Normal 2 8 2 3 8" xfId="50668"/>
    <cellStyle name="Normal 2 8 2 3 9" xfId="50669"/>
    <cellStyle name="Normal 2 8 2 4" xfId="50670"/>
    <cellStyle name="Normal 2 8 2 4 2" xfId="50671"/>
    <cellStyle name="Normal 2 8 2 4 2 2" xfId="50672"/>
    <cellStyle name="Normal 2 8 2 4 2 3" xfId="50673"/>
    <cellStyle name="Normal 2 8 2 4 3" xfId="50674"/>
    <cellStyle name="Normal 2 8 2 4 3 2" xfId="50675"/>
    <cellStyle name="Normal 2 8 2 4 4" xfId="50676"/>
    <cellStyle name="Normal 2 8 2 4 5" xfId="50677"/>
    <cellStyle name="Normal 2 8 2 4 6" xfId="50678"/>
    <cellStyle name="Normal 2 8 2 4 7" xfId="50679"/>
    <cellStyle name="Normal 2 8 2 4 8" xfId="50680"/>
    <cellStyle name="Normal 2 8 2 4 9" xfId="50681"/>
    <cellStyle name="Normal 2 8 2 5" xfId="50682"/>
    <cellStyle name="Normal 2 8 2 5 2" xfId="50683"/>
    <cellStyle name="Normal 2 8 2 5 2 2" xfId="50684"/>
    <cellStyle name="Normal 2 8 2 5 2 3" xfId="50685"/>
    <cellStyle name="Normal 2 8 2 5 3" xfId="50686"/>
    <cellStyle name="Normal 2 8 2 5 3 2" xfId="50687"/>
    <cellStyle name="Normal 2 8 2 5 4" xfId="50688"/>
    <cellStyle name="Normal 2 8 2 5 5" xfId="50689"/>
    <cellStyle name="Normal 2 8 2 5 6" xfId="50690"/>
    <cellStyle name="Normal 2 8 2 5 7" xfId="50691"/>
    <cellStyle name="Normal 2 8 2 5 8" xfId="50692"/>
    <cellStyle name="Normal 2 8 2 5 9" xfId="50693"/>
    <cellStyle name="Normal 2 8 2 6" xfId="50694"/>
    <cellStyle name="Normal 2 8 2 6 2" xfId="50695"/>
    <cellStyle name="Normal 2 8 2 6 3" xfId="50696"/>
    <cellStyle name="Normal 2 8 2 7" xfId="50697"/>
    <cellStyle name="Normal 2 8 2 7 2" xfId="50698"/>
    <cellStyle name="Normal 2 8 2 8" xfId="50699"/>
    <cellStyle name="Normal 2 8 2 9" xfId="50700"/>
    <cellStyle name="Normal 2 8 3" xfId="50701"/>
    <cellStyle name="Normal 2 8 3 10" xfId="50702"/>
    <cellStyle name="Normal 2 8 3 11" xfId="50703"/>
    <cellStyle name="Normal 2 8 3 12" xfId="50704"/>
    <cellStyle name="Normal 2 8 3 13" xfId="50705"/>
    <cellStyle name="Normal 2 8 3 2" xfId="50706"/>
    <cellStyle name="Normal 2 8 3 2 10" xfId="50707"/>
    <cellStyle name="Normal 2 8 3 2 11" xfId="50708"/>
    <cellStyle name="Normal 2 8 3 2 12" xfId="50709"/>
    <cellStyle name="Normal 2 8 3 2 2" xfId="50710"/>
    <cellStyle name="Normal 2 8 3 2 2 2" xfId="50711"/>
    <cellStyle name="Normal 2 8 3 2 2 2 2" xfId="50712"/>
    <cellStyle name="Normal 2 8 3 2 2 2 3" xfId="50713"/>
    <cellStyle name="Normal 2 8 3 2 2 3" xfId="50714"/>
    <cellStyle name="Normal 2 8 3 2 2 3 2" xfId="50715"/>
    <cellStyle name="Normal 2 8 3 2 2 4" xfId="50716"/>
    <cellStyle name="Normal 2 8 3 2 2 5" xfId="50717"/>
    <cellStyle name="Normal 2 8 3 2 2 6" xfId="50718"/>
    <cellStyle name="Normal 2 8 3 2 2 7" xfId="50719"/>
    <cellStyle name="Normal 2 8 3 2 2 8" xfId="50720"/>
    <cellStyle name="Normal 2 8 3 2 2 9" xfId="50721"/>
    <cellStyle name="Normal 2 8 3 2 3" xfId="50722"/>
    <cellStyle name="Normal 2 8 3 2 3 2" xfId="50723"/>
    <cellStyle name="Normal 2 8 3 2 3 2 2" xfId="50724"/>
    <cellStyle name="Normal 2 8 3 2 3 2 3" xfId="50725"/>
    <cellStyle name="Normal 2 8 3 2 3 3" xfId="50726"/>
    <cellStyle name="Normal 2 8 3 2 3 3 2" xfId="50727"/>
    <cellStyle name="Normal 2 8 3 2 3 4" xfId="50728"/>
    <cellStyle name="Normal 2 8 3 2 3 5" xfId="50729"/>
    <cellStyle name="Normal 2 8 3 2 3 6" xfId="50730"/>
    <cellStyle name="Normal 2 8 3 2 3 7" xfId="50731"/>
    <cellStyle name="Normal 2 8 3 2 3 8" xfId="50732"/>
    <cellStyle name="Normal 2 8 3 2 3 9" xfId="50733"/>
    <cellStyle name="Normal 2 8 3 2 4" xfId="50734"/>
    <cellStyle name="Normal 2 8 3 2 4 2" xfId="50735"/>
    <cellStyle name="Normal 2 8 3 2 4 2 2" xfId="50736"/>
    <cellStyle name="Normal 2 8 3 2 4 2 3" xfId="50737"/>
    <cellStyle name="Normal 2 8 3 2 4 3" xfId="50738"/>
    <cellStyle name="Normal 2 8 3 2 4 3 2" xfId="50739"/>
    <cellStyle name="Normal 2 8 3 2 4 4" xfId="50740"/>
    <cellStyle name="Normal 2 8 3 2 4 5" xfId="50741"/>
    <cellStyle name="Normal 2 8 3 2 4 6" xfId="50742"/>
    <cellStyle name="Normal 2 8 3 2 4 7" xfId="50743"/>
    <cellStyle name="Normal 2 8 3 2 4 8" xfId="50744"/>
    <cellStyle name="Normal 2 8 3 2 4 9" xfId="50745"/>
    <cellStyle name="Normal 2 8 3 2 5" xfId="50746"/>
    <cellStyle name="Normal 2 8 3 2 5 2" xfId="50747"/>
    <cellStyle name="Normal 2 8 3 2 5 3" xfId="50748"/>
    <cellStyle name="Normal 2 8 3 2 6" xfId="50749"/>
    <cellStyle name="Normal 2 8 3 2 6 2" xfId="50750"/>
    <cellStyle name="Normal 2 8 3 2 7" xfId="50751"/>
    <cellStyle name="Normal 2 8 3 2 8" xfId="50752"/>
    <cellStyle name="Normal 2 8 3 2 9" xfId="50753"/>
    <cellStyle name="Normal 2 8 3 3" xfId="50754"/>
    <cellStyle name="Normal 2 8 3 3 2" xfId="50755"/>
    <cellStyle name="Normal 2 8 3 3 2 2" xfId="50756"/>
    <cellStyle name="Normal 2 8 3 3 2 3" xfId="50757"/>
    <cellStyle name="Normal 2 8 3 3 3" xfId="50758"/>
    <cellStyle name="Normal 2 8 3 3 3 2" xfId="50759"/>
    <cellStyle name="Normal 2 8 3 3 4" xfId="50760"/>
    <cellStyle name="Normal 2 8 3 3 5" xfId="50761"/>
    <cellStyle name="Normal 2 8 3 3 6" xfId="50762"/>
    <cellStyle name="Normal 2 8 3 3 7" xfId="50763"/>
    <cellStyle name="Normal 2 8 3 3 8" xfId="50764"/>
    <cellStyle name="Normal 2 8 3 3 9" xfId="50765"/>
    <cellStyle name="Normal 2 8 3 4" xfId="50766"/>
    <cellStyle name="Normal 2 8 3 4 2" xfId="50767"/>
    <cellStyle name="Normal 2 8 3 4 2 2" xfId="50768"/>
    <cellStyle name="Normal 2 8 3 4 2 3" xfId="50769"/>
    <cellStyle name="Normal 2 8 3 4 3" xfId="50770"/>
    <cellStyle name="Normal 2 8 3 4 3 2" xfId="50771"/>
    <cellStyle name="Normal 2 8 3 4 4" xfId="50772"/>
    <cellStyle name="Normal 2 8 3 4 5" xfId="50773"/>
    <cellStyle name="Normal 2 8 3 4 6" xfId="50774"/>
    <cellStyle name="Normal 2 8 3 4 7" xfId="50775"/>
    <cellStyle name="Normal 2 8 3 4 8" xfId="50776"/>
    <cellStyle name="Normal 2 8 3 4 9" xfId="50777"/>
    <cellStyle name="Normal 2 8 3 5" xfId="50778"/>
    <cellStyle name="Normal 2 8 3 5 2" xfId="50779"/>
    <cellStyle name="Normal 2 8 3 5 2 2" xfId="50780"/>
    <cellStyle name="Normal 2 8 3 5 2 3" xfId="50781"/>
    <cellStyle name="Normal 2 8 3 5 3" xfId="50782"/>
    <cellStyle name="Normal 2 8 3 5 3 2" xfId="50783"/>
    <cellStyle name="Normal 2 8 3 5 4" xfId="50784"/>
    <cellStyle name="Normal 2 8 3 5 5" xfId="50785"/>
    <cellStyle name="Normal 2 8 3 5 6" xfId="50786"/>
    <cellStyle name="Normal 2 8 3 5 7" xfId="50787"/>
    <cellStyle name="Normal 2 8 3 5 8" xfId="50788"/>
    <cellStyle name="Normal 2 8 3 5 9" xfId="50789"/>
    <cellStyle name="Normal 2 8 3 6" xfId="50790"/>
    <cellStyle name="Normal 2 8 3 6 2" xfId="50791"/>
    <cellStyle name="Normal 2 8 3 6 3" xfId="50792"/>
    <cellStyle name="Normal 2 8 3 7" xfId="50793"/>
    <cellStyle name="Normal 2 8 3 7 2" xfId="50794"/>
    <cellStyle name="Normal 2 8 3 8" xfId="50795"/>
    <cellStyle name="Normal 2 8 3 9" xfId="50796"/>
    <cellStyle name="Normal 2 8 4" xfId="50797"/>
    <cellStyle name="Normal 2 8 4 10" xfId="50798"/>
    <cellStyle name="Normal 2 8 4 11" xfId="50799"/>
    <cellStyle name="Normal 2 8 4 12" xfId="50800"/>
    <cellStyle name="Normal 2 8 4 2" xfId="50801"/>
    <cellStyle name="Normal 2 8 4 2 2" xfId="50802"/>
    <cellStyle name="Normal 2 8 4 2 2 2" xfId="50803"/>
    <cellStyle name="Normal 2 8 4 2 2 3" xfId="50804"/>
    <cellStyle name="Normal 2 8 4 2 3" xfId="50805"/>
    <cellStyle name="Normal 2 8 4 2 3 2" xfId="50806"/>
    <cellStyle name="Normal 2 8 4 2 4" xfId="50807"/>
    <cellStyle name="Normal 2 8 4 2 5" xfId="50808"/>
    <cellStyle name="Normal 2 8 4 2 6" xfId="50809"/>
    <cellStyle name="Normal 2 8 4 2 7" xfId="50810"/>
    <cellStyle name="Normal 2 8 4 2 8" xfId="50811"/>
    <cellStyle name="Normal 2 8 4 2 9" xfId="50812"/>
    <cellStyle name="Normal 2 8 4 3" xfId="50813"/>
    <cellStyle name="Normal 2 8 4 3 2" xfId="50814"/>
    <cellStyle name="Normal 2 8 4 3 2 2" xfId="50815"/>
    <cellStyle name="Normal 2 8 4 3 2 3" xfId="50816"/>
    <cellStyle name="Normal 2 8 4 3 3" xfId="50817"/>
    <cellStyle name="Normal 2 8 4 3 3 2" xfId="50818"/>
    <cellStyle name="Normal 2 8 4 3 4" xfId="50819"/>
    <cellStyle name="Normal 2 8 4 3 5" xfId="50820"/>
    <cellStyle name="Normal 2 8 4 3 6" xfId="50821"/>
    <cellStyle name="Normal 2 8 4 3 7" xfId="50822"/>
    <cellStyle name="Normal 2 8 4 3 8" xfId="50823"/>
    <cellStyle name="Normal 2 8 4 3 9" xfId="50824"/>
    <cellStyle name="Normal 2 8 4 4" xfId="50825"/>
    <cellStyle name="Normal 2 8 4 4 2" xfId="50826"/>
    <cellStyle name="Normal 2 8 4 4 2 2" xfId="50827"/>
    <cellStyle name="Normal 2 8 4 4 2 3" xfId="50828"/>
    <cellStyle name="Normal 2 8 4 4 3" xfId="50829"/>
    <cellStyle name="Normal 2 8 4 4 3 2" xfId="50830"/>
    <cellStyle name="Normal 2 8 4 4 4" xfId="50831"/>
    <cellStyle name="Normal 2 8 4 4 5" xfId="50832"/>
    <cellStyle name="Normal 2 8 4 4 6" xfId="50833"/>
    <cellStyle name="Normal 2 8 4 4 7" xfId="50834"/>
    <cellStyle name="Normal 2 8 4 4 8" xfId="50835"/>
    <cellStyle name="Normal 2 8 4 4 9" xfId="50836"/>
    <cellStyle name="Normal 2 8 4 5" xfId="50837"/>
    <cellStyle name="Normal 2 8 4 5 2" xfId="50838"/>
    <cellStyle name="Normal 2 8 4 5 3" xfId="50839"/>
    <cellStyle name="Normal 2 8 4 6" xfId="50840"/>
    <cellStyle name="Normal 2 8 4 6 2" xfId="50841"/>
    <cellStyle name="Normal 2 8 4 7" xfId="50842"/>
    <cellStyle name="Normal 2 8 4 8" xfId="50843"/>
    <cellStyle name="Normal 2 8 4 9" xfId="50844"/>
    <cellStyle name="Normal 2 8 5" xfId="50845"/>
    <cellStyle name="Normal 2 8 5 2" xfId="50846"/>
    <cellStyle name="Normal 2 8 5 2 2" xfId="50847"/>
    <cellStyle name="Normal 2 8 5 2 3" xfId="50848"/>
    <cellStyle name="Normal 2 8 5 3" xfId="50849"/>
    <cellStyle name="Normal 2 8 5 3 2" xfId="50850"/>
    <cellStyle name="Normal 2 8 5 4" xfId="50851"/>
    <cellStyle name="Normal 2 8 5 5" xfId="50852"/>
    <cellStyle name="Normal 2 8 5 6" xfId="50853"/>
    <cellStyle name="Normal 2 8 5 7" xfId="50854"/>
    <cellStyle name="Normal 2 8 5 8" xfId="50855"/>
    <cellStyle name="Normal 2 8 5 9" xfId="50856"/>
    <cellStyle name="Normal 2 8 6" xfId="50857"/>
    <cellStyle name="Normal 2 8 6 2" xfId="50858"/>
    <cellStyle name="Normal 2 8 6 2 2" xfId="50859"/>
    <cellStyle name="Normal 2 8 6 2 3" xfId="50860"/>
    <cellStyle name="Normal 2 8 6 3" xfId="50861"/>
    <cellStyle name="Normal 2 8 6 3 2" xfId="50862"/>
    <cellStyle name="Normal 2 8 6 4" xfId="50863"/>
    <cellStyle name="Normal 2 8 6 5" xfId="50864"/>
    <cellStyle name="Normal 2 8 6 6" xfId="50865"/>
    <cellStyle name="Normal 2 8 6 7" xfId="50866"/>
    <cellStyle name="Normal 2 8 6 8" xfId="50867"/>
    <cellStyle name="Normal 2 8 6 9" xfId="50868"/>
    <cellStyle name="Normal 2 8 7" xfId="50869"/>
    <cellStyle name="Normal 2 8 7 2" xfId="50870"/>
    <cellStyle name="Normal 2 8 7 2 2" xfId="50871"/>
    <cellStyle name="Normal 2 8 7 2 3" xfId="50872"/>
    <cellStyle name="Normal 2 8 7 3" xfId="50873"/>
    <cellStyle name="Normal 2 8 7 3 2" xfId="50874"/>
    <cellStyle name="Normal 2 8 7 4" xfId="50875"/>
    <cellStyle name="Normal 2 8 7 5" xfId="50876"/>
    <cellStyle name="Normal 2 8 7 6" xfId="50877"/>
    <cellStyle name="Normal 2 8 7 7" xfId="50878"/>
    <cellStyle name="Normal 2 8 7 8" xfId="50879"/>
    <cellStyle name="Normal 2 8 7 9" xfId="50880"/>
    <cellStyle name="Normal 2 8 8" xfId="50881"/>
    <cellStyle name="Normal 2 8 8 2" xfId="50882"/>
    <cellStyle name="Normal 2 8 8 3" xfId="50883"/>
    <cellStyle name="Normal 2 8 9" xfId="50884"/>
    <cellStyle name="Normal 2 8 9 2" xfId="50885"/>
    <cellStyle name="Normal 2 9" xfId="50886"/>
    <cellStyle name="Normal 2 9 10" xfId="50887"/>
    <cellStyle name="Normal 2 9 11" xfId="50888"/>
    <cellStyle name="Normal 2 9 12" xfId="50889"/>
    <cellStyle name="Normal 2 9 13" xfId="50890"/>
    <cellStyle name="Normal 2 9 14" xfId="50891"/>
    <cellStyle name="Normal 2 9 15" xfId="50892"/>
    <cellStyle name="Normal 2 9 2" xfId="50893"/>
    <cellStyle name="Normal 2 9 2 10" xfId="50894"/>
    <cellStyle name="Normal 2 9 2 11" xfId="50895"/>
    <cellStyle name="Normal 2 9 2 12" xfId="50896"/>
    <cellStyle name="Normal 2 9 2 13" xfId="50897"/>
    <cellStyle name="Normal 2 9 2 2" xfId="50898"/>
    <cellStyle name="Normal 2 9 2 2 10" xfId="50899"/>
    <cellStyle name="Normal 2 9 2 2 11" xfId="50900"/>
    <cellStyle name="Normal 2 9 2 2 12" xfId="50901"/>
    <cellStyle name="Normal 2 9 2 2 2" xfId="50902"/>
    <cellStyle name="Normal 2 9 2 2 2 2" xfId="50903"/>
    <cellStyle name="Normal 2 9 2 2 2 2 2" xfId="50904"/>
    <cellStyle name="Normal 2 9 2 2 2 2 3" xfId="50905"/>
    <cellStyle name="Normal 2 9 2 2 2 3" xfId="50906"/>
    <cellStyle name="Normal 2 9 2 2 2 3 2" xfId="50907"/>
    <cellStyle name="Normal 2 9 2 2 2 4" xfId="50908"/>
    <cellStyle name="Normal 2 9 2 2 2 5" xfId="50909"/>
    <cellStyle name="Normal 2 9 2 2 2 6" xfId="50910"/>
    <cellStyle name="Normal 2 9 2 2 2 7" xfId="50911"/>
    <cellStyle name="Normal 2 9 2 2 2 8" xfId="50912"/>
    <cellStyle name="Normal 2 9 2 2 2 9" xfId="50913"/>
    <cellStyle name="Normal 2 9 2 2 3" xfId="50914"/>
    <cellStyle name="Normal 2 9 2 2 3 2" xfId="50915"/>
    <cellStyle name="Normal 2 9 2 2 3 2 2" xfId="50916"/>
    <cellStyle name="Normal 2 9 2 2 3 2 3" xfId="50917"/>
    <cellStyle name="Normal 2 9 2 2 3 3" xfId="50918"/>
    <cellStyle name="Normal 2 9 2 2 3 3 2" xfId="50919"/>
    <cellStyle name="Normal 2 9 2 2 3 4" xfId="50920"/>
    <cellStyle name="Normal 2 9 2 2 3 5" xfId="50921"/>
    <cellStyle name="Normal 2 9 2 2 3 6" xfId="50922"/>
    <cellStyle name="Normal 2 9 2 2 3 7" xfId="50923"/>
    <cellStyle name="Normal 2 9 2 2 3 8" xfId="50924"/>
    <cellStyle name="Normal 2 9 2 2 3 9" xfId="50925"/>
    <cellStyle name="Normal 2 9 2 2 4" xfId="50926"/>
    <cellStyle name="Normal 2 9 2 2 4 2" xfId="50927"/>
    <cellStyle name="Normal 2 9 2 2 4 2 2" xfId="50928"/>
    <cellStyle name="Normal 2 9 2 2 4 2 3" xfId="50929"/>
    <cellStyle name="Normal 2 9 2 2 4 3" xfId="50930"/>
    <cellStyle name="Normal 2 9 2 2 4 3 2" xfId="50931"/>
    <cellStyle name="Normal 2 9 2 2 4 4" xfId="50932"/>
    <cellStyle name="Normal 2 9 2 2 4 5" xfId="50933"/>
    <cellStyle name="Normal 2 9 2 2 4 6" xfId="50934"/>
    <cellStyle name="Normal 2 9 2 2 4 7" xfId="50935"/>
    <cellStyle name="Normal 2 9 2 2 4 8" xfId="50936"/>
    <cellStyle name="Normal 2 9 2 2 4 9" xfId="50937"/>
    <cellStyle name="Normal 2 9 2 2 5" xfId="50938"/>
    <cellStyle name="Normal 2 9 2 2 5 2" xfId="50939"/>
    <cellStyle name="Normal 2 9 2 2 5 3" xfId="50940"/>
    <cellStyle name="Normal 2 9 2 2 6" xfId="50941"/>
    <cellStyle name="Normal 2 9 2 2 6 2" xfId="50942"/>
    <cellStyle name="Normal 2 9 2 2 7" xfId="50943"/>
    <cellStyle name="Normal 2 9 2 2 8" xfId="50944"/>
    <cellStyle name="Normal 2 9 2 2 9" xfId="50945"/>
    <cellStyle name="Normal 2 9 2 3" xfId="50946"/>
    <cellStyle name="Normal 2 9 2 3 2" xfId="50947"/>
    <cellStyle name="Normal 2 9 2 3 2 2" xfId="50948"/>
    <cellStyle name="Normal 2 9 2 3 2 3" xfId="50949"/>
    <cellStyle name="Normal 2 9 2 3 3" xfId="50950"/>
    <cellStyle name="Normal 2 9 2 3 3 2" xfId="50951"/>
    <cellStyle name="Normal 2 9 2 3 4" xfId="50952"/>
    <cellStyle name="Normal 2 9 2 3 5" xfId="50953"/>
    <cellStyle name="Normal 2 9 2 3 6" xfId="50954"/>
    <cellStyle name="Normal 2 9 2 3 7" xfId="50955"/>
    <cellStyle name="Normal 2 9 2 3 8" xfId="50956"/>
    <cellStyle name="Normal 2 9 2 3 9" xfId="50957"/>
    <cellStyle name="Normal 2 9 2 4" xfId="50958"/>
    <cellStyle name="Normal 2 9 2 4 2" xfId="50959"/>
    <cellStyle name="Normal 2 9 2 4 2 2" xfId="50960"/>
    <cellStyle name="Normal 2 9 2 4 2 3" xfId="50961"/>
    <cellStyle name="Normal 2 9 2 4 3" xfId="50962"/>
    <cellStyle name="Normal 2 9 2 4 3 2" xfId="50963"/>
    <cellStyle name="Normal 2 9 2 4 4" xfId="50964"/>
    <cellStyle name="Normal 2 9 2 4 5" xfId="50965"/>
    <cellStyle name="Normal 2 9 2 4 6" xfId="50966"/>
    <cellStyle name="Normal 2 9 2 4 7" xfId="50967"/>
    <cellStyle name="Normal 2 9 2 4 8" xfId="50968"/>
    <cellStyle name="Normal 2 9 2 4 9" xfId="50969"/>
    <cellStyle name="Normal 2 9 2 5" xfId="50970"/>
    <cellStyle name="Normal 2 9 2 5 2" xfId="50971"/>
    <cellStyle name="Normal 2 9 2 5 2 2" xfId="50972"/>
    <cellStyle name="Normal 2 9 2 5 2 3" xfId="50973"/>
    <cellStyle name="Normal 2 9 2 5 3" xfId="50974"/>
    <cellStyle name="Normal 2 9 2 5 3 2" xfId="50975"/>
    <cellStyle name="Normal 2 9 2 5 4" xfId="50976"/>
    <cellStyle name="Normal 2 9 2 5 5" xfId="50977"/>
    <cellStyle name="Normal 2 9 2 5 6" xfId="50978"/>
    <cellStyle name="Normal 2 9 2 5 7" xfId="50979"/>
    <cellStyle name="Normal 2 9 2 5 8" xfId="50980"/>
    <cellStyle name="Normal 2 9 2 5 9" xfId="50981"/>
    <cellStyle name="Normal 2 9 2 6" xfId="50982"/>
    <cellStyle name="Normal 2 9 2 6 2" xfId="50983"/>
    <cellStyle name="Normal 2 9 2 6 3" xfId="50984"/>
    <cellStyle name="Normal 2 9 2 7" xfId="50985"/>
    <cellStyle name="Normal 2 9 2 7 2" xfId="50986"/>
    <cellStyle name="Normal 2 9 2 8" xfId="50987"/>
    <cellStyle name="Normal 2 9 2 9" xfId="50988"/>
    <cellStyle name="Normal 2 9 3" xfId="50989"/>
    <cellStyle name="Normal 2 9 3 10" xfId="50990"/>
    <cellStyle name="Normal 2 9 3 11" xfId="50991"/>
    <cellStyle name="Normal 2 9 3 12" xfId="50992"/>
    <cellStyle name="Normal 2 9 3 13" xfId="50993"/>
    <cellStyle name="Normal 2 9 3 2" xfId="50994"/>
    <cellStyle name="Normal 2 9 3 2 10" xfId="50995"/>
    <cellStyle name="Normal 2 9 3 2 11" xfId="50996"/>
    <cellStyle name="Normal 2 9 3 2 12" xfId="50997"/>
    <cellStyle name="Normal 2 9 3 2 2" xfId="50998"/>
    <cellStyle name="Normal 2 9 3 2 2 2" xfId="50999"/>
    <cellStyle name="Normal 2 9 3 2 2 2 2" xfId="51000"/>
    <cellStyle name="Normal 2 9 3 2 2 2 3" xfId="51001"/>
    <cellStyle name="Normal 2 9 3 2 2 3" xfId="51002"/>
    <cellStyle name="Normal 2 9 3 2 2 3 2" xfId="51003"/>
    <cellStyle name="Normal 2 9 3 2 2 4" xfId="51004"/>
    <cellStyle name="Normal 2 9 3 2 2 5" xfId="51005"/>
    <cellStyle name="Normal 2 9 3 2 2 6" xfId="51006"/>
    <cellStyle name="Normal 2 9 3 2 2 7" xfId="51007"/>
    <cellStyle name="Normal 2 9 3 2 2 8" xfId="51008"/>
    <cellStyle name="Normal 2 9 3 2 2 9" xfId="51009"/>
    <cellStyle name="Normal 2 9 3 2 3" xfId="51010"/>
    <cellStyle name="Normal 2 9 3 2 3 2" xfId="51011"/>
    <cellStyle name="Normal 2 9 3 2 3 2 2" xfId="51012"/>
    <cellStyle name="Normal 2 9 3 2 3 2 3" xfId="51013"/>
    <cellStyle name="Normal 2 9 3 2 3 3" xfId="51014"/>
    <cellStyle name="Normal 2 9 3 2 3 3 2" xfId="51015"/>
    <cellStyle name="Normal 2 9 3 2 3 4" xfId="51016"/>
    <cellStyle name="Normal 2 9 3 2 3 5" xfId="51017"/>
    <cellStyle name="Normal 2 9 3 2 3 6" xfId="51018"/>
    <cellStyle name="Normal 2 9 3 2 3 7" xfId="51019"/>
    <cellStyle name="Normal 2 9 3 2 3 8" xfId="51020"/>
    <cellStyle name="Normal 2 9 3 2 3 9" xfId="51021"/>
    <cellStyle name="Normal 2 9 3 2 4" xfId="51022"/>
    <cellStyle name="Normal 2 9 3 2 4 2" xfId="51023"/>
    <cellStyle name="Normal 2 9 3 2 4 2 2" xfId="51024"/>
    <cellStyle name="Normal 2 9 3 2 4 2 3" xfId="51025"/>
    <cellStyle name="Normal 2 9 3 2 4 3" xfId="51026"/>
    <cellStyle name="Normal 2 9 3 2 4 3 2" xfId="51027"/>
    <cellStyle name="Normal 2 9 3 2 4 4" xfId="51028"/>
    <cellStyle name="Normal 2 9 3 2 4 5" xfId="51029"/>
    <cellStyle name="Normal 2 9 3 2 4 6" xfId="51030"/>
    <cellStyle name="Normal 2 9 3 2 4 7" xfId="51031"/>
    <cellStyle name="Normal 2 9 3 2 4 8" xfId="51032"/>
    <cellStyle name="Normal 2 9 3 2 4 9" xfId="51033"/>
    <cellStyle name="Normal 2 9 3 2 5" xfId="51034"/>
    <cellStyle name="Normal 2 9 3 2 5 2" xfId="51035"/>
    <cellStyle name="Normal 2 9 3 2 5 3" xfId="51036"/>
    <cellStyle name="Normal 2 9 3 2 6" xfId="51037"/>
    <cellStyle name="Normal 2 9 3 2 6 2" xfId="51038"/>
    <cellStyle name="Normal 2 9 3 2 7" xfId="51039"/>
    <cellStyle name="Normal 2 9 3 2 8" xfId="51040"/>
    <cellStyle name="Normal 2 9 3 2 9" xfId="51041"/>
    <cellStyle name="Normal 2 9 3 3" xfId="51042"/>
    <cellStyle name="Normal 2 9 3 3 2" xfId="51043"/>
    <cellStyle name="Normal 2 9 3 3 2 2" xfId="51044"/>
    <cellStyle name="Normal 2 9 3 3 2 3" xfId="51045"/>
    <cellStyle name="Normal 2 9 3 3 3" xfId="51046"/>
    <cellStyle name="Normal 2 9 3 3 3 2" xfId="51047"/>
    <cellStyle name="Normal 2 9 3 3 4" xfId="51048"/>
    <cellStyle name="Normal 2 9 3 3 5" xfId="51049"/>
    <cellStyle name="Normal 2 9 3 3 6" xfId="51050"/>
    <cellStyle name="Normal 2 9 3 3 7" xfId="51051"/>
    <cellStyle name="Normal 2 9 3 3 8" xfId="51052"/>
    <cellStyle name="Normal 2 9 3 3 9" xfId="51053"/>
    <cellStyle name="Normal 2 9 3 4" xfId="51054"/>
    <cellStyle name="Normal 2 9 3 4 2" xfId="51055"/>
    <cellStyle name="Normal 2 9 3 4 2 2" xfId="51056"/>
    <cellStyle name="Normal 2 9 3 4 2 3" xfId="51057"/>
    <cellStyle name="Normal 2 9 3 4 3" xfId="51058"/>
    <cellStyle name="Normal 2 9 3 4 3 2" xfId="51059"/>
    <cellStyle name="Normal 2 9 3 4 4" xfId="51060"/>
    <cellStyle name="Normal 2 9 3 4 5" xfId="51061"/>
    <cellStyle name="Normal 2 9 3 4 6" xfId="51062"/>
    <cellStyle name="Normal 2 9 3 4 7" xfId="51063"/>
    <cellStyle name="Normal 2 9 3 4 8" xfId="51064"/>
    <cellStyle name="Normal 2 9 3 4 9" xfId="51065"/>
    <cellStyle name="Normal 2 9 3 5" xfId="51066"/>
    <cellStyle name="Normal 2 9 3 5 2" xfId="51067"/>
    <cellStyle name="Normal 2 9 3 5 2 2" xfId="51068"/>
    <cellStyle name="Normal 2 9 3 5 2 3" xfId="51069"/>
    <cellStyle name="Normal 2 9 3 5 3" xfId="51070"/>
    <cellStyle name="Normal 2 9 3 5 3 2" xfId="51071"/>
    <cellStyle name="Normal 2 9 3 5 4" xfId="51072"/>
    <cellStyle name="Normal 2 9 3 5 5" xfId="51073"/>
    <cellStyle name="Normal 2 9 3 5 6" xfId="51074"/>
    <cellStyle name="Normal 2 9 3 5 7" xfId="51075"/>
    <cellStyle name="Normal 2 9 3 5 8" xfId="51076"/>
    <cellStyle name="Normal 2 9 3 5 9" xfId="51077"/>
    <cellStyle name="Normal 2 9 3 6" xfId="51078"/>
    <cellStyle name="Normal 2 9 3 6 2" xfId="51079"/>
    <cellStyle name="Normal 2 9 3 6 3" xfId="51080"/>
    <cellStyle name="Normal 2 9 3 7" xfId="51081"/>
    <cellStyle name="Normal 2 9 3 7 2" xfId="51082"/>
    <cellStyle name="Normal 2 9 3 8" xfId="51083"/>
    <cellStyle name="Normal 2 9 3 9" xfId="51084"/>
    <cellStyle name="Normal 2 9 4" xfId="51085"/>
    <cellStyle name="Normal 2 9 4 10" xfId="51086"/>
    <cellStyle name="Normal 2 9 4 11" xfId="51087"/>
    <cellStyle name="Normal 2 9 4 12" xfId="51088"/>
    <cellStyle name="Normal 2 9 4 2" xfId="51089"/>
    <cellStyle name="Normal 2 9 4 2 2" xfId="51090"/>
    <cellStyle name="Normal 2 9 4 2 2 2" xfId="51091"/>
    <cellStyle name="Normal 2 9 4 2 2 3" xfId="51092"/>
    <cellStyle name="Normal 2 9 4 2 3" xfId="51093"/>
    <cellStyle name="Normal 2 9 4 2 3 2" xfId="51094"/>
    <cellStyle name="Normal 2 9 4 2 4" xfId="51095"/>
    <cellStyle name="Normal 2 9 4 2 5" xfId="51096"/>
    <cellStyle name="Normal 2 9 4 2 6" xfId="51097"/>
    <cellStyle name="Normal 2 9 4 2 7" xfId="51098"/>
    <cellStyle name="Normal 2 9 4 2 8" xfId="51099"/>
    <cellStyle name="Normal 2 9 4 2 9" xfId="51100"/>
    <cellStyle name="Normal 2 9 4 3" xfId="51101"/>
    <cellStyle name="Normal 2 9 4 3 2" xfId="51102"/>
    <cellStyle name="Normal 2 9 4 3 2 2" xfId="51103"/>
    <cellStyle name="Normal 2 9 4 3 2 3" xfId="51104"/>
    <cellStyle name="Normal 2 9 4 3 3" xfId="51105"/>
    <cellStyle name="Normal 2 9 4 3 3 2" xfId="51106"/>
    <cellStyle name="Normal 2 9 4 3 4" xfId="51107"/>
    <cellStyle name="Normal 2 9 4 3 5" xfId="51108"/>
    <cellStyle name="Normal 2 9 4 3 6" xfId="51109"/>
    <cellStyle name="Normal 2 9 4 3 7" xfId="51110"/>
    <cellStyle name="Normal 2 9 4 3 8" xfId="51111"/>
    <cellStyle name="Normal 2 9 4 3 9" xfId="51112"/>
    <cellStyle name="Normal 2 9 4 4" xfId="51113"/>
    <cellStyle name="Normal 2 9 4 4 2" xfId="51114"/>
    <cellStyle name="Normal 2 9 4 4 2 2" xfId="51115"/>
    <cellStyle name="Normal 2 9 4 4 2 3" xfId="51116"/>
    <cellStyle name="Normal 2 9 4 4 3" xfId="51117"/>
    <cellStyle name="Normal 2 9 4 4 3 2" xfId="51118"/>
    <cellStyle name="Normal 2 9 4 4 4" xfId="51119"/>
    <cellStyle name="Normal 2 9 4 4 5" xfId="51120"/>
    <cellStyle name="Normal 2 9 4 4 6" xfId="51121"/>
    <cellStyle name="Normal 2 9 4 4 7" xfId="51122"/>
    <cellStyle name="Normal 2 9 4 4 8" xfId="51123"/>
    <cellStyle name="Normal 2 9 4 4 9" xfId="51124"/>
    <cellStyle name="Normal 2 9 4 5" xfId="51125"/>
    <cellStyle name="Normal 2 9 4 5 2" xfId="51126"/>
    <cellStyle name="Normal 2 9 4 5 3" xfId="51127"/>
    <cellStyle name="Normal 2 9 4 6" xfId="51128"/>
    <cellStyle name="Normal 2 9 4 6 2" xfId="51129"/>
    <cellStyle name="Normal 2 9 4 7" xfId="51130"/>
    <cellStyle name="Normal 2 9 4 8" xfId="51131"/>
    <cellStyle name="Normal 2 9 4 9" xfId="51132"/>
    <cellStyle name="Normal 2 9 5" xfId="51133"/>
    <cellStyle name="Normal 2 9 5 2" xfId="51134"/>
    <cellStyle name="Normal 2 9 5 2 2" xfId="51135"/>
    <cellStyle name="Normal 2 9 5 2 3" xfId="51136"/>
    <cellStyle name="Normal 2 9 5 3" xfId="51137"/>
    <cellStyle name="Normal 2 9 5 3 2" xfId="51138"/>
    <cellStyle name="Normal 2 9 5 4" xfId="51139"/>
    <cellStyle name="Normal 2 9 5 5" xfId="51140"/>
    <cellStyle name="Normal 2 9 5 6" xfId="51141"/>
    <cellStyle name="Normal 2 9 5 7" xfId="51142"/>
    <cellStyle name="Normal 2 9 5 8" xfId="51143"/>
    <cellStyle name="Normal 2 9 5 9" xfId="51144"/>
    <cellStyle name="Normal 2 9 6" xfId="51145"/>
    <cellStyle name="Normal 2 9 6 2" xfId="51146"/>
    <cellStyle name="Normal 2 9 6 2 2" xfId="51147"/>
    <cellStyle name="Normal 2 9 6 2 3" xfId="51148"/>
    <cellStyle name="Normal 2 9 6 3" xfId="51149"/>
    <cellStyle name="Normal 2 9 6 3 2" xfId="51150"/>
    <cellStyle name="Normal 2 9 6 4" xfId="51151"/>
    <cellStyle name="Normal 2 9 6 5" xfId="51152"/>
    <cellStyle name="Normal 2 9 6 6" xfId="51153"/>
    <cellStyle name="Normal 2 9 6 7" xfId="51154"/>
    <cellStyle name="Normal 2 9 6 8" xfId="51155"/>
    <cellStyle name="Normal 2 9 6 9" xfId="51156"/>
    <cellStyle name="Normal 2 9 7" xfId="51157"/>
    <cellStyle name="Normal 2 9 7 2" xfId="51158"/>
    <cellStyle name="Normal 2 9 7 2 2" xfId="51159"/>
    <cellStyle name="Normal 2 9 7 2 3" xfId="51160"/>
    <cellStyle name="Normal 2 9 7 3" xfId="51161"/>
    <cellStyle name="Normal 2 9 7 3 2" xfId="51162"/>
    <cellStyle name="Normal 2 9 7 4" xfId="51163"/>
    <cellStyle name="Normal 2 9 7 5" xfId="51164"/>
    <cellStyle name="Normal 2 9 7 6" xfId="51165"/>
    <cellStyle name="Normal 2 9 7 7" xfId="51166"/>
    <cellStyle name="Normal 2 9 7 8" xfId="51167"/>
    <cellStyle name="Normal 2 9 7 9" xfId="51168"/>
    <cellStyle name="Normal 2 9 8" xfId="51169"/>
    <cellStyle name="Normal 2 9 8 2" xfId="51170"/>
    <cellStyle name="Normal 2 9 8 3" xfId="51171"/>
    <cellStyle name="Normal 2 9 9" xfId="51172"/>
    <cellStyle name="Normal 2 9 9 2" xfId="51173"/>
    <cellStyle name="Normal 2_Capital Chgs Oct29 and Nov1" xfId="51174"/>
    <cellStyle name="Normal 20" xfId="51175"/>
    <cellStyle name="Normal 20 2" xfId="51176"/>
    <cellStyle name="Normal 20 2 2" xfId="51177"/>
    <cellStyle name="Normal 20 3" xfId="51178"/>
    <cellStyle name="Normal 200" xfId="51179"/>
    <cellStyle name="Normal 201" xfId="51180"/>
    <cellStyle name="Normal 202" xfId="51181"/>
    <cellStyle name="Normal 203" xfId="51182"/>
    <cellStyle name="Normal 204" xfId="51183"/>
    <cellStyle name="Normal 205" xfId="51184"/>
    <cellStyle name="Normal 206" xfId="51185"/>
    <cellStyle name="Normal 207" xfId="51186"/>
    <cellStyle name="Normal 208" xfId="51187"/>
    <cellStyle name="Normal 209" xfId="51188"/>
    <cellStyle name="Normal 21" xfId="51189"/>
    <cellStyle name="Normal 21 2" xfId="51190"/>
    <cellStyle name="Normal 21 3" xfId="51191"/>
    <cellStyle name="Normal 210" xfId="51192"/>
    <cellStyle name="Normal 211" xfId="51193"/>
    <cellStyle name="Normal 212" xfId="51194"/>
    <cellStyle name="Normal 213" xfId="51195"/>
    <cellStyle name="Normal 214" xfId="51196"/>
    <cellStyle name="Normal 215" xfId="51197"/>
    <cellStyle name="Normal 216" xfId="51198"/>
    <cellStyle name="Normal 217" xfId="51199"/>
    <cellStyle name="Normal 218" xfId="51200"/>
    <cellStyle name="Normal 219" xfId="51201"/>
    <cellStyle name="Normal 22" xfId="51202"/>
    <cellStyle name="Normal 22 2" xfId="51203"/>
    <cellStyle name="Normal 22 3" xfId="51204"/>
    <cellStyle name="Normal 220" xfId="51205"/>
    <cellStyle name="Normal 221" xfId="51206"/>
    <cellStyle name="Normal 222" xfId="51207"/>
    <cellStyle name="Normal 223" xfId="51208"/>
    <cellStyle name="Normal 224" xfId="51209"/>
    <cellStyle name="Normal 225" xfId="51210"/>
    <cellStyle name="Normal 226" xfId="51211"/>
    <cellStyle name="Normal 227" xfId="51212"/>
    <cellStyle name="Normal 228" xfId="51213"/>
    <cellStyle name="Normal 229" xfId="51214"/>
    <cellStyle name="Normal 23" xfId="51215"/>
    <cellStyle name="Normal 23 2" xfId="51216"/>
    <cellStyle name="Normal 23 3" xfId="51217"/>
    <cellStyle name="Normal 230" xfId="51218"/>
    <cellStyle name="Normal 231" xfId="51219"/>
    <cellStyle name="Normal 232" xfId="51220"/>
    <cellStyle name="Normal 233" xfId="51221"/>
    <cellStyle name="Normal 234" xfId="51222"/>
    <cellStyle name="Normal 235" xfId="51223"/>
    <cellStyle name="Normal 236" xfId="51224"/>
    <cellStyle name="Normal 237" xfId="51225"/>
    <cellStyle name="Normal 238" xfId="51226"/>
    <cellStyle name="Normal 239" xfId="51227"/>
    <cellStyle name="Normal 24" xfId="51228"/>
    <cellStyle name="Normal 24 2" xfId="51229"/>
    <cellStyle name="Normal 24 3" xfId="51230"/>
    <cellStyle name="Normal 240" xfId="51231"/>
    <cellStyle name="Normal 240 2" xfId="51232"/>
    <cellStyle name="Normal 241" xfId="51233"/>
    <cellStyle name="Normal 241 2" xfId="51234"/>
    <cellStyle name="Normal 242" xfId="51235"/>
    <cellStyle name="Normal 243" xfId="51236"/>
    <cellStyle name="Normal 244" xfId="51237"/>
    <cellStyle name="Normal 245" xfId="51238"/>
    <cellStyle name="Normal 246" xfId="51239"/>
    <cellStyle name="Normal 247" xfId="51240"/>
    <cellStyle name="Normal 248" xfId="51241"/>
    <cellStyle name="Normal 249" xfId="51242"/>
    <cellStyle name="Normal 25" xfId="459"/>
    <cellStyle name="Normal 25 2" xfId="51243"/>
    <cellStyle name="Normal 25 3" xfId="51244"/>
    <cellStyle name="Normal 250" xfId="51245"/>
    <cellStyle name="Normal 251" xfId="51246"/>
    <cellStyle name="Normal 252" xfId="51247"/>
    <cellStyle name="Normal 253" xfId="51248"/>
    <cellStyle name="Normal 254" xfId="51249"/>
    <cellStyle name="Normal 255" xfId="51250"/>
    <cellStyle name="Normal 256" xfId="51251"/>
    <cellStyle name="Normal 257" xfId="51252"/>
    <cellStyle name="Normal 258" xfId="51253"/>
    <cellStyle name="Normal 259" xfId="51254"/>
    <cellStyle name="Normal 26" xfId="51255"/>
    <cellStyle name="Normal 26 2" xfId="51256"/>
    <cellStyle name="Normal 26 2 2" xfId="51257"/>
    <cellStyle name="Normal 26 3" xfId="51258"/>
    <cellStyle name="Normal 260" xfId="51259"/>
    <cellStyle name="Normal 261" xfId="51260"/>
    <cellStyle name="Normal 262" xfId="51261"/>
    <cellStyle name="Normal 263" xfId="51262"/>
    <cellStyle name="Normal 264" xfId="51263"/>
    <cellStyle name="Normal 265" xfId="51264"/>
    <cellStyle name="Normal 266" xfId="51265"/>
    <cellStyle name="Normal 267" xfId="51266"/>
    <cellStyle name="Normal 268" xfId="51267"/>
    <cellStyle name="Normal 269" xfId="51268"/>
    <cellStyle name="Normal 27" xfId="51269"/>
    <cellStyle name="Normal 27 2" xfId="51270"/>
    <cellStyle name="Normal 28" xfId="51271"/>
    <cellStyle name="Normal 28 2" xfId="51272"/>
    <cellStyle name="Normal 28 3" xfId="51273"/>
    <cellStyle name="Normal 29" xfId="51274"/>
    <cellStyle name="Normal 29 2" xfId="51275"/>
    <cellStyle name="Normal 3" xfId="6"/>
    <cellStyle name="Normal 3 10" xfId="51276"/>
    <cellStyle name="Normal 3 10 2" xfId="51277"/>
    <cellStyle name="Normal 3 10 2 2" xfId="51278"/>
    <cellStyle name="Normal 3 10 2 3" xfId="51279"/>
    <cellStyle name="Normal 3 10 3" xfId="51280"/>
    <cellStyle name="Normal 3 10 3 2" xfId="51281"/>
    <cellStyle name="Normal 3 10 4" xfId="51282"/>
    <cellStyle name="Normal 3 10 5" xfId="51283"/>
    <cellStyle name="Normal 3 10 6" xfId="51284"/>
    <cellStyle name="Normal 3 10 7" xfId="51285"/>
    <cellStyle name="Normal 3 10 8" xfId="51286"/>
    <cellStyle name="Normal 3 10 9" xfId="51287"/>
    <cellStyle name="Normal 3 11" xfId="51288"/>
    <cellStyle name="Normal 3 11 2" xfId="51289"/>
    <cellStyle name="Normal 3 11 2 2" xfId="51290"/>
    <cellStyle name="Normal 3 11 2 3" xfId="51291"/>
    <cellStyle name="Normal 3 11 3" xfId="51292"/>
    <cellStyle name="Normal 3 11 3 2" xfId="51293"/>
    <cellStyle name="Normal 3 11 4" xfId="51294"/>
    <cellStyle name="Normal 3 11 5" xfId="51295"/>
    <cellStyle name="Normal 3 11 6" xfId="51296"/>
    <cellStyle name="Normal 3 11 7" xfId="51297"/>
    <cellStyle name="Normal 3 11 8" xfId="51298"/>
    <cellStyle name="Normal 3 11 9" xfId="51299"/>
    <cellStyle name="Normal 3 12" xfId="51300"/>
    <cellStyle name="Normal 3 12 2" xfId="51301"/>
    <cellStyle name="Normal 3 12 2 2" xfId="51302"/>
    <cellStyle name="Normal 3 12 2 3" xfId="51303"/>
    <cellStyle name="Normal 3 12 3" xfId="51304"/>
    <cellStyle name="Normal 3 12 3 2" xfId="51305"/>
    <cellStyle name="Normal 3 12 4" xfId="51306"/>
    <cellStyle name="Normal 3 12 5" xfId="51307"/>
    <cellStyle name="Normal 3 12 6" xfId="51308"/>
    <cellStyle name="Normal 3 12 7" xfId="51309"/>
    <cellStyle name="Normal 3 12 8" xfId="51310"/>
    <cellStyle name="Normal 3 12 9" xfId="51311"/>
    <cellStyle name="Normal 3 13" xfId="51312"/>
    <cellStyle name="Normal 3 13 2" xfId="51313"/>
    <cellStyle name="Normal 3 13 3" xfId="51314"/>
    <cellStyle name="Normal 3 14" xfId="51315"/>
    <cellStyle name="Normal 3 14 2" xfId="51316"/>
    <cellStyle name="Normal 3 15" xfId="51317"/>
    <cellStyle name="Normal 3 16" xfId="51318"/>
    <cellStyle name="Normal 3 17" xfId="51319"/>
    <cellStyle name="Normal 3 18" xfId="51320"/>
    <cellStyle name="Normal 3 19" xfId="51321"/>
    <cellStyle name="Normal 3 2" xfId="460"/>
    <cellStyle name="Normal 3 2 10" xfId="51322"/>
    <cellStyle name="Normal 3 2 10 2" xfId="51323"/>
    <cellStyle name="Normal 3 2 10 2 2" xfId="51324"/>
    <cellStyle name="Normal 3 2 11" xfId="51325"/>
    <cellStyle name="Normal 3 2 11 2" xfId="51326"/>
    <cellStyle name="Normal 3 2 12" xfId="51327"/>
    <cellStyle name="Normal 3 2 13" xfId="51328"/>
    <cellStyle name="Normal 3 2 14" xfId="51329"/>
    <cellStyle name="Normal 3 2 15" xfId="51330"/>
    <cellStyle name="Normal 3 2 2" xfId="51331"/>
    <cellStyle name="Normal 3 2 2 10" xfId="51332"/>
    <cellStyle name="Normal 3 2 2 11" xfId="51333"/>
    <cellStyle name="Normal 3 2 2 12" xfId="51334"/>
    <cellStyle name="Normal 3 2 2 13" xfId="51335"/>
    <cellStyle name="Normal 3 2 2 2" xfId="51336"/>
    <cellStyle name="Normal 3 2 2 2 10" xfId="51337"/>
    <cellStyle name="Normal 3 2 2 2 11" xfId="51338"/>
    <cellStyle name="Normal 3 2 2 2 12" xfId="51339"/>
    <cellStyle name="Normal 3 2 2 2 2" xfId="51340"/>
    <cellStyle name="Normal 3 2 2 2 2 2" xfId="51341"/>
    <cellStyle name="Normal 3 2 2 2 2 2 2" xfId="51342"/>
    <cellStyle name="Normal 3 2 2 2 2 2 3" xfId="51343"/>
    <cellStyle name="Normal 3 2 2 2 2 3" xfId="51344"/>
    <cellStyle name="Normal 3 2 2 2 2 3 2" xfId="51345"/>
    <cellStyle name="Normal 3 2 2 2 2 4" xfId="51346"/>
    <cellStyle name="Normal 3 2 2 2 2 5" xfId="51347"/>
    <cellStyle name="Normal 3 2 2 2 2 6" xfId="51348"/>
    <cellStyle name="Normal 3 2 2 2 2 7" xfId="51349"/>
    <cellStyle name="Normal 3 2 2 2 2 8" xfId="51350"/>
    <cellStyle name="Normal 3 2 2 2 2 9" xfId="51351"/>
    <cellStyle name="Normal 3 2 2 2 3" xfId="51352"/>
    <cellStyle name="Normal 3 2 2 2 3 2" xfId="51353"/>
    <cellStyle name="Normal 3 2 2 2 3 2 2" xfId="51354"/>
    <cellStyle name="Normal 3 2 2 2 3 2 3" xfId="51355"/>
    <cellStyle name="Normal 3 2 2 2 3 3" xfId="51356"/>
    <cellStyle name="Normal 3 2 2 2 3 3 2" xfId="51357"/>
    <cellStyle name="Normal 3 2 2 2 3 4" xfId="51358"/>
    <cellStyle name="Normal 3 2 2 2 3 5" xfId="51359"/>
    <cellStyle name="Normal 3 2 2 2 3 6" xfId="51360"/>
    <cellStyle name="Normal 3 2 2 2 3 7" xfId="51361"/>
    <cellStyle name="Normal 3 2 2 2 3 8" xfId="51362"/>
    <cellStyle name="Normal 3 2 2 2 3 9" xfId="51363"/>
    <cellStyle name="Normal 3 2 2 2 4" xfId="51364"/>
    <cellStyle name="Normal 3 2 2 2 4 2" xfId="51365"/>
    <cellStyle name="Normal 3 2 2 2 4 2 2" xfId="51366"/>
    <cellStyle name="Normal 3 2 2 2 4 2 3" xfId="51367"/>
    <cellStyle name="Normal 3 2 2 2 4 3" xfId="51368"/>
    <cellStyle name="Normal 3 2 2 2 4 3 2" xfId="51369"/>
    <cellStyle name="Normal 3 2 2 2 4 4" xfId="51370"/>
    <cellStyle name="Normal 3 2 2 2 4 5" xfId="51371"/>
    <cellStyle name="Normal 3 2 2 2 4 6" xfId="51372"/>
    <cellStyle name="Normal 3 2 2 2 4 7" xfId="51373"/>
    <cellStyle name="Normal 3 2 2 2 4 8" xfId="51374"/>
    <cellStyle name="Normal 3 2 2 2 4 9" xfId="51375"/>
    <cellStyle name="Normal 3 2 2 2 5" xfId="51376"/>
    <cellStyle name="Normal 3 2 2 2 5 2" xfId="51377"/>
    <cellStyle name="Normal 3 2 2 2 5 3" xfId="51378"/>
    <cellStyle name="Normal 3 2 2 2 6" xfId="51379"/>
    <cellStyle name="Normal 3 2 2 2 6 2" xfId="51380"/>
    <cellStyle name="Normal 3 2 2 2 7" xfId="51381"/>
    <cellStyle name="Normal 3 2 2 2 8" xfId="51382"/>
    <cellStyle name="Normal 3 2 2 2 9" xfId="51383"/>
    <cellStyle name="Normal 3 2 2 3" xfId="51384"/>
    <cellStyle name="Normal 3 2 2 3 2" xfId="51385"/>
    <cellStyle name="Normal 3 2 2 3 2 2" xfId="51386"/>
    <cellStyle name="Normal 3 2 2 3 2 3" xfId="51387"/>
    <cellStyle name="Normal 3 2 2 3 3" xfId="51388"/>
    <cellStyle name="Normal 3 2 2 3 3 2" xfId="51389"/>
    <cellStyle name="Normal 3 2 2 3 4" xfId="51390"/>
    <cellStyle name="Normal 3 2 2 3 5" xfId="51391"/>
    <cellStyle name="Normal 3 2 2 3 6" xfId="51392"/>
    <cellStyle name="Normal 3 2 2 3 7" xfId="51393"/>
    <cellStyle name="Normal 3 2 2 3 8" xfId="51394"/>
    <cellStyle name="Normal 3 2 2 3 9" xfId="51395"/>
    <cellStyle name="Normal 3 2 2 4" xfId="51396"/>
    <cellStyle name="Normal 3 2 2 4 2" xfId="51397"/>
    <cellStyle name="Normal 3 2 2 4 2 2" xfId="51398"/>
    <cellStyle name="Normal 3 2 2 4 2 3" xfId="51399"/>
    <cellStyle name="Normal 3 2 2 4 3" xfId="51400"/>
    <cellStyle name="Normal 3 2 2 4 3 2" xfId="51401"/>
    <cellStyle name="Normal 3 2 2 4 4" xfId="51402"/>
    <cellStyle name="Normal 3 2 2 4 5" xfId="51403"/>
    <cellStyle name="Normal 3 2 2 4 6" xfId="51404"/>
    <cellStyle name="Normal 3 2 2 4 7" xfId="51405"/>
    <cellStyle name="Normal 3 2 2 4 8" xfId="51406"/>
    <cellStyle name="Normal 3 2 2 4 9" xfId="51407"/>
    <cellStyle name="Normal 3 2 2 5" xfId="51408"/>
    <cellStyle name="Normal 3 2 2 5 2" xfId="51409"/>
    <cellStyle name="Normal 3 2 2 5 2 2" xfId="51410"/>
    <cellStyle name="Normal 3 2 2 5 2 3" xfId="51411"/>
    <cellStyle name="Normal 3 2 2 5 3" xfId="51412"/>
    <cellStyle name="Normal 3 2 2 5 3 2" xfId="51413"/>
    <cellStyle name="Normal 3 2 2 5 4" xfId="51414"/>
    <cellStyle name="Normal 3 2 2 5 5" xfId="51415"/>
    <cellStyle name="Normal 3 2 2 5 6" xfId="51416"/>
    <cellStyle name="Normal 3 2 2 5 7" xfId="51417"/>
    <cellStyle name="Normal 3 2 2 5 8" xfId="51418"/>
    <cellStyle name="Normal 3 2 2 5 9" xfId="51419"/>
    <cellStyle name="Normal 3 2 2 6" xfId="51420"/>
    <cellStyle name="Normal 3 2 2 6 2" xfId="51421"/>
    <cellStyle name="Normal 3 2 2 6 3" xfId="51422"/>
    <cellStyle name="Normal 3 2 2 7" xfId="51423"/>
    <cellStyle name="Normal 3 2 2 7 2" xfId="51424"/>
    <cellStyle name="Normal 3 2 2 8" xfId="51425"/>
    <cellStyle name="Normal 3 2 2 9" xfId="51426"/>
    <cellStyle name="Normal 3 2 3" xfId="51427"/>
    <cellStyle name="Normal 3 2 3 10" xfId="51428"/>
    <cellStyle name="Normal 3 2 3 11" xfId="51429"/>
    <cellStyle name="Normal 3 2 3 12" xfId="51430"/>
    <cellStyle name="Normal 3 2 3 13" xfId="51431"/>
    <cellStyle name="Normal 3 2 3 2" xfId="51432"/>
    <cellStyle name="Normal 3 2 3 2 10" xfId="51433"/>
    <cellStyle name="Normal 3 2 3 2 11" xfId="51434"/>
    <cellStyle name="Normal 3 2 3 2 12" xfId="51435"/>
    <cellStyle name="Normal 3 2 3 2 2" xfId="51436"/>
    <cellStyle name="Normal 3 2 3 2 2 2" xfId="51437"/>
    <cellStyle name="Normal 3 2 3 2 2 2 2" xfId="51438"/>
    <cellStyle name="Normal 3 2 3 2 2 2 3" xfId="51439"/>
    <cellStyle name="Normal 3 2 3 2 2 3" xfId="51440"/>
    <cellStyle name="Normal 3 2 3 2 2 3 2" xfId="51441"/>
    <cellStyle name="Normal 3 2 3 2 2 4" xfId="51442"/>
    <cellStyle name="Normal 3 2 3 2 2 5" xfId="51443"/>
    <cellStyle name="Normal 3 2 3 2 2 6" xfId="51444"/>
    <cellStyle name="Normal 3 2 3 2 2 7" xfId="51445"/>
    <cellStyle name="Normal 3 2 3 2 2 8" xfId="51446"/>
    <cellStyle name="Normal 3 2 3 2 2 9" xfId="51447"/>
    <cellStyle name="Normal 3 2 3 2 3" xfId="51448"/>
    <cellStyle name="Normal 3 2 3 2 3 2" xfId="51449"/>
    <cellStyle name="Normal 3 2 3 2 3 2 2" xfId="51450"/>
    <cellStyle name="Normal 3 2 3 2 3 2 3" xfId="51451"/>
    <cellStyle name="Normal 3 2 3 2 3 3" xfId="51452"/>
    <cellStyle name="Normal 3 2 3 2 3 3 2" xfId="51453"/>
    <cellStyle name="Normal 3 2 3 2 3 4" xfId="51454"/>
    <cellStyle name="Normal 3 2 3 2 3 5" xfId="51455"/>
    <cellStyle name="Normal 3 2 3 2 3 6" xfId="51456"/>
    <cellStyle name="Normal 3 2 3 2 3 7" xfId="51457"/>
    <cellStyle name="Normal 3 2 3 2 3 8" xfId="51458"/>
    <cellStyle name="Normal 3 2 3 2 3 9" xfId="51459"/>
    <cellStyle name="Normal 3 2 3 2 4" xfId="51460"/>
    <cellStyle name="Normal 3 2 3 2 4 2" xfId="51461"/>
    <cellStyle name="Normal 3 2 3 2 4 2 2" xfId="51462"/>
    <cellStyle name="Normal 3 2 3 2 4 2 3" xfId="51463"/>
    <cellStyle name="Normal 3 2 3 2 4 3" xfId="51464"/>
    <cellStyle name="Normal 3 2 3 2 4 3 2" xfId="51465"/>
    <cellStyle name="Normal 3 2 3 2 4 4" xfId="51466"/>
    <cellStyle name="Normal 3 2 3 2 4 5" xfId="51467"/>
    <cellStyle name="Normal 3 2 3 2 4 6" xfId="51468"/>
    <cellStyle name="Normal 3 2 3 2 4 7" xfId="51469"/>
    <cellStyle name="Normal 3 2 3 2 4 8" xfId="51470"/>
    <cellStyle name="Normal 3 2 3 2 4 9" xfId="51471"/>
    <cellStyle name="Normal 3 2 3 2 5" xfId="51472"/>
    <cellStyle name="Normal 3 2 3 2 5 2" xfId="51473"/>
    <cellStyle name="Normal 3 2 3 2 5 3" xfId="51474"/>
    <cellStyle name="Normal 3 2 3 2 6" xfId="51475"/>
    <cellStyle name="Normal 3 2 3 2 6 2" xfId="51476"/>
    <cellStyle name="Normal 3 2 3 2 7" xfId="51477"/>
    <cellStyle name="Normal 3 2 3 2 8" xfId="51478"/>
    <cellStyle name="Normal 3 2 3 2 9" xfId="51479"/>
    <cellStyle name="Normal 3 2 3 3" xfId="51480"/>
    <cellStyle name="Normal 3 2 3 3 2" xfId="51481"/>
    <cellStyle name="Normal 3 2 3 3 2 2" xfId="51482"/>
    <cellStyle name="Normal 3 2 3 3 2 3" xfId="51483"/>
    <cellStyle name="Normal 3 2 3 3 3" xfId="51484"/>
    <cellStyle name="Normal 3 2 3 3 3 2" xfId="51485"/>
    <cellStyle name="Normal 3 2 3 3 4" xfId="51486"/>
    <cellStyle name="Normal 3 2 3 3 5" xfId="51487"/>
    <cellStyle name="Normal 3 2 3 3 6" xfId="51488"/>
    <cellStyle name="Normal 3 2 3 3 7" xfId="51489"/>
    <cellStyle name="Normal 3 2 3 3 8" xfId="51490"/>
    <cellStyle name="Normal 3 2 3 3 9" xfId="51491"/>
    <cellStyle name="Normal 3 2 3 4" xfId="51492"/>
    <cellStyle name="Normal 3 2 3 4 2" xfId="51493"/>
    <cellStyle name="Normal 3 2 3 4 2 2" xfId="51494"/>
    <cellStyle name="Normal 3 2 3 4 2 3" xfId="51495"/>
    <cellStyle name="Normal 3 2 3 4 3" xfId="51496"/>
    <cellStyle name="Normal 3 2 3 4 3 2" xfId="51497"/>
    <cellStyle name="Normal 3 2 3 4 4" xfId="51498"/>
    <cellStyle name="Normal 3 2 3 4 5" xfId="51499"/>
    <cellStyle name="Normal 3 2 3 4 6" xfId="51500"/>
    <cellStyle name="Normal 3 2 3 4 7" xfId="51501"/>
    <cellStyle name="Normal 3 2 3 4 8" xfId="51502"/>
    <cellStyle name="Normal 3 2 3 4 9" xfId="51503"/>
    <cellStyle name="Normal 3 2 3 5" xfId="51504"/>
    <cellStyle name="Normal 3 2 3 5 2" xfId="51505"/>
    <cellStyle name="Normal 3 2 3 5 2 2" xfId="51506"/>
    <cellStyle name="Normal 3 2 3 5 2 3" xfId="51507"/>
    <cellStyle name="Normal 3 2 3 5 3" xfId="51508"/>
    <cellStyle name="Normal 3 2 3 5 3 2" xfId="51509"/>
    <cellStyle name="Normal 3 2 3 5 4" xfId="51510"/>
    <cellStyle name="Normal 3 2 3 5 5" xfId="51511"/>
    <cellStyle name="Normal 3 2 3 5 6" xfId="51512"/>
    <cellStyle name="Normal 3 2 3 5 7" xfId="51513"/>
    <cellStyle name="Normal 3 2 3 5 8" xfId="51514"/>
    <cellStyle name="Normal 3 2 3 5 9" xfId="51515"/>
    <cellStyle name="Normal 3 2 3 6" xfId="51516"/>
    <cellStyle name="Normal 3 2 3 6 2" xfId="51517"/>
    <cellStyle name="Normal 3 2 3 6 3" xfId="51518"/>
    <cellStyle name="Normal 3 2 3 7" xfId="51519"/>
    <cellStyle name="Normal 3 2 3 7 2" xfId="51520"/>
    <cellStyle name="Normal 3 2 3 8" xfId="51521"/>
    <cellStyle name="Normal 3 2 3 9" xfId="51522"/>
    <cellStyle name="Normal 3 2 4" xfId="51523"/>
    <cellStyle name="Normal 3 2 4 10" xfId="51524"/>
    <cellStyle name="Normal 3 2 4 11" xfId="51525"/>
    <cellStyle name="Normal 3 2 4 12" xfId="51526"/>
    <cellStyle name="Normal 3 2 4 2" xfId="51527"/>
    <cellStyle name="Normal 3 2 4 2 2" xfId="51528"/>
    <cellStyle name="Normal 3 2 4 2 2 2" xfId="51529"/>
    <cellStyle name="Normal 3 2 4 2 2 3" xfId="51530"/>
    <cellStyle name="Normal 3 2 4 2 3" xfId="51531"/>
    <cellStyle name="Normal 3 2 4 2 3 2" xfId="51532"/>
    <cellStyle name="Normal 3 2 4 2 4" xfId="51533"/>
    <cellStyle name="Normal 3 2 4 2 5" xfId="51534"/>
    <cellStyle name="Normal 3 2 4 2 6" xfId="51535"/>
    <cellStyle name="Normal 3 2 4 2 7" xfId="51536"/>
    <cellStyle name="Normal 3 2 4 2 8" xfId="51537"/>
    <cellStyle name="Normal 3 2 4 2 9" xfId="51538"/>
    <cellStyle name="Normal 3 2 4 3" xfId="51539"/>
    <cellStyle name="Normal 3 2 4 3 2" xfId="51540"/>
    <cellStyle name="Normal 3 2 4 3 2 2" xfId="51541"/>
    <cellStyle name="Normal 3 2 4 3 2 3" xfId="51542"/>
    <cellStyle name="Normal 3 2 4 3 3" xfId="51543"/>
    <cellStyle name="Normal 3 2 4 3 3 2" xfId="51544"/>
    <cellStyle name="Normal 3 2 4 3 4" xfId="51545"/>
    <cellStyle name="Normal 3 2 4 3 5" xfId="51546"/>
    <cellStyle name="Normal 3 2 4 3 6" xfId="51547"/>
    <cellStyle name="Normal 3 2 4 3 7" xfId="51548"/>
    <cellStyle name="Normal 3 2 4 3 8" xfId="51549"/>
    <cellStyle name="Normal 3 2 4 3 9" xfId="51550"/>
    <cellStyle name="Normal 3 2 4 4" xfId="51551"/>
    <cellStyle name="Normal 3 2 4 4 2" xfId="51552"/>
    <cellStyle name="Normal 3 2 4 4 2 2" xfId="51553"/>
    <cellStyle name="Normal 3 2 4 4 2 3" xfId="51554"/>
    <cellStyle name="Normal 3 2 4 4 3" xfId="51555"/>
    <cellStyle name="Normal 3 2 4 4 3 2" xfId="51556"/>
    <cellStyle name="Normal 3 2 4 4 4" xfId="51557"/>
    <cellStyle name="Normal 3 2 4 4 5" xfId="51558"/>
    <cellStyle name="Normal 3 2 4 4 6" xfId="51559"/>
    <cellStyle name="Normal 3 2 4 4 7" xfId="51560"/>
    <cellStyle name="Normal 3 2 4 4 8" xfId="51561"/>
    <cellStyle name="Normal 3 2 4 4 9" xfId="51562"/>
    <cellStyle name="Normal 3 2 4 5" xfId="51563"/>
    <cellStyle name="Normal 3 2 4 5 2" xfId="51564"/>
    <cellStyle name="Normal 3 2 4 5 3" xfId="51565"/>
    <cellStyle name="Normal 3 2 4 6" xfId="51566"/>
    <cellStyle name="Normal 3 2 4 6 2" xfId="51567"/>
    <cellStyle name="Normal 3 2 4 7" xfId="51568"/>
    <cellStyle name="Normal 3 2 4 8" xfId="51569"/>
    <cellStyle name="Normal 3 2 4 9" xfId="51570"/>
    <cellStyle name="Normal 3 2 5" xfId="51571"/>
    <cellStyle name="Normal 3 2 5 2" xfId="51572"/>
    <cellStyle name="Normal 3 2 5 2 2" xfId="51573"/>
    <cellStyle name="Normal 3 2 5 2 3" xfId="51574"/>
    <cellStyle name="Normal 3 2 5 3" xfId="51575"/>
    <cellStyle name="Normal 3 2 5 3 2" xfId="51576"/>
    <cellStyle name="Normal 3 2 5 4" xfId="51577"/>
    <cellStyle name="Normal 3 2 5 5" xfId="51578"/>
    <cellStyle name="Normal 3 2 5 6" xfId="51579"/>
    <cellStyle name="Normal 3 2 5 7" xfId="51580"/>
    <cellStyle name="Normal 3 2 5 8" xfId="51581"/>
    <cellStyle name="Normal 3 2 5 9" xfId="51582"/>
    <cellStyle name="Normal 3 2 6" xfId="51583"/>
    <cellStyle name="Normal 3 2 6 2" xfId="51584"/>
    <cellStyle name="Normal 3 2 6 2 2" xfId="51585"/>
    <cellStyle name="Normal 3 2 6 2 3" xfId="51586"/>
    <cellStyle name="Normal 3 2 6 3" xfId="51587"/>
    <cellStyle name="Normal 3 2 6 3 2" xfId="51588"/>
    <cellStyle name="Normal 3 2 6 4" xfId="51589"/>
    <cellStyle name="Normal 3 2 6 5" xfId="51590"/>
    <cellStyle name="Normal 3 2 6 6" xfId="51591"/>
    <cellStyle name="Normal 3 2 6 7" xfId="51592"/>
    <cellStyle name="Normal 3 2 6 8" xfId="51593"/>
    <cellStyle name="Normal 3 2 6 9" xfId="51594"/>
    <cellStyle name="Normal 3 2 7" xfId="51595"/>
    <cellStyle name="Normal 3 2 7 2" xfId="51596"/>
    <cellStyle name="Normal 3 2 7 2 2" xfId="51597"/>
    <cellStyle name="Normal 3 2 7 2 3" xfId="51598"/>
    <cellStyle name="Normal 3 2 7 3" xfId="51599"/>
    <cellStyle name="Normal 3 2 7 3 2" xfId="51600"/>
    <cellStyle name="Normal 3 2 7 4" xfId="51601"/>
    <cellStyle name="Normal 3 2 7 5" xfId="51602"/>
    <cellStyle name="Normal 3 2 7 6" xfId="51603"/>
    <cellStyle name="Normal 3 2 7 7" xfId="51604"/>
    <cellStyle name="Normal 3 2 7 8" xfId="51605"/>
    <cellStyle name="Normal 3 2 7 9" xfId="51606"/>
    <cellStyle name="Normal 3 2 8" xfId="51607"/>
    <cellStyle name="Normal 3 2 8 2" xfId="51608"/>
    <cellStyle name="Normal 3 2 8 2 2" xfId="51609"/>
    <cellStyle name="Normal 3 2 8 3" xfId="51610"/>
    <cellStyle name="Normal 3 2 9" xfId="51611"/>
    <cellStyle name="Normal 3 2 9 2" xfId="51612"/>
    <cellStyle name="Normal 3 2 9 2 2" xfId="51613"/>
    <cellStyle name="Normal 3 2 9 3" xfId="51614"/>
    <cellStyle name="Normal 3 20" xfId="51615"/>
    <cellStyle name="Normal 3 21" xfId="51616"/>
    <cellStyle name="Normal 3 22" xfId="59457"/>
    <cellStyle name="Normal 3 3" xfId="51617"/>
    <cellStyle name="Normal 3 3 10" xfId="51618"/>
    <cellStyle name="Normal 3 3 10 2" xfId="51619"/>
    <cellStyle name="Normal 3 3 10 2 2" xfId="51620"/>
    <cellStyle name="Normal 3 3 11" xfId="51621"/>
    <cellStyle name="Normal 3 3 11 2" xfId="51622"/>
    <cellStyle name="Normal 3 3 12" xfId="51623"/>
    <cellStyle name="Normal 3 3 13" xfId="51624"/>
    <cellStyle name="Normal 3 3 14" xfId="51625"/>
    <cellStyle name="Normal 3 3 2" xfId="51626"/>
    <cellStyle name="Normal 3 3 2 10" xfId="51627"/>
    <cellStyle name="Normal 3 3 2 11" xfId="51628"/>
    <cellStyle name="Normal 3 3 2 12" xfId="51629"/>
    <cellStyle name="Normal 3 3 2 13" xfId="51630"/>
    <cellStyle name="Normal 3 3 2 2" xfId="51631"/>
    <cellStyle name="Normal 3 3 2 2 10" xfId="51632"/>
    <cellStyle name="Normal 3 3 2 2 11" xfId="51633"/>
    <cellStyle name="Normal 3 3 2 2 12" xfId="51634"/>
    <cellStyle name="Normal 3 3 2 2 2" xfId="51635"/>
    <cellStyle name="Normal 3 3 2 2 2 2" xfId="51636"/>
    <cellStyle name="Normal 3 3 2 2 2 2 2" xfId="51637"/>
    <cellStyle name="Normal 3 3 2 2 2 2 3" xfId="51638"/>
    <cellStyle name="Normal 3 3 2 2 2 3" xfId="51639"/>
    <cellStyle name="Normal 3 3 2 2 2 3 2" xfId="51640"/>
    <cellStyle name="Normal 3 3 2 2 2 4" xfId="51641"/>
    <cellStyle name="Normal 3 3 2 2 2 5" xfId="51642"/>
    <cellStyle name="Normal 3 3 2 2 2 6" xfId="51643"/>
    <cellStyle name="Normal 3 3 2 2 2 7" xfId="51644"/>
    <cellStyle name="Normal 3 3 2 2 2 8" xfId="51645"/>
    <cellStyle name="Normal 3 3 2 2 2 9" xfId="51646"/>
    <cellStyle name="Normal 3 3 2 2 3" xfId="51647"/>
    <cellStyle name="Normal 3 3 2 2 3 2" xfId="51648"/>
    <cellStyle name="Normal 3 3 2 2 3 2 2" xfId="51649"/>
    <cellStyle name="Normal 3 3 2 2 3 2 3" xfId="51650"/>
    <cellStyle name="Normal 3 3 2 2 3 3" xfId="51651"/>
    <cellStyle name="Normal 3 3 2 2 3 3 2" xfId="51652"/>
    <cellStyle name="Normal 3 3 2 2 3 4" xfId="51653"/>
    <cellStyle name="Normal 3 3 2 2 3 5" xfId="51654"/>
    <cellStyle name="Normal 3 3 2 2 3 6" xfId="51655"/>
    <cellStyle name="Normal 3 3 2 2 3 7" xfId="51656"/>
    <cellStyle name="Normal 3 3 2 2 3 8" xfId="51657"/>
    <cellStyle name="Normal 3 3 2 2 3 9" xfId="51658"/>
    <cellStyle name="Normal 3 3 2 2 4" xfId="51659"/>
    <cellStyle name="Normal 3 3 2 2 4 2" xfId="51660"/>
    <cellStyle name="Normal 3 3 2 2 4 2 2" xfId="51661"/>
    <cellStyle name="Normal 3 3 2 2 4 2 3" xfId="51662"/>
    <cellStyle name="Normal 3 3 2 2 4 3" xfId="51663"/>
    <cellStyle name="Normal 3 3 2 2 4 3 2" xfId="51664"/>
    <cellStyle name="Normal 3 3 2 2 4 4" xfId="51665"/>
    <cellStyle name="Normal 3 3 2 2 4 5" xfId="51666"/>
    <cellStyle name="Normal 3 3 2 2 4 6" xfId="51667"/>
    <cellStyle name="Normal 3 3 2 2 4 7" xfId="51668"/>
    <cellStyle name="Normal 3 3 2 2 4 8" xfId="51669"/>
    <cellStyle name="Normal 3 3 2 2 4 9" xfId="51670"/>
    <cellStyle name="Normal 3 3 2 2 5" xfId="51671"/>
    <cellStyle name="Normal 3 3 2 2 5 2" xfId="51672"/>
    <cellStyle name="Normal 3 3 2 2 5 3" xfId="51673"/>
    <cellStyle name="Normal 3 3 2 2 6" xfId="51674"/>
    <cellStyle name="Normal 3 3 2 2 6 2" xfId="51675"/>
    <cellStyle name="Normal 3 3 2 2 7" xfId="51676"/>
    <cellStyle name="Normal 3 3 2 2 8" xfId="51677"/>
    <cellStyle name="Normal 3 3 2 2 9" xfId="51678"/>
    <cellStyle name="Normal 3 3 2 3" xfId="51679"/>
    <cellStyle name="Normal 3 3 2 3 2" xfId="51680"/>
    <cellStyle name="Normal 3 3 2 3 2 2" xfId="51681"/>
    <cellStyle name="Normal 3 3 2 3 2 3" xfId="51682"/>
    <cellStyle name="Normal 3 3 2 3 3" xfId="51683"/>
    <cellStyle name="Normal 3 3 2 3 3 2" xfId="51684"/>
    <cellStyle name="Normal 3 3 2 3 4" xfId="51685"/>
    <cellStyle name="Normal 3 3 2 3 5" xfId="51686"/>
    <cellStyle name="Normal 3 3 2 3 6" xfId="51687"/>
    <cellStyle name="Normal 3 3 2 3 7" xfId="51688"/>
    <cellStyle name="Normal 3 3 2 3 8" xfId="51689"/>
    <cellStyle name="Normal 3 3 2 3 9" xfId="51690"/>
    <cellStyle name="Normal 3 3 2 4" xfId="51691"/>
    <cellStyle name="Normal 3 3 2 4 2" xfId="51692"/>
    <cellStyle name="Normal 3 3 2 4 2 2" xfId="51693"/>
    <cellStyle name="Normal 3 3 2 4 2 3" xfId="51694"/>
    <cellStyle name="Normal 3 3 2 4 3" xfId="51695"/>
    <cellStyle name="Normal 3 3 2 4 3 2" xfId="51696"/>
    <cellStyle name="Normal 3 3 2 4 4" xfId="51697"/>
    <cellStyle name="Normal 3 3 2 4 5" xfId="51698"/>
    <cellStyle name="Normal 3 3 2 4 6" xfId="51699"/>
    <cellStyle name="Normal 3 3 2 4 7" xfId="51700"/>
    <cellStyle name="Normal 3 3 2 4 8" xfId="51701"/>
    <cellStyle name="Normal 3 3 2 4 9" xfId="51702"/>
    <cellStyle name="Normal 3 3 2 5" xfId="51703"/>
    <cellStyle name="Normal 3 3 2 5 2" xfId="51704"/>
    <cellStyle name="Normal 3 3 2 5 2 2" xfId="51705"/>
    <cellStyle name="Normal 3 3 2 5 2 3" xfId="51706"/>
    <cellStyle name="Normal 3 3 2 5 3" xfId="51707"/>
    <cellStyle name="Normal 3 3 2 5 3 2" xfId="51708"/>
    <cellStyle name="Normal 3 3 2 5 4" xfId="51709"/>
    <cellStyle name="Normal 3 3 2 5 5" xfId="51710"/>
    <cellStyle name="Normal 3 3 2 5 6" xfId="51711"/>
    <cellStyle name="Normal 3 3 2 5 7" xfId="51712"/>
    <cellStyle name="Normal 3 3 2 5 8" xfId="51713"/>
    <cellStyle name="Normal 3 3 2 5 9" xfId="51714"/>
    <cellStyle name="Normal 3 3 2 6" xfId="51715"/>
    <cellStyle name="Normal 3 3 2 6 2" xfId="51716"/>
    <cellStyle name="Normal 3 3 2 6 3" xfId="51717"/>
    <cellStyle name="Normal 3 3 2 7" xfId="51718"/>
    <cellStyle name="Normal 3 3 2 7 2" xfId="51719"/>
    <cellStyle name="Normal 3 3 2 8" xfId="51720"/>
    <cellStyle name="Normal 3 3 2 9" xfId="51721"/>
    <cellStyle name="Normal 3 3 3" xfId="51722"/>
    <cellStyle name="Normal 3 3 3 10" xfId="51723"/>
    <cellStyle name="Normal 3 3 3 11" xfId="51724"/>
    <cellStyle name="Normal 3 3 3 12" xfId="51725"/>
    <cellStyle name="Normal 3 3 3 13" xfId="51726"/>
    <cellStyle name="Normal 3 3 3 2" xfId="51727"/>
    <cellStyle name="Normal 3 3 3 2 10" xfId="51728"/>
    <cellStyle name="Normal 3 3 3 2 11" xfId="51729"/>
    <cellStyle name="Normal 3 3 3 2 12" xfId="51730"/>
    <cellStyle name="Normal 3 3 3 2 2" xfId="51731"/>
    <cellStyle name="Normal 3 3 3 2 2 2" xfId="51732"/>
    <cellStyle name="Normal 3 3 3 2 2 2 2" xfId="51733"/>
    <cellStyle name="Normal 3 3 3 2 2 2 3" xfId="51734"/>
    <cellStyle name="Normal 3 3 3 2 2 3" xfId="51735"/>
    <cellStyle name="Normal 3 3 3 2 2 3 2" xfId="51736"/>
    <cellStyle name="Normal 3 3 3 2 2 4" xfId="51737"/>
    <cellStyle name="Normal 3 3 3 2 2 5" xfId="51738"/>
    <cellStyle name="Normal 3 3 3 2 2 6" xfId="51739"/>
    <cellStyle name="Normal 3 3 3 2 2 7" xfId="51740"/>
    <cellStyle name="Normal 3 3 3 2 2 8" xfId="51741"/>
    <cellStyle name="Normal 3 3 3 2 2 9" xfId="51742"/>
    <cellStyle name="Normal 3 3 3 2 3" xfId="51743"/>
    <cellStyle name="Normal 3 3 3 2 3 2" xfId="51744"/>
    <cellStyle name="Normal 3 3 3 2 3 2 2" xfId="51745"/>
    <cellStyle name="Normal 3 3 3 2 3 2 3" xfId="51746"/>
    <cellStyle name="Normal 3 3 3 2 3 3" xfId="51747"/>
    <cellStyle name="Normal 3 3 3 2 3 3 2" xfId="51748"/>
    <cellStyle name="Normal 3 3 3 2 3 4" xfId="51749"/>
    <cellStyle name="Normal 3 3 3 2 3 5" xfId="51750"/>
    <cellStyle name="Normal 3 3 3 2 3 6" xfId="51751"/>
    <cellStyle name="Normal 3 3 3 2 3 7" xfId="51752"/>
    <cellStyle name="Normal 3 3 3 2 3 8" xfId="51753"/>
    <cellStyle name="Normal 3 3 3 2 3 9" xfId="51754"/>
    <cellStyle name="Normal 3 3 3 2 4" xfId="51755"/>
    <cellStyle name="Normal 3 3 3 2 4 2" xfId="51756"/>
    <cellStyle name="Normal 3 3 3 2 4 2 2" xfId="51757"/>
    <cellStyle name="Normal 3 3 3 2 4 2 3" xfId="51758"/>
    <cellStyle name="Normal 3 3 3 2 4 3" xfId="51759"/>
    <cellStyle name="Normal 3 3 3 2 4 3 2" xfId="51760"/>
    <cellStyle name="Normal 3 3 3 2 4 4" xfId="51761"/>
    <cellStyle name="Normal 3 3 3 2 4 5" xfId="51762"/>
    <cellStyle name="Normal 3 3 3 2 4 6" xfId="51763"/>
    <cellStyle name="Normal 3 3 3 2 4 7" xfId="51764"/>
    <cellStyle name="Normal 3 3 3 2 4 8" xfId="51765"/>
    <cellStyle name="Normal 3 3 3 2 4 9" xfId="51766"/>
    <cellStyle name="Normal 3 3 3 2 5" xfId="51767"/>
    <cellStyle name="Normal 3 3 3 2 5 2" xfId="51768"/>
    <cellStyle name="Normal 3 3 3 2 5 3" xfId="51769"/>
    <cellStyle name="Normal 3 3 3 2 6" xfId="51770"/>
    <cellStyle name="Normal 3 3 3 2 6 2" xfId="51771"/>
    <cellStyle name="Normal 3 3 3 2 7" xfId="51772"/>
    <cellStyle name="Normal 3 3 3 2 8" xfId="51773"/>
    <cellStyle name="Normal 3 3 3 2 9" xfId="51774"/>
    <cellStyle name="Normal 3 3 3 3" xfId="51775"/>
    <cellStyle name="Normal 3 3 3 3 2" xfId="51776"/>
    <cellStyle name="Normal 3 3 3 3 2 2" xfId="51777"/>
    <cellStyle name="Normal 3 3 3 3 2 3" xfId="51778"/>
    <cellStyle name="Normal 3 3 3 3 3" xfId="51779"/>
    <cellStyle name="Normal 3 3 3 3 3 2" xfId="51780"/>
    <cellStyle name="Normal 3 3 3 3 4" xfId="51781"/>
    <cellStyle name="Normal 3 3 3 3 5" xfId="51782"/>
    <cellStyle name="Normal 3 3 3 3 6" xfId="51783"/>
    <cellStyle name="Normal 3 3 3 3 7" xfId="51784"/>
    <cellStyle name="Normal 3 3 3 3 8" xfId="51785"/>
    <cellStyle name="Normal 3 3 3 3 9" xfId="51786"/>
    <cellStyle name="Normal 3 3 3 4" xfId="51787"/>
    <cellStyle name="Normal 3 3 3 4 2" xfId="51788"/>
    <cellStyle name="Normal 3 3 3 4 2 2" xfId="51789"/>
    <cellStyle name="Normal 3 3 3 4 2 3" xfId="51790"/>
    <cellStyle name="Normal 3 3 3 4 3" xfId="51791"/>
    <cellStyle name="Normal 3 3 3 4 3 2" xfId="51792"/>
    <cellStyle name="Normal 3 3 3 4 4" xfId="51793"/>
    <cellStyle name="Normal 3 3 3 4 5" xfId="51794"/>
    <cellStyle name="Normal 3 3 3 4 6" xfId="51795"/>
    <cellStyle name="Normal 3 3 3 4 7" xfId="51796"/>
    <cellStyle name="Normal 3 3 3 4 8" xfId="51797"/>
    <cellStyle name="Normal 3 3 3 4 9" xfId="51798"/>
    <cellStyle name="Normal 3 3 3 5" xfId="51799"/>
    <cellStyle name="Normal 3 3 3 5 2" xfId="51800"/>
    <cellStyle name="Normal 3 3 3 5 2 2" xfId="51801"/>
    <cellStyle name="Normal 3 3 3 5 2 3" xfId="51802"/>
    <cellStyle name="Normal 3 3 3 5 3" xfId="51803"/>
    <cellStyle name="Normal 3 3 3 5 3 2" xfId="51804"/>
    <cellStyle name="Normal 3 3 3 5 4" xfId="51805"/>
    <cellStyle name="Normal 3 3 3 5 5" xfId="51806"/>
    <cellStyle name="Normal 3 3 3 5 6" xfId="51807"/>
    <cellStyle name="Normal 3 3 3 5 7" xfId="51808"/>
    <cellStyle name="Normal 3 3 3 5 8" xfId="51809"/>
    <cellStyle name="Normal 3 3 3 5 9" xfId="51810"/>
    <cellStyle name="Normal 3 3 3 6" xfId="51811"/>
    <cellStyle name="Normal 3 3 3 6 2" xfId="51812"/>
    <cellStyle name="Normal 3 3 3 6 3" xfId="51813"/>
    <cellStyle name="Normal 3 3 3 7" xfId="51814"/>
    <cellStyle name="Normal 3 3 3 7 2" xfId="51815"/>
    <cellStyle name="Normal 3 3 3 8" xfId="51816"/>
    <cellStyle name="Normal 3 3 3 9" xfId="51817"/>
    <cellStyle name="Normal 3 3 4" xfId="51818"/>
    <cellStyle name="Normal 3 3 4 10" xfId="51819"/>
    <cellStyle name="Normal 3 3 4 11" xfId="51820"/>
    <cellStyle name="Normal 3 3 4 12" xfId="51821"/>
    <cellStyle name="Normal 3 3 4 2" xfId="51822"/>
    <cellStyle name="Normal 3 3 4 2 2" xfId="51823"/>
    <cellStyle name="Normal 3 3 4 2 2 2" xfId="51824"/>
    <cellStyle name="Normal 3 3 4 2 2 3" xfId="51825"/>
    <cellStyle name="Normal 3 3 4 2 3" xfId="51826"/>
    <cellStyle name="Normal 3 3 4 2 3 2" xfId="51827"/>
    <cellStyle name="Normal 3 3 4 2 4" xfId="51828"/>
    <cellStyle name="Normal 3 3 4 2 5" xfId="51829"/>
    <cellStyle name="Normal 3 3 4 2 6" xfId="51830"/>
    <cellStyle name="Normal 3 3 4 2 7" xfId="51831"/>
    <cellStyle name="Normal 3 3 4 2 8" xfId="51832"/>
    <cellStyle name="Normal 3 3 4 2 9" xfId="51833"/>
    <cellStyle name="Normal 3 3 4 3" xfId="51834"/>
    <cellStyle name="Normal 3 3 4 3 2" xfId="51835"/>
    <cellStyle name="Normal 3 3 4 3 2 2" xfId="51836"/>
    <cellStyle name="Normal 3 3 4 3 2 3" xfId="51837"/>
    <cellStyle name="Normal 3 3 4 3 3" xfId="51838"/>
    <cellStyle name="Normal 3 3 4 3 3 2" xfId="51839"/>
    <cellStyle name="Normal 3 3 4 3 4" xfId="51840"/>
    <cellStyle name="Normal 3 3 4 3 5" xfId="51841"/>
    <cellStyle name="Normal 3 3 4 3 6" xfId="51842"/>
    <cellStyle name="Normal 3 3 4 3 7" xfId="51843"/>
    <cellStyle name="Normal 3 3 4 3 8" xfId="51844"/>
    <cellStyle name="Normal 3 3 4 3 9" xfId="51845"/>
    <cellStyle name="Normal 3 3 4 4" xfId="51846"/>
    <cellStyle name="Normal 3 3 4 4 2" xfId="51847"/>
    <cellStyle name="Normal 3 3 4 4 2 2" xfId="51848"/>
    <cellStyle name="Normal 3 3 4 4 2 3" xfId="51849"/>
    <cellStyle name="Normal 3 3 4 4 3" xfId="51850"/>
    <cellStyle name="Normal 3 3 4 4 3 2" xfId="51851"/>
    <cellStyle name="Normal 3 3 4 4 4" xfId="51852"/>
    <cellStyle name="Normal 3 3 4 4 5" xfId="51853"/>
    <cellStyle name="Normal 3 3 4 4 6" xfId="51854"/>
    <cellStyle name="Normal 3 3 4 4 7" xfId="51855"/>
    <cellStyle name="Normal 3 3 4 4 8" xfId="51856"/>
    <cellStyle name="Normal 3 3 4 4 9" xfId="51857"/>
    <cellStyle name="Normal 3 3 4 5" xfId="51858"/>
    <cellStyle name="Normal 3 3 4 5 2" xfId="51859"/>
    <cellStyle name="Normal 3 3 4 5 3" xfId="51860"/>
    <cellStyle name="Normal 3 3 4 6" xfId="51861"/>
    <cellStyle name="Normal 3 3 4 6 2" xfId="51862"/>
    <cellStyle name="Normal 3 3 4 7" xfId="51863"/>
    <cellStyle name="Normal 3 3 4 8" xfId="51864"/>
    <cellStyle name="Normal 3 3 4 9" xfId="51865"/>
    <cellStyle name="Normal 3 3 5" xfId="51866"/>
    <cellStyle name="Normal 3 3 5 2" xfId="51867"/>
    <cellStyle name="Normal 3 3 5 2 2" xfId="51868"/>
    <cellStyle name="Normal 3 3 5 2 3" xfId="51869"/>
    <cellStyle name="Normal 3 3 5 3" xfId="51870"/>
    <cellStyle name="Normal 3 3 5 3 2" xfId="51871"/>
    <cellStyle name="Normal 3 3 5 4" xfId="51872"/>
    <cellStyle name="Normal 3 3 5 5" xfId="51873"/>
    <cellStyle name="Normal 3 3 5 6" xfId="51874"/>
    <cellStyle name="Normal 3 3 5 7" xfId="51875"/>
    <cellStyle name="Normal 3 3 5 8" xfId="51876"/>
    <cellStyle name="Normal 3 3 5 9" xfId="51877"/>
    <cellStyle name="Normal 3 3 6" xfId="51878"/>
    <cellStyle name="Normal 3 3 6 2" xfId="51879"/>
    <cellStyle name="Normal 3 3 6 2 2" xfId="51880"/>
    <cellStyle name="Normal 3 3 6 2 3" xfId="51881"/>
    <cellStyle name="Normal 3 3 6 3" xfId="51882"/>
    <cellStyle name="Normal 3 3 6 3 2" xfId="51883"/>
    <cellStyle name="Normal 3 3 6 4" xfId="51884"/>
    <cellStyle name="Normal 3 3 6 5" xfId="51885"/>
    <cellStyle name="Normal 3 3 6 6" xfId="51886"/>
    <cellStyle name="Normal 3 3 6 7" xfId="51887"/>
    <cellStyle name="Normal 3 3 6 8" xfId="51888"/>
    <cellStyle name="Normal 3 3 6 9" xfId="51889"/>
    <cellStyle name="Normal 3 3 7" xfId="51890"/>
    <cellStyle name="Normal 3 3 7 2" xfId="51891"/>
    <cellStyle name="Normal 3 3 7 2 2" xfId="51892"/>
    <cellStyle name="Normal 3 3 7 2 3" xfId="51893"/>
    <cellStyle name="Normal 3 3 7 3" xfId="51894"/>
    <cellStyle name="Normal 3 3 7 3 2" xfId="51895"/>
    <cellStyle name="Normal 3 3 7 4" xfId="51896"/>
    <cellStyle name="Normal 3 3 7 5" xfId="51897"/>
    <cellStyle name="Normal 3 3 7 6" xfId="51898"/>
    <cellStyle name="Normal 3 3 7 7" xfId="51899"/>
    <cellStyle name="Normal 3 3 7 8" xfId="51900"/>
    <cellStyle name="Normal 3 3 7 9" xfId="51901"/>
    <cellStyle name="Normal 3 3 8" xfId="51902"/>
    <cellStyle name="Normal 3 3 8 2" xfId="51903"/>
    <cellStyle name="Normal 3 3 8 2 2" xfId="51904"/>
    <cellStyle name="Normal 3 3 8 3" xfId="51905"/>
    <cellStyle name="Normal 3 3 9" xfId="51906"/>
    <cellStyle name="Normal 3 3 9 2" xfId="51907"/>
    <cellStyle name="Normal 3 3 9 2 2" xfId="51908"/>
    <cellStyle name="Normal 3 3 9 3" xfId="51909"/>
    <cellStyle name="Normal 3 4" xfId="51910"/>
    <cellStyle name="Normal 3 4 10" xfId="51911"/>
    <cellStyle name="Normal 3 4 10 2" xfId="51912"/>
    <cellStyle name="Normal 3 4 10 2 2" xfId="51913"/>
    <cellStyle name="Normal 3 4 11" xfId="51914"/>
    <cellStyle name="Normal 3 4 11 2" xfId="51915"/>
    <cellStyle name="Normal 3 4 12" xfId="51916"/>
    <cellStyle name="Normal 3 4 13" xfId="51917"/>
    <cellStyle name="Normal 3 4 14" xfId="51918"/>
    <cellStyle name="Normal 3 4 2" xfId="51919"/>
    <cellStyle name="Normal 3 4 2 10" xfId="51920"/>
    <cellStyle name="Normal 3 4 2 11" xfId="51921"/>
    <cellStyle name="Normal 3 4 2 12" xfId="51922"/>
    <cellStyle name="Normal 3 4 2 13" xfId="51923"/>
    <cellStyle name="Normal 3 4 2 2" xfId="51924"/>
    <cellStyle name="Normal 3 4 2 2 10" xfId="51925"/>
    <cellStyle name="Normal 3 4 2 2 11" xfId="51926"/>
    <cellStyle name="Normal 3 4 2 2 12" xfId="51927"/>
    <cellStyle name="Normal 3 4 2 2 2" xfId="51928"/>
    <cellStyle name="Normal 3 4 2 2 2 2" xfId="51929"/>
    <cellStyle name="Normal 3 4 2 2 2 2 2" xfId="51930"/>
    <cellStyle name="Normal 3 4 2 2 2 2 3" xfId="51931"/>
    <cellStyle name="Normal 3 4 2 2 2 3" xfId="51932"/>
    <cellStyle name="Normal 3 4 2 2 2 3 2" xfId="51933"/>
    <cellStyle name="Normal 3 4 2 2 2 4" xfId="51934"/>
    <cellStyle name="Normal 3 4 2 2 2 5" xfId="51935"/>
    <cellStyle name="Normal 3 4 2 2 2 6" xfId="51936"/>
    <cellStyle name="Normal 3 4 2 2 2 7" xfId="51937"/>
    <cellStyle name="Normal 3 4 2 2 2 8" xfId="51938"/>
    <cellStyle name="Normal 3 4 2 2 2 9" xfId="51939"/>
    <cellStyle name="Normal 3 4 2 2 3" xfId="51940"/>
    <cellStyle name="Normal 3 4 2 2 3 2" xfId="51941"/>
    <cellStyle name="Normal 3 4 2 2 3 2 2" xfId="51942"/>
    <cellStyle name="Normal 3 4 2 2 3 2 3" xfId="51943"/>
    <cellStyle name="Normal 3 4 2 2 3 3" xfId="51944"/>
    <cellStyle name="Normal 3 4 2 2 3 3 2" xfId="51945"/>
    <cellStyle name="Normal 3 4 2 2 3 4" xfId="51946"/>
    <cellStyle name="Normal 3 4 2 2 3 5" xfId="51947"/>
    <cellStyle name="Normal 3 4 2 2 3 6" xfId="51948"/>
    <cellStyle name="Normal 3 4 2 2 3 7" xfId="51949"/>
    <cellStyle name="Normal 3 4 2 2 3 8" xfId="51950"/>
    <cellStyle name="Normal 3 4 2 2 3 9" xfId="51951"/>
    <cellStyle name="Normal 3 4 2 2 4" xfId="51952"/>
    <cellStyle name="Normal 3 4 2 2 4 2" xfId="51953"/>
    <cellStyle name="Normal 3 4 2 2 4 2 2" xfId="51954"/>
    <cellStyle name="Normal 3 4 2 2 4 2 3" xfId="51955"/>
    <cellStyle name="Normal 3 4 2 2 4 3" xfId="51956"/>
    <cellStyle name="Normal 3 4 2 2 4 3 2" xfId="51957"/>
    <cellStyle name="Normal 3 4 2 2 4 4" xfId="51958"/>
    <cellStyle name="Normal 3 4 2 2 4 5" xfId="51959"/>
    <cellStyle name="Normal 3 4 2 2 4 6" xfId="51960"/>
    <cellStyle name="Normal 3 4 2 2 4 7" xfId="51961"/>
    <cellStyle name="Normal 3 4 2 2 4 8" xfId="51962"/>
    <cellStyle name="Normal 3 4 2 2 4 9" xfId="51963"/>
    <cellStyle name="Normal 3 4 2 2 5" xfId="51964"/>
    <cellStyle name="Normal 3 4 2 2 5 2" xfId="51965"/>
    <cellStyle name="Normal 3 4 2 2 5 3" xfId="51966"/>
    <cellStyle name="Normal 3 4 2 2 6" xfId="51967"/>
    <cellStyle name="Normal 3 4 2 2 6 2" xfId="51968"/>
    <cellStyle name="Normal 3 4 2 2 7" xfId="51969"/>
    <cellStyle name="Normal 3 4 2 2 8" xfId="51970"/>
    <cellStyle name="Normal 3 4 2 2 9" xfId="51971"/>
    <cellStyle name="Normal 3 4 2 3" xfId="51972"/>
    <cellStyle name="Normal 3 4 2 3 2" xfId="51973"/>
    <cellStyle name="Normal 3 4 2 3 2 2" xfId="51974"/>
    <cellStyle name="Normal 3 4 2 3 2 3" xfId="51975"/>
    <cellStyle name="Normal 3 4 2 3 3" xfId="51976"/>
    <cellStyle name="Normal 3 4 2 3 3 2" xfId="51977"/>
    <cellStyle name="Normal 3 4 2 3 4" xfId="51978"/>
    <cellStyle name="Normal 3 4 2 3 5" xfId="51979"/>
    <cellStyle name="Normal 3 4 2 3 6" xfId="51980"/>
    <cellStyle name="Normal 3 4 2 3 7" xfId="51981"/>
    <cellStyle name="Normal 3 4 2 3 8" xfId="51982"/>
    <cellStyle name="Normal 3 4 2 3 9" xfId="51983"/>
    <cellStyle name="Normal 3 4 2 4" xfId="51984"/>
    <cellStyle name="Normal 3 4 2 4 2" xfId="51985"/>
    <cellStyle name="Normal 3 4 2 4 2 2" xfId="51986"/>
    <cellStyle name="Normal 3 4 2 4 2 3" xfId="51987"/>
    <cellStyle name="Normal 3 4 2 4 3" xfId="51988"/>
    <cellStyle name="Normal 3 4 2 4 3 2" xfId="51989"/>
    <cellStyle name="Normal 3 4 2 4 4" xfId="51990"/>
    <cellStyle name="Normal 3 4 2 4 5" xfId="51991"/>
    <cellStyle name="Normal 3 4 2 4 6" xfId="51992"/>
    <cellStyle name="Normal 3 4 2 4 7" xfId="51993"/>
    <cellStyle name="Normal 3 4 2 4 8" xfId="51994"/>
    <cellStyle name="Normal 3 4 2 4 9" xfId="51995"/>
    <cellStyle name="Normal 3 4 2 5" xfId="51996"/>
    <cellStyle name="Normal 3 4 2 5 2" xfId="51997"/>
    <cellStyle name="Normal 3 4 2 5 2 2" xfId="51998"/>
    <cellStyle name="Normal 3 4 2 5 2 3" xfId="51999"/>
    <cellStyle name="Normal 3 4 2 5 3" xfId="52000"/>
    <cellStyle name="Normal 3 4 2 5 3 2" xfId="52001"/>
    <cellStyle name="Normal 3 4 2 5 4" xfId="52002"/>
    <cellStyle name="Normal 3 4 2 5 5" xfId="52003"/>
    <cellStyle name="Normal 3 4 2 5 6" xfId="52004"/>
    <cellStyle name="Normal 3 4 2 5 7" xfId="52005"/>
    <cellStyle name="Normal 3 4 2 5 8" xfId="52006"/>
    <cellStyle name="Normal 3 4 2 5 9" xfId="52007"/>
    <cellStyle name="Normal 3 4 2 6" xfId="52008"/>
    <cellStyle name="Normal 3 4 2 6 2" xfId="52009"/>
    <cellStyle name="Normal 3 4 2 6 3" xfId="52010"/>
    <cellStyle name="Normal 3 4 2 7" xfId="52011"/>
    <cellStyle name="Normal 3 4 2 7 2" xfId="52012"/>
    <cellStyle name="Normal 3 4 2 8" xfId="52013"/>
    <cellStyle name="Normal 3 4 2 9" xfId="52014"/>
    <cellStyle name="Normal 3 4 3" xfId="52015"/>
    <cellStyle name="Normal 3 4 3 10" xfId="52016"/>
    <cellStyle name="Normal 3 4 3 11" xfId="52017"/>
    <cellStyle name="Normal 3 4 3 12" xfId="52018"/>
    <cellStyle name="Normal 3 4 3 13" xfId="52019"/>
    <cellStyle name="Normal 3 4 3 2" xfId="52020"/>
    <cellStyle name="Normal 3 4 3 2 10" xfId="52021"/>
    <cellStyle name="Normal 3 4 3 2 11" xfId="52022"/>
    <cellStyle name="Normal 3 4 3 2 12" xfId="52023"/>
    <cellStyle name="Normal 3 4 3 2 2" xfId="52024"/>
    <cellStyle name="Normal 3 4 3 2 2 2" xfId="52025"/>
    <cellStyle name="Normal 3 4 3 2 2 2 2" xfId="52026"/>
    <cellStyle name="Normal 3 4 3 2 2 2 3" xfId="52027"/>
    <cellStyle name="Normal 3 4 3 2 2 3" xfId="52028"/>
    <cellStyle name="Normal 3 4 3 2 2 3 2" xfId="52029"/>
    <cellStyle name="Normal 3 4 3 2 2 4" xfId="52030"/>
    <cellStyle name="Normal 3 4 3 2 2 5" xfId="52031"/>
    <cellStyle name="Normal 3 4 3 2 2 6" xfId="52032"/>
    <cellStyle name="Normal 3 4 3 2 2 7" xfId="52033"/>
    <cellStyle name="Normal 3 4 3 2 2 8" xfId="52034"/>
    <cellStyle name="Normal 3 4 3 2 2 9" xfId="52035"/>
    <cellStyle name="Normal 3 4 3 2 3" xfId="52036"/>
    <cellStyle name="Normal 3 4 3 2 3 2" xfId="52037"/>
    <cellStyle name="Normal 3 4 3 2 3 2 2" xfId="52038"/>
    <cellStyle name="Normal 3 4 3 2 3 2 3" xfId="52039"/>
    <cellStyle name="Normal 3 4 3 2 3 3" xfId="52040"/>
    <cellStyle name="Normal 3 4 3 2 3 3 2" xfId="52041"/>
    <cellStyle name="Normal 3 4 3 2 3 4" xfId="52042"/>
    <cellStyle name="Normal 3 4 3 2 3 5" xfId="52043"/>
    <cellStyle name="Normal 3 4 3 2 3 6" xfId="52044"/>
    <cellStyle name="Normal 3 4 3 2 3 7" xfId="52045"/>
    <cellStyle name="Normal 3 4 3 2 3 8" xfId="52046"/>
    <cellStyle name="Normal 3 4 3 2 3 9" xfId="52047"/>
    <cellStyle name="Normal 3 4 3 2 4" xfId="52048"/>
    <cellStyle name="Normal 3 4 3 2 4 2" xfId="52049"/>
    <cellStyle name="Normal 3 4 3 2 4 2 2" xfId="52050"/>
    <cellStyle name="Normal 3 4 3 2 4 2 3" xfId="52051"/>
    <cellStyle name="Normal 3 4 3 2 4 3" xfId="52052"/>
    <cellStyle name="Normal 3 4 3 2 4 3 2" xfId="52053"/>
    <cellStyle name="Normal 3 4 3 2 4 4" xfId="52054"/>
    <cellStyle name="Normal 3 4 3 2 4 5" xfId="52055"/>
    <cellStyle name="Normal 3 4 3 2 4 6" xfId="52056"/>
    <cellStyle name="Normal 3 4 3 2 4 7" xfId="52057"/>
    <cellStyle name="Normal 3 4 3 2 4 8" xfId="52058"/>
    <cellStyle name="Normal 3 4 3 2 4 9" xfId="52059"/>
    <cellStyle name="Normal 3 4 3 2 5" xfId="52060"/>
    <cellStyle name="Normal 3 4 3 2 5 2" xfId="52061"/>
    <cellStyle name="Normal 3 4 3 2 5 3" xfId="52062"/>
    <cellStyle name="Normal 3 4 3 2 6" xfId="52063"/>
    <cellStyle name="Normal 3 4 3 2 6 2" xfId="52064"/>
    <cellStyle name="Normal 3 4 3 2 7" xfId="52065"/>
    <cellStyle name="Normal 3 4 3 2 8" xfId="52066"/>
    <cellStyle name="Normal 3 4 3 2 9" xfId="52067"/>
    <cellStyle name="Normal 3 4 3 3" xfId="52068"/>
    <cellStyle name="Normal 3 4 3 3 2" xfId="52069"/>
    <cellStyle name="Normal 3 4 3 3 2 2" xfId="52070"/>
    <cellStyle name="Normal 3 4 3 3 2 3" xfId="52071"/>
    <cellStyle name="Normal 3 4 3 3 3" xfId="52072"/>
    <cellStyle name="Normal 3 4 3 3 3 2" xfId="52073"/>
    <cellStyle name="Normal 3 4 3 3 4" xfId="52074"/>
    <cellStyle name="Normal 3 4 3 3 5" xfId="52075"/>
    <cellStyle name="Normal 3 4 3 3 6" xfId="52076"/>
    <cellStyle name="Normal 3 4 3 3 7" xfId="52077"/>
    <cellStyle name="Normal 3 4 3 3 8" xfId="52078"/>
    <cellStyle name="Normal 3 4 3 3 9" xfId="52079"/>
    <cellStyle name="Normal 3 4 3 4" xfId="52080"/>
    <cellStyle name="Normal 3 4 3 4 2" xfId="52081"/>
    <cellStyle name="Normal 3 4 3 4 2 2" xfId="52082"/>
    <cellStyle name="Normal 3 4 3 4 2 3" xfId="52083"/>
    <cellStyle name="Normal 3 4 3 4 3" xfId="52084"/>
    <cellStyle name="Normal 3 4 3 4 3 2" xfId="52085"/>
    <cellStyle name="Normal 3 4 3 4 4" xfId="52086"/>
    <cellStyle name="Normal 3 4 3 4 5" xfId="52087"/>
    <cellStyle name="Normal 3 4 3 4 6" xfId="52088"/>
    <cellStyle name="Normal 3 4 3 4 7" xfId="52089"/>
    <cellStyle name="Normal 3 4 3 4 8" xfId="52090"/>
    <cellStyle name="Normal 3 4 3 4 9" xfId="52091"/>
    <cellStyle name="Normal 3 4 3 5" xfId="52092"/>
    <cellStyle name="Normal 3 4 3 5 2" xfId="52093"/>
    <cellStyle name="Normal 3 4 3 5 2 2" xfId="52094"/>
    <cellStyle name="Normal 3 4 3 5 2 3" xfId="52095"/>
    <cellStyle name="Normal 3 4 3 5 3" xfId="52096"/>
    <cellStyle name="Normal 3 4 3 5 3 2" xfId="52097"/>
    <cellStyle name="Normal 3 4 3 5 4" xfId="52098"/>
    <cellStyle name="Normal 3 4 3 5 5" xfId="52099"/>
    <cellStyle name="Normal 3 4 3 5 6" xfId="52100"/>
    <cellStyle name="Normal 3 4 3 5 7" xfId="52101"/>
    <cellStyle name="Normal 3 4 3 5 8" xfId="52102"/>
    <cellStyle name="Normal 3 4 3 5 9" xfId="52103"/>
    <cellStyle name="Normal 3 4 3 6" xfId="52104"/>
    <cellStyle name="Normal 3 4 3 6 2" xfId="52105"/>
    <cellStyle name="Normal 3 4 3 6 3" xfId="52106"/>
    <cellStyle name="Normal 3 4 3 7" xfId="52107"/>
    <cellStyle name="Normal 3 4 3 7 2" xfId="52108"/>
    <cellStyle name="Normal 3 4 3 8" xfId="52109"/>
    <cellStyle name="Normal 3 4 3 9" xfId="52110"/>
    <cellStyle name="Normal 3 4 4" xfId="52111"/>
    <cellStyle name="Normal 3 4 4 10" xfId="52112"/>
    <cellStyle name="Normal 3 4 4 11" xfId="52113"/>
    <cellStyle name="Normal 3 4 4 12" xfId="52114"/>
    <cellStyle name="Normal 3 4 4 2" xfId="52115"/>
    <cellStyle name="Normal 3 4 4 2 2" xfId="52116"/>
    <cellStyle name="Normal 3 4 4 2 2 2" xfId="52117"/>
    <cellStyle name="Normal 3 4 4 2 2 3" xfId="52118"/>
    <cellStyle name="Normal 3 4 4 2 3" xfId="52119"/>
    <cellStyle name="Normal 3 4 4 2 3 2" xfId="52120"/>
    <cellStyle name="Normal 3 4 4 2 4" xfId="52121"/>
    <cellStyle name="Normal 3 4 4 2 5" xfId="52122"/>
    <cellStyle name="Normal 3 4 4 2 6" xfId="52123"/>
    <cellStyle name="Normal 3 4 4 2 7" xfId="52124"/>
    <cellStyle name="Normal 3 4 4 2 8" xfId="52125"/>
    <cellStyle name="Normal 3 4 4 2 9" xfId="52126"/>
    <cellStyle name="Normal 3 4 4 3" xfId="52127"/>
    <cellStyle name="Normal 3 4 4 3 2" xfId="52128"/>
    <cellStyle name="Normal 3 4 4 3 2 2" xfId="52129"/>
    <cellStyle name="Normal 3 4 4 3 2 3" xfId="52130"/>
    <cellStyle name="Normal 3 4 4 3 3" xfId="52131"/>
    <cellStyle name="Normal 3 4 4 3 3 2" xfId="52132"/>
    <cellStyle name="Normal 3 4 4 3 4" xfId="52133"/>
    <cellStyle name="Normal 3 4 4 3 5" xfId="52134"/>
    <cellStyle name="Normal 3 4 4 3 6" xfId="52135"/>
    <cellStyle name="Normal 3 4 4 3 7" xfId="52136"/>
    <cellStyle name="Normal 3 4 4 3 8" xfId="52137"/>
    <cellStyle name="Normal 3 4 4 3 9" xfId="52138"/>
    <cellStyle name="Normal 3 4 4 4" xfId="52139"/>
    <cellStyle name="Normal 3 4 4 4 2" xfId="52140"/>
    <cellStyle name="Normal 3 4 4 4 2 2" xfId="52141"/>
    <cellStyle name="Normal 3 4 4 4 2 3" xfId="52142"/>
    <cellStyle name="Normal 3 4 4 4 3" xfId="52143"/>
    <cellStyle name="Normal 3 4 4 4 3 2" xfId="52144"/>
    <cellStyle name="Normal 3 4 4 4 4" xfId="52145"/>
    <cellStyle name="Normal 3 4 4 4 5" xfId="52146"/>
    <cellStyle name="Normal 3 4 4 4 6" xfId="52147"/>
    <cellStyle name="Normal 3 4 4 4 7" xfId="52148"/>
    <cellStyle name="Normal 3 4 4 4 8" xfId="52149"/>
    <cellStyle name="Normal 3 4 4 4 9" xfId="52150"/>
    <cellStyle name="Normal 3 4 4 5" xfId="52151"/>
    <cellStyle name="Normal 3 4 4 5 2" xfId="52152"/>
    <cellStyle name="Normal 3 4 4 5 3" xfId="52153"/>
    <cellStyle name="Normal 3 4 4 6" xfId="52154"/>
    <cellStyle name="Normal 3 4 4 6 2" xfId="52155"/>
    <cellStyle name="Normal 3 4 4 7" xfId="52156"/>
    <cellStyle name="Normal 3 4 4 8" xfId="52157"/>
    <cellStyle name="Normal 3 4 4 9" xfId="52158"/>
    <cellStyle name="Normal 3 4 5" xfId="52159"/>
    <cellStyle name="Normal 3 4 5 2" xfId="52160"/>
    <cellStyle name="Normal 3 4 5 2 2" xfId="52161"/>
    <cellStyle name="Normal 3 4 5 2 3" xfId="52162"/>
    <cellStyle name="Normal 3 4 5 3" xfId="52163"/>
    <cellStyle name="Normal 3 4 5 3 2" xfId="52164"/>
    <cellStyle name="Normal 3 4 5 4" xfId="52165"/>
    <cellStyle name="Normal 3 4 5 5" xfId="52166"/>
    <cellStyle name="Normal 3 4 5 6" xfId="52167"/>
    <cellStyle name="Normal 3 4 5 7" xfId="52168"/>
    <cellStyle name="Normal 3 4 5 8" xfId="52169"/>
    <cellStyle name="Normal 3 4 5 9" xfId="52170"/>
    <cellStyle name="Normal 3 4 6" xfId="52171"/>
    <cellStyle name="Normal 3 4 6 2" xfId="52172"/>
    <cellStyle name="Normal 3 4 6 2 2" xfId="52173"/>
    <cellStyle name="Normal 3 4 6 2 3" xfId="52174"/>
    <cellStyle name="Normal 3 4 6 3" xfId="52175"/>
    <cellStyle name="Normal 3 4 6 3 2" xfId="52176"/>
    <cellStyle name="Normal 3 4 6 4" xfId="52177"/>
    <cellStyle name="Normal 3 4 6 5" xfId="52178"/>
    <cellStyle name="Normal 3 4 6 6" xfId="52179"/>
    <cellStyle name="Normal 3 4 6 7" xfId="52180"/>
    <cellStyle name="Normal 3 4 6 8" xfId="52181"/>
    <cellStyle name="Normal 3 4 6 9" xfId="52182"/>
    <cellStyle name="Normal 3 4 7" xfId="52183"/>
    <cellStyle name="Normal 3 4 7 2" xfId="52184"/>
    <cellStyle name="Normal 3 4 7 2 2" xfId="52185"/>
    <cellStyle name="Normal 3 4 7 2 3" xfId="52186"/>
    <cellStyle name="Normal 3 4 7 3" xfId="52187"/>
    <cellStyle name="Normal 3 4 7 3 2" xfId="52188"/>
    <cellStyle name="Normal 3 4 7 4" xfId="52189"/>
    <cellStyle name="Normal 3 4 7 5" xfId="52190"/>
    <cellStyle name="Normal 3 4 7 6" xfId="52191"/>
    <cellStyle name="Normal 3 4 7 7" xfId="52192"/>
    <cellStyle name="Normal 3 4 7 8" xfId="52193"/>
    <cellStyle name="Normal 3 4 7 9" xfId="52194"/>
    <cellStyle name="Normal 3 4 8" xfId="52195"/>
    <cellStyle name="Normal 3 4 8 2" xfId="52196"/>
    <cellStyle name="Normal 3 4 8 2 2" xfId="52197"/>
    <cellStyle name="Normal 3 4 8 3" xfId="52198"/>
    <cellStyle name="Normal 3 4 9" xfId="52199"/>
    <cellStyle name="Normal 3 4 9 2" xfId="52200"/>
    <cellStyle name="Normal 3 4 9 2 2" xfId="52201"/>
    <cellStyle name="Normal 3 4 9 3" xfId="52202"/>
    <cellStyle name="Normal 3 5" xfId="52203"/>
    <cellStyle name="Normal 3 5 10" xfId="52204"/>
    <cellStyle name="Normal 3 5 11" xfId="52205"/>
    <cellStyle name="Normal 3 5 12" xfId="52206"/>
    <cellStyle name="Normal 3 5 13" xfId="52207"/>
    <cellStyle name="Normal 3 5 14" xfId="52208"/>
    <cellStyle name="Normal 3 5 15" xfId="52209"/>
    <cellStyle name="Normal 3 5 2" xfId="52210"/>
    <cellStyle name="Normal 3 5 2 10" xfId="52211"/>
    <cellStyle name="Normal 3 5 2 11" xfId="52212"/>
    <cellStyle name="Normal 3 5 2 12" xfId="52213"/>
    <cellStyle name="Normal 3 5 2 13" xfId="52214"/>
    <cellStyle name="Normal 3 5 2 2" xfId="52215"/>
    <cellStyle name="Normal 3 5 2 2 10" xfId="52216"/>
    <cellStyle name="Normal 3 5 2 2 11" xfId="52217"/>
    <cellStyle name="Normal 3 5 2 2 12" xfId="52218"/>
    <cellStyle name="Normal 3 5 2 2 2" xfId="52219"/>
    <cellStyle name="Normal 3 5 2 2 2 2" xfId="52220"/>
    <cellStyle name="Normal 3 5 2 2 2 2 2" xfId="52221"/>
    <cellStyle name="Normal 3 5 2 2 2 2 3" xfId="52222"/>
    <cellStyle name="Normal 3 5 2 2 2 3" xfId="52223"/>
    <cellStyle name="Normal 3 5 2 2 2 3 2" xfId="52224"/>
    <cellStyle name="Normal 3 5 2 2 2 4" xfId="52225"/>
    <cellStyle name="Normal 3 5 2 2 2 5" xfId="52226"/>
    <cellStyle name="Normal 3 5 2 2 2 6" xfId="52227"/>
    <cellStyle name="Normal 3 5 2 2 2 7" xfId="52228"/>
    <cellStyle name="Normal 3 5 2 2 2 8" xfId="52229"/>
    <cellStyle name="Normal 3 5 2 2 2 9" xfId="52230"/>
    <cellStyle name="Normal 3 5 2 2 3" xfId="52231"/>
    <cellStyle name="Normal 3 5 2 2 3 2" xfId="52232"/>
    <cellStyle name="Normal 3 5 2 2 3 2 2" xfId="52233"/>
    <cellStyle name="Normal 3 5 2 2 3 2 3" xfId="52234"/>
    <cellStyle name="Normal 3 5 2 2 3 3" xfId="52235"/>
    <cellStyle name="Normal 3 5 2 2 3 3 2" xfId="52236"/>
    <cellStyle name="Normal 3 5 2 2 3 4" xfId="52237"/>
    <cellStyle name="Normal 3 5 2 2 3 5" xfId="52238"/>
    <cellStyle name="Normal 3 5 2 2 3 6" xfId="52239"/>
    <cellStyle name="Normal 3 5 2 2 3 7" xfId="52240"/>
    <cellStyle name="Normal 3 5 2 2 3 8" xfId="52241"/>
    <cellStyle name="Normal 3 5 2 2 3 9" xfId="52242"/>
    <cellStyle name="Normal 3 5 2 2 4" xfId="52243"/>
    <cellStyle name="Normal 3 5 2 2 4 2" xfId="52244"/>
    <cellStyle name="Normal 3 5 2 2 4 2 2" xfId="52245"/>
    <cellStyle name="Normal 3 5 2 2 4 2 3" xfId="52246"/>
    <cellStyle name="Normal 3 5 2 2 4 3" xfId="52247"/>
    <cellStyle name="Normal 3 5 2 2 4 3 2" xfId="52248"/>
    <cellStyle name="Normal 3 5 2 2 4 4" xfId="52249"/>
    <cellStyle name="Normal 3 5 2 2 4 5" xfId="52250"/>
    <cellStyle name="Normal 3 5 2 2 4 6" xfId="52251"/>
    <cellStyle name="Normal 3 5 2 2 4 7" xfId="52252"/>
    <cellStyle name="Normal 3 5 2 2 4 8" xfId="52253"/>
    <cellStyle name="Normal 3 5 2 2 4 9" xfId="52254"/>
    <cellStyle name="Normal 3 5 2 2 5" xfId="52255"/>
    <cellStyle name="Normal 3 5 2 2 5 2" xfId="52256"/>
    <cellStyle name="Normal 3 5 2 2 5 3" xfId="52257"/>
    <cellStyle name="Normal 3 5 2 2 6" xfId="52258"/>
    <cellStyle name="Normal 3 5 2 2 6 2" xfId="52259"/>
    <cellStyle name="Normal 3 5 2 2 7" xfId="52260"/>
    <cellStyle name="Normal 3 5 2 2 8" xfId="52261"/>
    <cellStyle name="Normal 3 5 2 2 9" xfId="52262"/>
    <cellStyle name="Normal 3 5 2 3" xfId="52263"/>
    <cellStyle name="Normal 3 5 2 3 2" xfId="52264"/>
    <cellStyle name="Normal 3 5 2 3 2 2" xfId="52265"/>
    <cellStyle name="Normal 3 5 2 3 2 3" xfId="52266"/>
    <cellStyle name="Normal 3 5 2 3 3" xfId="52267"/>
    <cellStyle name="Normal 3 5 2 3 3 2" xfId="52268"/>
    <cellStyle name="Normal 3 5 2 3 4" xfId="52269"/>
    <cellStyle name="Normal 3 5 2 3 5" xfId="52270"/>
    <cellStyle name="Normal 3 5 2 3 6" xfId="52271"/>
    <cellStyle name="Normal 3 5 2 3 7" xfId="52272"/>
    <cellStyle name="Normal 3 5 2 3 8" xfId="52273"/>
    <cellStyle name="Normal 3 5 2 3 9" xfId="52274"/>
    <cellStyle name="Normal 3 5 2 4" xfId="52275"/>
    <cellStyle name="Normal 3 5 2 4 2" xfId="52276"/>
    <cellStyle name="Normal 3 5 2 4 2 2" xfId="52277"/>
    <cellStyle name="Normal 3 5 2 4 2 3" xfId="52278"/>
    <cellStyle name="Normal 3 5 2 4 3" xfId="52279"/>
    <cellStyle name="Normal 3 5 2 4 3 2" xfId="52280"/>
    <cellStyle name="Normal 3 5 2 4 4" xfId="52281"/>
    <cellStyle name="Normal 3 5 2 4 5" xfId="52282"/>
    <cellStyle name="Normal 3 5 2 4 6" xfId="52283"/>
    <cellStyle name="Normal 3 5 2 4 7" xfId="52284"/>
    <cellStyle name="Normal 3 5 2 4 8" xfId="52285"/>
    <cellStyle name="Normal 3 5 2 4 9" xfId="52286"/>
    <cellStyle name="Normal 3 5 2 5" xfId="52287"/>
    <cellStyle name="Normal 3 5 2 5 2" xfId="52288"/>
    <cellStyle name="Normal 3 5 2 5 2 2" xfId="52289"/>
    <cellStyle name="Normal 3 5 2 5 2 3" xfId="52290"/>
    <cellStyle name="Normal 3 5 2 5 3" xfId="52291"/>
    <cellStyle name="Normal 3 5 2 5 3 2" xfId="52292"/>
    <cellStyle name="Normal 3 5 2 5 4" xfId="52293"/>
    <cellStyle name="Normal 3 5 2 5 5" xfId="52294"/>
    <cellStyle name="Normal 3 5 2 5 6" xfId="52295"/>
    <cellStyle name="Normal 3 5 2 5 7" xfId="52296"/>
    <cellStyle name="Normal 3 5 2 5 8" xfId="52297"/>
    <cellStyle name="Normal 3 5 2 5 9" xfId="52298"/>
    <cellStyle name="Normal 3 5 2 6" xfId="52299"/>
    <cellStyle name="Normal 3 5 2 6 2" xfId="52300"/>
    <cellStyle name="Normal 3 5 2 6 3" xfId="52301"/>
    <cellStyle name="Normal 3 5 2 7" xfId="52302"/>
    <cellStyle name="Normal 3 5 2 7 2" xfId="52303"/>
    <cellStyle name="Normal 3 5 2 8" xfId="52304"/>
    <cellStyle name="Normal 3 5 2 9" xfId="52305"/>
    <cellStyle name="Normal 3 5 3" xfId="52306"/>
    <cellStyle name="Normal 3 5 3 10" xfId="52307"/>
    <cellStyle name="Normal 3 5 3 11" xfId="52308"/>
    <cellStyle name="Normal 3 5 3 12" xfId="52309"/>
    <cellStyle name="Normal 3 5 3 13" xfId="52310"/>
    <cellStyle name="Normal 3 5 3 2" xfId="52311"/>
    <cellStyle name="Normal 3 5 3 2 10" xfId="52312"/>
    <cellStyle name="Normal 3 5 3 2 11" xfId="52313"/>
    <cellStyle name="Normal 3 5 3 2 12" xfId="52314"/>
    <cellStyle name="Normal 3 5 3 2 2" xfId="52315"/>
    <cellStyle name="Normal 3 5 3 2 2 2" xfId="52316"/>
    <cellStyle name="Normal 3 5 3 2 2 2 2" xfId="52317"/>
    <cellStyle name="Normal 3 5 3 2 2 2 3" xfId="52318"/>
    <cellStyle name="Normal 3 5 3 2 2 3" xfId="52319"/>
    <cellStyle name="Normal 3 5 3 2 2 3 2" xfId="52320"/>
    <cellStyle name="Normal 3 5 3 2 2 4" xfId="52321"/>
    <cellStyle name="Normal 3 5 3 2 2 5" xfId="52322"/>
    <cellStyle name="Normal 3 5 3 2 2 6" xfId="52323"/>
    <cellStyle name="Normal 3 5 3 2 2 7" xfId="52324"/>
    <cellStyle name="Normal 3 5 3 2 2 8" xfId="52325"/>
    <cellStyle name="Normal 3 5 3 2 2 9" xfId="52326"/>
    <cellStyle name="Normal 3 5 3 2 3" xfId="52327"/>
    <cellStyle name="Normal 3 5 3 2 3 2" xfId="52328"/>
    <cellStyle name="Normal 3 5 3 2 3 2 2" xfId="52329"/>
    <cellStyle name="Normal 3 5 3 2 3 2 3" xfId="52330"/>
    <cellStyle name="Normal 3 5 3 2 3 3" xfId="52331"/>
    <cellStyle name="Normal 3 5 3 2 3 3 2" xfId="52332"/>
    <cellStyle name="Normal 3 5 3 2 3 4" xfId="52333"/>
    <cellStyle name="Normal 3 5 3 2 3 5" xfId="52334"/>
    <cellStyle name="Normal 3 5 3 2 3 6" xfId="52335"/>
    <cellStyle name="Normal 3 5 3 2 3 7" xfId="52336"/>
    <cellStyle name="Normal 3 5 3 2 3 8" xfId="52337"/>
    <cellStyle name="Normal 3 5 3 2 3 9" xfId="52338"/>
    <cellStyle name="Normal 3 5 3 2 4" xfId="52339"/>
    <cellStyle name="Normal 3 5 3 2 4 2" xfId="52340"/>
    <cellStyle name="Normal 3 5 3 2 4 2 2" xfId="52341"/>
    <cellStyle name="Normal 3 5 3 2 4 2 3" xfId="52342"/>
    <cellStyle name="Normal 3 5 3 2 4 3" xfId="52343"/>
    <cellStyle name="Normal 3 5 3 2 4 3 2" xfId="52344"/>
    <cellStyle name="Normal 3 5 3 2 4 4" xfId="52345"/>
    <cellStyle name="Normal 3 5 3 2 4 5" xfId="52346"/>
    <cellStyle name="Normal 3 5 3 2 4 6" xfId="52347"/>
    <cellStyle name="Normal 3 5 3 2 4 7" xfId="52348"/>
    <cellStyle name="Normal 3 5 3 2 4 8" xfId="52349"/>
    <cellStyle name="Normal 3 5 3 2 4 9" xfId="52350"/>
    <cellStyle name="Normal 3 5 3 2 5" xfId="52351"/>
    <cellStyle name="Normal 3 5 3 2 5 2" xfId="52352"/>
    <cellStyle name="Normal 3 5 3 2 5 3" xfId="52353"/>
    <cellStyle name="Normal 3 5 3 2 6" xfId="52354"/>
    <cellStyle name="Normal 3 5 3 2 6 2" xfId="52355"/>
    <cellStyle name="Normal 3 5 3 2 7" xfId="52356"/>
    <cellStyle name="Normal 3 5 3 2 8" xfId="52357"/>
    <cellStyle name="Normal 3 5 3 2 9" xfId="52358"/>
    <cellStyle name="Normal 3 5 3 3" xfId="52359"/>
    <cellStyle name="Normal 3 5 3 3 2" xfId="52360"/>
    <cellStyle name="Normal 3 5 3 3 2 2" xfId="52361"/>
    <cellStyle name="Normal 3 5 3 3 2 3" xfId="52362"/>
    <cellStyle name="Normal 3 5 3 3 3" xfId="52363"/>
    <cellStyle name="Normal 3 5 3 3 3 2" xfId="52364"/>
    <cellStyle name="Normal 3 5 3 3 4" xfId="52365"/>
    <cellStyle name="Normal 3 5 3 3 5" xfId="52366"/>
    <cellStyle name="Normal 3 5 3 3 6" xfId="52367"/>
    <cellStyle name="Normal 3 5 3 3 7" xfId="52368"/>
    <cellStyle name="Normal 3 5 3 3 8" xfId="52369"/>
    <cellStyle name="Normal 3 5 3 3 9" xfId="52370"/>
    <cellStyle name="Normal 3 5 3 4" xfId="52371"/>
    <cellStyle name="Normal 3 5 3 4 2" xfId="52372"/>
    <cellStyle name="Normal 3 5 3 4 2 2" xfId="52373"/>
    <cellStyle name="Normal 3 5 3 4 2 3" xfId="52374"/>
    <cellStyle name="Normal 3 5 3 4 3" xfId="52375"/>
    <cellStyle name="Normal 3 5 3 4 3 2" xfId="52376"/>
    <cellStyle name="Normal 3 5 3 4 4" xfId="52377"/>
    <cellStyle name="Normal 3 5 3 4 5" xfId="52378"/>
    <cellStyle name="Normal 3 5 3 4 6" xfId="52379"/>
    <cellStyle name="Normal 3 5 3 4 7" xfId="52380"/>
    <cellStyle name="Normal 3 5 3 4 8" xfId="52381"/>
    <cellStyle name="Normal 3 5 3 4 9" xfId="52382"/>
    <cellStyle name="Normal 3 5 3 5" xfId="52383"/>
    <cellStyle name="Normal 3 5 3 5 2" xfId="52384"/>
    <cellStyle name="Normal 3 5 3 5 2 2" xfId="52385"/>
    <cellStyle name="Normal 3 5 3 5 2 3" xfId="52386"/>
    <cellStyle name="Normal 3 5 3 5 3" xfId="52387"/>
    <cellStyle name="Normal 3 5 3 5 3 2" xfId="52388"/>
    <cellStyle name="Normal 3 5 3 5 4" xfId="52389"/>
    <cellStyle name="Normal 3 5 3 5 5" xfId="52390"/>
    <cellStyle name="Normal 3 5 3 5 6" xfId="52391"/>
    <cellStyle name="Normal 3 5 3 5 7" xfId="52392"/>
    <cellStyle name="Normal 3 5 3 5 8" xfId="52393"/>
    <cellStyle name="Normal 3 5 3 5 9" xfId="52394"/>
    <cellStyle name="Normal 3 5 3 6" xfId="52395"/>
    <cellStyle name="Normal 3 5 3 6 2" xfId="52396"/>
    <cellStyle name="Normal 3 5 3 6 3" xfId="52397"/>
    <cellStyle name="Normal 3 5 3 7" xfId="52398"/>
    <cellStyle name="Normal 3 5 3 7 2" xfId="52399"/>
    <cellStyle name="Normal 3 5 3 8" xfId="52400"/>
    <cellStyle name="Normal 3 5 3 9" xfId="52401"/>
    <cellStyle name="Normal 3 5 4" xfId="52402"/>
    <cellStyle name="Normal 3 5 4 10" xfId="52403"/>
    <cellStyle name="Normal 3 5 4 11" xfId="52404"/>
    <cellStyle name="Normal 3 5 4 12" xfId="52405"/>
    <cellStyle name="Normal 3 5 4 2" xfId="52406"/>
    <cellStyle name="Normal 3 5 4 2 2" xfId="52407"/>
    <cellStyle name="Normal 3 5 4 2 2 2" xfId="52408"/>
    <cellStyle name="Normal 3 5 4 2 2 3" xfId="52409"/>
    <cellStyle name="Normal 3 5 4 2 3" xfId="52410"/>
    <cellStyle name="Normal 3 5 4 2 3 2" xfId="52411"/>
    <cellStyle name="Normal 3 5 4 2 4" xfId="52412"/>
    <cellStyle name="Normal 3 5 4 2 5" xfId="52413"/>
    <cellStyle name="Normal 3 5 4 2 6" xfId="52414"/>
    <cellStyle name="Normal 3 5 4 2 7" xfId="52415"/>
    <cellStyle name="Normal 3 5 4 2 8" xfId="52416"/>
    <cellStyle name="Normal 3 5 4 2 9" xfId="52417"/>
    <cellStyle name="Normal 3 5 4 3" xfId="52418"/>
    <cellStyle name="Normal 3 5 4 3 2" xfId="52419"/>
    <cellStyle name="Normal 3 5 4 3 2 2" xfId="52420"/>
    <cellStyle name="Normal 3 5 4 3 2 3" xfId="52421"/>
    <cellStyle name="Normal 3 5 4 3 3" xfId="52422"/>
    <cellStyle name="Normal 3 5 4 3 3 2" xfId="52423"/>
    <cellStyle name="Normal 3 5 4 3 4" xfId="52424"/>
    <cellStyle name="Normal 3 5 4 3 5" xfId="52425"/>
    <cellStyle name="Normal 3 5 4 3 6" xfId="52426"/>
    <cellStyle name="Normal 3 5 4 3 7" xfId="52427"/>
    <cellStyle name="Normal 3 5 4 3 8" xfId="52428"/>
    <cellStyle name="Normal 3 5 4 3 9" xfId="52429"/>
    <cellStyle name="Normal 3 5 4 4" xfId="52430"/>
    <cellStyle name="Normal 3 5 4 4 2" xfId="52431"/>
    <cellStyle name="Normal 3 5 4 4 2 2" xfId="52432"/>
    <cellStyle name="Normal 3 5 4 4 2 3" xfId="52433"/>
    <cellStyle name="Normal 3 5 4 4 3" xfId="52434"/>
    <cellStyle name="Normal 3 5 4 4 3 2" xfId="52435"/>
    <cellStyle name="Normal 3 5 4 4 4" xfId="52436"/>
    <cellStyle name="Normal 3 5 4 4 5" xfId="52437"/>
    <cellStyle name="Normal 3 5 4 4 6" xfId="52438"/>
    <cellStyle name="Normal 3 5 4 4 7" xfId="52439"/>
    <cellStyle name="Normal 3 5 4 4 8" xfId="52440"/>
    <cellStyle name="Normal 3 5 4 4 9" xfId="52441"/>
    <cellStyle name="Normal 3 5 4 5" xfId="52442"/>
    <cellStyle name="Normal 3 5 4 5 2" xfId="52443"/>
    <cellStyle name="Normal 3 5 4 5 3" xfId="52444"/>
    <cellStyle name="Normal 3 5 4 6" xfId="52445"/>
    <cellStyle name="Normal 3 5 4 6 2" xfId="52446"/>
    <cellStyle name="Normal 3 5 4 7" xfId="52447"/>
    <cellStyle name="Normal 3 5 4 8" xfId="52448"/>
    <cellStyle name="Normal 3 5 4 9" xfId="52449"/>
    <cellStyle name="Normal 3 5 5" xfId="52450"/>
    <cellStyle name="Normal 3 5 5 2" xfId="52451"/>
    <cellStyle name="Normal 3 5 5 2 2" xfId="52452"/>
    <cellStyle name="Normal 3 5 5 2 3" xfId="52453"/>
    <cellStyle name="Normal 3 5 5 3" xfId="52454"/>
    <cellStyle name="Normal 3 5 5 3 2" xfId="52455"/>
    <cellStyle name="Normal 3 5 5 4" xfId="52456"/>
    <cellStyle name="Normal 3 5 5 5" xfId="52457"/>
    <cellStyle name="Normal 3 5 5 6" xfId="52458"/>
    <cellStyle name="Normal 3 5 5 7" xfId="52459"/>
    <cellStyle name="Normal 3 5 5 8" xfId="52460"/>
    <cellStyle name="Normal 3 5 5 9" xfId="52461"/>
    <cellStyle name="Normal 3 5 6" xfId="52462"/>
    <cellStyle name="Normal 3 5 6 2" xfId="52463"/>
    <cellStyle name="Normal 3 5 6 2 2" xfId="52464"/>
    <cellStyle name="Normal 3 5 6 2 3" xfId="52465"/>
    <cellStyle name="Normal 3 5 6 3" xfId="52466"/>
    <cellStyle name="Normal 3 5 6 3 2" xfId="52467"/>
    <cellStyle name="Normal 3 5 6 4" xfId="52468"/>
    <cellStyle name="Normal 3 5 6 5" xfId="52469"/>
    <cellStyle name="Normal 3 5 6 6" xfId="52470"/>
    <cellStyle name="Normal 3 5 6 7" xfId="52471"/>
    <cellStyle name="Normal 3 5 6 8" xfId="52472"/>
    <cellStyle name="Normal 3 5 6 9" xfId="52473"/>
    <cellStyle name="Normal 3 5 7" xfId="52474"/>
    <cellStyle name="Normal 3 5 7 2" xfId="52475"/>
    <cellStyle name="Normal 3 5 7 2 2" xfId="52476"/>
    <cellStyle name="Normal 3 5 7 2 3" xfId="52477"/>
    <cellStyle name="Normal 3 5 7 3" xfId="52478"/>
    <cellStyle name="Normal 3 5 7 3 2" xfId="52479"/>
    <cellStyle name="Normal 3 5 7 4" xfId="52480"/>
    <cellStyle name="Normal 3 5 7 5" xfId="52481"/>
    <cellStyle name="Normal 3 5 7 6" xfId="52482"/>
    <cellStyle name="Normal 3 5 7 7" xfId="52483"/>
    <cellStyle name="Normal 3 5 7 8" xfId="52484"/>
    <cellStyle name="Normal 3 5 7 9" xfId="52485"/>
    <cellStyle name="Normal 3 5 8" xfId="52486"/>
    <cellStyle name="Normal 3 5 8 2" xfId="52487"/>
    <cellStyle name="Normal 3 5 8 3" xfId="52488"/>
    <cellStyle name="Normal 3 5 9" xfId="52489"/>
    <cellStyle name="Normal 3 5 9 2" xfId="52490"/>
    <cellStyle name="Normal 3 6" xfId="52491"/>
    <cellStyle name="Normal 3 6 10" xfId="52492"/>
    <cellStyle name="Normal 3 6 11" xfId="52493"/>
    <cellStyle name="Normal 3 6 12" xfId="52494"/>
    <cellStyle name="Normal 3 6 13" xfId="52495"/>
    <cellStyle name="Normal 3 6 14" xfId="52496"/>
    <cellStyle name="Normal 3 6 15" xfId="52497"/>
    <cellStyle name="Normal 3 6 2" xfId="52498"/>
    <cellStyle name="Normal 3 6 2 10" xfId="52499"/>
    <cellStyle name="Normal 3 6 2 11" xfId="52500"/>
    <cellStyle name="Normal 3 6 2 12" xfId="52501"/>
    <cellStyle name="Normal 3 6 2 13" xfId="52502"/>
    <cellStyle name="Normal 3 6 2 2" xfId="52503"/>
    <cellStyle name="Normal 3 6 2 2 10" xfId="52504"/>
    <cellStyle name="Normal 3 6 2 2 11" xfId="52505"/>
    <cellStyle name="Normal 3 6 2 2 12" xfId="52506"/>
    <cellStyle name="Normal 3 6 2 2 2" xfId="52507"/>
    <cellStyle name="Normal 3 6 2 2 2 2" xfId="52508"/>
    <cellStyle name="Normal 3 6 2 2 2 2 2" xfId="52509"/>
    <cellStyle name="Normal 3 6 2 2 2 2 3" xfId="52510"/>
    <cellStyle name="Normal 3 6 2 2 2 3" xfId="52511"/>
    <cellStyle name="Normal 3 6 2 2 2 3 2" xfId="52512"/>
    <cellStyle name="Normal 3 6 2 2 2 4" xfId="52513"/>
    <cellStyle name="Normal 3 6 2 2 2 5" xfId="52514"/>
    <cellStyle name="Normal 3 6 2 2 2 6" xfId="52515"/>
    <cellStyle name="Normal 3 6 2 2 2 7" xfId="52516"/>
    <cellStyle name="Normal 3 6 2 2 2 8" xfId="52517"/>
    <cellStyle name="Normal 3 6 2 2 2 9" xfId="52518"/>
    <cellStyle name="Normal 3 6 2 2 3" xfId="52519"/>
    <cellStyle name="Normal 3 6 2 2 3 2" xfId="52520"/>
    <cellStyle name="Normal 3 6 2 2 3 2 2" xfId="52521"/>
    <cellStyle name="Normal 3 6 2 2 3 2 3" xfId="52522"/>
    <cellStyle name="Normal 3 6 2 2 3 3" xfId="52523"/>
    <cellStyle name="Normal 3 6 2 2 3 3 2" xfId="52524"/>
    <cellStyle name="Normal 3 6 2 2 3 4" xfId="52525"/>
    <cellStyle name="Normal 3 6 2 2 3 5" xfId="52526"/>
    <cellStyle name="Normal 3 6 2 2 3 6" xfId="52527"/>
    <cellStyle name="Normal 3 6 2 2 3 7" xfId="52528"/>
    <cellStyle name="Normal 3 6 2 2 3 8" xfId="52529"/>
    <cellStyle name="Normal 3 6 2 2 3 9" xfId="52530"/>
    <cellStyle name="Normal 3 6 2 2 4" xfId="52531"/>
    <cellStyle name="Normal 3 6 2 2 4 2" xfId="52532"/>
    <cellStyle name="Normal 3 6 2 2 4 2 2" xfId="52533"/>
    <cellStyle name="Normal 3 6 2 2 4 2 3" xfId="52534"/>
    <cellStyle name="Normal 3 6 2 2 4 3" xfId="52535"/>
    <cellStyle name="Normal 3 6 2 2 4 3 2" xfId="52536"/>
    <cellStyle name="Normal 3 6 2 2 4 4" xfId="52537"/>
    <cellStyle name="Normal 3 6 2 2 4 5" xfId="52538"/>
    <cellStyle name="Normal 3 6 2 2 4 6" xfId="52539"/>
    <cellStyle name="Normal 3 6 2 2 4 7" xfId="52540"/>
    <cellStyle name="Normal 3 6 2 2 4 8" xfId="52541"/>
    <cellStyle name="Normal 3 6 2 2 4 9" xfId="52542"/>
    <cellStyle name="Normal 3 6 2 2 5" xfId="52543"/>
    <cellStyle name="Normal 3 6 2 2 5 2" xfId="52544"/>
    <cellStyle name="Normal 3 6 2 2 5 3" xfId="52545"/>
    <cellStyle name="Normal 3 6 2 2 6" xfId="52546"/>
    <cellStyle name="Normal 3 6 2 2 6 2" xfId="52547"/>
    <cellStyle name="Normal 3 6 2 2 7" xfId="52548"/>
    <cellStyle name="Normal 3 6 2 2 8" xfId="52549"/>
    <cellStyle name="Normal 3 6 2 2 9" xfId="52550"/>
    <cellStyle name="Normal 3 6 2 3" xfId="52551"/>
    <cellStyle name="Normal 3 6 2 3 2" xfId="52552"/>
    <cellStyle name="Normal 3 6 2 3 2 2" xfId="52553"/>
    <cellStyle name="Normal 3 6 2 3 2 3" xfId="52554"/>
    <cellStyle name="Normal 3 6 2 3 3" xfId="52555"/>
    <cellStyle name="Normal 3 6 2 3 3 2" xfId="52556"/>
    <cellStyle name="Normal 3 6 2 3 4" xfId="52557"/>
    <cellStyle name="Normal 3 6 2 3 5" xfId="52558"/>
    <cellStyle name="Normal 3 6 2 3 6" xfId="52559"/>
    <cellStyle name="Normal 3 6 2 3 7" xfId="52560"/>
    <cellStyle name="Normal 3 6 2 3 8" xfId="52561"/>
    <cellStyle name="Normal 3 6 2 3 9" xfId="52562"/>
    <cellStyle name="Normal 3 6 2 4" xfId="52563"/>
    <cellStyle name="Normal 3 6 2 4 2" xfId="52564"/>
    <cellStyle name="Normal 3 6 2 4 2 2" xfId="52565"/>
    <cellStyle name="Normal 3 6 2 4 2 3" xfId="52566"/>
    <cellStyle name="Normal 3 6 2 4 3" xfId="52567"/>
    <cellStyle name="Normal 3 6 2 4 3 2" xfId="52568"/>
    <cellStyle name="Normal 3 6 2 4 4" xfId="52569"/>
    <cellStyle name="Normal 3 6 2 4 5" xfId="52570"/>
    <cellStyle name="Normal 3 6 2 4 6" xfId="52571"/>
    <cellStyle name="Normal 3 6 2 4 7" xfId="52572"/>
    <cellStyle name="Normal 3 6 2 4 8" xfId="52573"/>
    <cellStyle name="Normal 3 6 2 4 9" xfId="52574"/>
    <cellStyle name="Normal 3 6 2 5" xfId="52575"/>
    <cellStyle name="Normal 3 6 2 5 2" xfId="52576"/>
    <cellStyle name="Normal 3 6 2 5 2 2" xfId="52577"/>
    <cellStyle name="Normal 3 6 2 5 2 3" xfId="52578"/>
    <cellStyle name="Normal 3 6 2 5 3" xfId="52579"/>
    <cellStyle name="Normal 3 6 2 5 3 2" xfId="52580"/>
    <cellStyle name="Normal 3 6 2 5 4" xfId="52581"/>
    <cellStyle name="Normal 3 6 2 5 5" xfId="52582"/>
    <cellStyle name="Normal 3 6 2 5 6" xfId="52583"/>
    <cellStyle name="Normal 3 6 2 5 7" xfId="52584"/>
    <cellStyle name="Normal 3 6 2 5 8" xfId="52585"/>
    <cellStyle name="Normal 3 6 2 5 9" xfId="52586"/>
    <cellStyle name="Normal 3 6 2 6" xfId="52587"/>
    <cellStyle name="Normal 3 6 2 6 2" xfId="52588"/>
    <cellStyle name="Normal 3 6 2 6 3" xfId="52589"/>
    <cellStyle name="Normal 3 6 2 7" xfId="52590"/>
    <cellStyle name="Normal 3 6 2 7 2" xfId="52591"/>
    <cellStyle name="Normal 3 6 2 8" xfId="52592"/>
    <cellStyle name="Normal 3 6 2 9" xfId="52593"/>
    <cellStyle name="Normal 3 6 3" xfId="52594"/>
    <cellStyle name="Normal 3 6 3 10" xfId="52595"/>
    <cellStyle name="Normal 3 6 3 11" xfId="52596"/>
    <cellStyle name="Normal 3 6 3 12" xfId="52597"/>
    <cellStyle name="Normal 3 6 3 13" xfId="52598"/>
    <cellStyle name="Normal 3 6 3 2" xfId="52599"/>
    <cellStyle name="Normal 3 6 3 2 10" xfId="52600"/>
    <cellStyle name="Normal 3 6 3 2 11" xfId="52601"/>
    <cellStyle name="Normal 3 6 3 2 12" xfId="52602"/>
    <cellStyle name="Normal 3 6 3 2 2" xfId="52603"/>
    <cellStyle name="Normal 3 6 3 2 2 2" xfId="52604"/>
    <cellStyle name="Normal 3 6 3 2 2 2 2" xfId="52605"/>
    <cellStyle name="Normal 3 6 3 2 2 2 3" xfId="52606"/>
    <cellStyle name="Normal 3 6 3 2 2 3" xfId="52607"/>
    <cellStyle name="Normal 3 6 3 2 2 3 2" xfId="52608"/>
    <cellStyle name="Normal 3 6 3 2 2 4" xfId="52609"/>
    <cellStyle name="Normal 3 6 3 2 2 5" xfId="52610"/>
    <cellStyle name="Normal 3 6 3 2 2 6" xfId="52611"/>
    <cellStyle name="Normal 3 6 3 2 2 7" xfId="52612"/>
    <cellStyle name="Normal 3 6 3 2 2 8" xfId="52613"/>
    <cellStyle name="Normal 3 6 3 2 2 9" xfId="52614"/>
    <cellStyle name="Normal 3 6 3 2 3" xfId="52615"/>
    <cellStyle name="Normal 3 6 3 2 3 2" xfId="52616"/>
    <cellStyle name="Normal 3 6 3 2 3 2 2" xfId="52617"/>
    <cellStyle name="Normal 3 6 3 2 3 2 3" xfId="52618"/>
    <cellStyle name="Normal 3 6 3 2 3 3" xfId="52619"/>
    <cellStyle name="Normal 3 6 3 2 3 3 2" xfId="52620"/>
    <cellStyle name="Normal 3 6 3 2 3 4" xfId="52621"/>
    <cellStyle name="Normal 3 6 3 2 3 5" xfId="52622"/>
    <cellStyle name="Normal 3 6 3 2 3 6" xfId="52623"/>
    <cellStyle name="Normal 3 6 3 2 3 7" xfId="52624"/>
    <cellStyle name="Normal 3 6 3 2 3 8" xfId="52625"/>
    <cellStyle name="Normal 3 6 3 2 3 9" xfId="52626"/>
    <cellStyle name="Normal 3 6 3 2 4" xfId="52627"/>
    <cellStyle name="Normal 3 6 3 2 4 2" xfId="52628"/>
    <cellStyle name="Normal 3 6 3 2 4 2 2" xfId="52629"/>
    <cellStyle name="Normal 3 6 3 2 4 2 3" xfId="52630"/>
    <cellStyle name="Normal 3 6 3 2 4 3" xfId="52631"/>
    <cellStyle name="Normal 3 6 3 2 4 3 2" xfId="52632"/>
    <cellStyle name="Normal 3 6 3 2 4 4" xfId="52633"/>
    <cellStyle name="Normal 3 6 3 2 4 5" xfId="52634"/>
    <cellStyle name="Normal 3 6 3 2 4 6" xfId="52635"/>
    <cellStyle name="Normal 3 6 3 2 4 7" xfId="52636"/>
    <cellStyle name="Normal 3 6 3 2 4 8" xfId="52637"/>
    <cellStyle name="Normal 3 6 3 2 4 9" xfId="52638"/>
    <cellStyle name="Normal 3 6 3 2 5" xfId="52639"/>
    <cellStyle name="Normal 3 6 3 2 5 2" xfId="52640"/>
    <cellStyle name="Normal 3 6 3 2 5 3" xfId="52641"/>
    <cellStyle name="Normal 3 6 3 2 6" xfId="52642"/>
    <cellStyle name="Normal 3 6 3 2 6 2" xfId="52643"/>
    <cellStyle name="Normal 3 6 3 2 7" xfId="52644"/>
    <cellStyle name="Normal 3 6 3 2 8" xfId="52645"/>
    <cellStyle name="Normal 3 6 3 2 9" xfId="52646"/>
    <cellStyle name="Normal 3 6 3 3" xfId="52647"/>
    <cellStyle name="Normal 3 6 3 3 2" xfId="52648"/>
    <cellStyle name="Normal 3 6 3 3 2 2" xfId="52649"/>
    <cellStyle name="Normal 3 6 3 3 2 3" xfId="52650"/>
    <cellStyle name="Normal 3 6 3 3 3" xfId="52651"/>
    <cellStyle name="Normal 3 6 3 3 3 2" xfId="52652"/>
    <cellStyle name="Normal 3 6 3 3 4" xfId="52653"/>
    <cellStyle name="Normal 3 6 3 3 5" xfId="52654"/>
    <cellStyle name="Normal 3 6 3 3 6" xfId="52655"/>
    <cellStyle name="Normal 3 6 3 3 7" xfId="52656"/>
    <cellStyle name="Normal 3 6 3 3 8" xfId="52657"/>
    <cellStyle name="Normal 3 6 3 3 9" xfId="52658"/>
    <cellStyle name="Normal 3 6 3 4" xfId="52659"/>
    <cellStyle name="Normal 3 6 3 4 2" xfId="52660"/>
    <cellStyle name="Normal 3 6 3 4 2 2" xfId="52661"/>
    <cellStyle name="Normal 3 6 3 4 2 3" xfId="52662"/>
    <cellStyle name="Normal 3 6 3 4 3" xfId="52663"/>
    <cellStyle name="Normal 3 6 3 4 3 2" xfId="52664"/>
    <cellStyle name="Normal 3 6 3 4 4" xfId="52665"/>
    <cellStyle name="Normal 3 6 3 4 5" xfId="52666"/>
    <cellStyle name="Normal 3 6 3 4 6" xfId="52667"/>
    <cellStyle name="Normal 3 6 3 4 7" xfId="52668"/>
    <cellStyle name="Normal 3 6 3 4 8" xfId="52669"/>
    <cellStyle name="Normal 3 6 3 4 9" xfId="52670"/>
    <cellStyle name="Normal 3 6 3 5" xfId="52671"/>
    <cellStyle name="Normal 3 6 3 5 2" xfId="52672"/>
    <cellStyle name="Normal 3 6 3 5 2 2" xfId="52673"/>
    <cellStyle name="Normal 3 6 3 5 2 3" xfId="52674"/>
    <cellStyle name="Normal 3 6 3 5 3" xfId="52675"/>
    <cellStyle name="Normal 3 6 3 5 3 2" xfId="52676"/>
    <cellStyle name="Normal 3 6 3 5 4" xfId="52677"/>
    <cellStyle name="Normal 3 6 3 5 5" xfId="52678"/>
    <cellStyle name="Normal 3 6 3 5 6" xfId="52679"/>
    <cellStyle name="Normal 3 6 3 5 7" xfId="52680"/>
    <cellStyle name="Normal 3 6 3 5 8" xfId="52681"/>
    <cellStyle name="Normal 3 6 3 5 9" xfId="52682"/>
    <cellStyle name="Normal 3 6 3 6" xfId="52683"/>
    <cellStyle name="Normal 3 6 3 6 2" xfId="52684"/>
    <cellStyle name="Normal 3 6 3 6 3" xfId="52685"/>
    <cellStyle name="Normal 3 6 3 7" xfId="52686"/>
    <cellStyle name="Normal 3 6 3 7 2" xfId="52687"/>
    <cellStyle name="Normal 3 6 3 8" xfId="52688"/>
    <cellStyle name="Normal 3 6 3 9" xfId="52689"/>
    <cellStyle name="Normal 3 6 4" xfId="52690"/>
    <cellStyle name="Normal 3 6 4 10" xfId="52691"/>
    <cellStyle name="Normal 3 6 4 11" xfId="52692"/>
    <cellStyle name="Normal 3 6 4 12" xfId="52693"/>
    <cellStyle name="Normal 3 6 4 2" xfId="52694"/>
    <cellStyle name="Normal 3 6 4 2 2" xfId="52695"/>
    <cellStyle name="Normal 3 6 4 2 2 2" xfId="52696"/>
    <cellStyle name="Normal 3 6 4 2 2 3" xfId="52697"/>
    <cellStyle name="Normal 3 6 4 2 3" xfId="52698"/>
    <cellStyle name="Normal 3 6 4 2 3 2" xfId="52699"/>
    <cellStyle name="Normal 3 6 4 2 4" xfId="52700"/>
    <cellStyle name="Normal 3 6 4 2 5" xfId="52701"/>
    <cellStyle name="Normal 3 6 4 2 6" xfId="52702"/>
    <cellStyle name="Normal 3 6 4 2 7" xfId="52703"/>
    <cellStyle name="Normal 3 6 4 2 8" xfId="52704"/>
    <cellStyle name="Normal 3 6 4 2 9" xfId="52705"/>
    <cellStyle name="Normal 3 6 4 3" xfId="52706"/>
    <cellStyle name="Normal 3 6 4 3 2" xfId="52707"/>
    <cellStyle name="Normal 3 6 4 3 2 2" xfId="52708"/>
    <cellStyle name="Normal 3 6 4 3 2 3" xfId="52709"/>
    <cellStyle name="Normal 3 6 4 3 3" xfId="52710"/>
    <cellStyle name="Normal 3 6 4 3 3 2" xfId="52711"/>
    <cellStyle name="Normal 3 6 4 3 4" xfId="52712"/>
    <cellStyle name="Normal 3 6 4 3 5" xfId="52713"/>
    <cellStyle name="Normal 3 6 4 3 6" xfId="52714"/>
    <cellStyle name="Normal 3 6 4 3 7" xfId="52715"/>
    <cellStyle name="Normal 3 6 4 3 8" xfId="52716"/>
    <cellStyle name="Normal 3 6 4 3 9" xfId="52717"/>
    <cellStyle name="Normal 3 6 4 4" xfId="52718"/>
    <cellStyle name="Normal 3 6 4 4 2" xfId="52719"/>
    <cellStyle name="Normal 3 6 4 4 2 2" xfId="52720"/>
    <cellStyle name="Normal 3 6 4 4 2 3" xfId="52721"/>
    <cellStyle name="Normal 3 6 4 4 3" xfId="52722"/>
    <cellStyle name="Normal 3 6 4 4 3 2" xfId="52723"/>
    <cellStyle name="Normal 3 6 4 4 4" xfId="52724"/>
    <cellStyle name="Normal 3 6 4 4 5" xfId="52725"/>
    <cellStyle name="Normal 3 6 4 4 6" xfId="52726"/>
    <cellStyle name="Normal 3 6 4 4 7" xfId="52727"/>
    <cellStyle name="Normal 3 6 4 4 8" xfId="52728"/>
    <cellStyle name="Normal 3 6 4 4 9" xfId="52729"/>
    <cellStyle name="Normal 3 6 4 5" xfId="52730"/>
    <cellStyle name="Normal 3 6 4 5 2" xfId="52731"/>
    <cellStyle name="Normal 3 6 4 5 3" xfId="52732"/>
    <cellStyle name="Normal 3 6 4 6" xfId="52733"/>
    <cellStyle name="Normal 3 6 4 6 2" xfId="52734"/>
    <cellStyle name="Normal 3 6 4 7" xfId="52735"/>
    <cellStyle name="Normal 3 6 4 8" xfId="52736"/>
    <cellStyle name="Normal 3 6 4 9" xfId="52737"/>
    <cellStyle name="Normal 3 6 5" xfId="52738"/>
    <cellStyle name="Normal 3 6 5 2" xfId="52739"/>
    <cellStyle name="Normal 3 6 5 2 2" xfId="52740"/>
    <cellStyle name="Normal 3 6 5 2 3" xfId="52741"/>
    <cellStyle name="Normal 3 6 5 3" xfId="52742"/>
    <cellStyle name="Normal 3 6 5 3 2" xfId="52743"/>
    <cellStyle name="Normal 3 6 5 4" xfId="52744"/>
    <cellStyle name="Normal 3 6 5 5" xfId="52745"/>
    <cellStyle name="Normal 3 6 5 6" xfId="52746"/>
    <cellStyle name="Normal 3 6 5 7" xfId="52747"/>
    <cellStyle name="Normal 3 6 5 8" xfId="52748"/>
    <cellStyle name="Normal 3 6 5 9" xfId="52749"/>
    <cellStyle name="Normal 3 6 6" xfId="52750"/>
    <cellStyle name="Normal 3 6 6 2" xfId="52751"/>
    <cellStyle name="Normal 3 6 6 2 2" xfId="52752"/>
    <cellStyle name="Normal 3 6 6 2 3" xfId="52753"/>
    <cellStyle name="Normal 3 6 6 3" xfId="52754"/>
    <cellStyle name="Normal 3 6 6 3 2" xfId="52755"/>
    <cellStyle name="Normal 3 6 6 4" xfId="52756"/>
    <cellStyle name="Normal 3 6 6 5" xfId="52757"/>
    <cellStyle name="Normal 3 6 6 6" xfId="52758"/>
    <cellStyle name="Normal 3 6 6 7" xfId="52759"/>
    <cellStyle name="Normal 3 6 6 8" xfId="52760"/>
    <cellStyle name="Normal 3 6 6 9" xfId="52761"/>
    <cellStyle name="Normal 3 6 7" xfId="52762"/>
    <cellStyle name="Normal 3 6 7 2" xfId="52763"/>
    <cellStyle name="Normal 3 6 7 2 2" xfId="52764"/>
    <cellStyle name="Normal 3 6 7 2 3" xfId="52765"/>
    <cellStyle name="Normal 3 6 7 3" xfId="52766"/>
    <cellStyle name="Normal 3 6 7 3 2" xfId="52767"/>
    <cellStyle name="Normal 3 6 7 4" xfId="52768"/>
    <cellStyle name="Normal 3 6 7 5" xfId="52769"/>
    <cellStyle name="Normal 3 6 7 6" xfId="52770"/>
    <cellStyle name="Normal 3 6 7 7" xfId="52771"/>
    <cellStyle name="Normal 3 6 7 8" xfId="52772"/>
    <cellStyle name="Normal 3 6 7 9" xfId="52773"/>
    <cellStyle name="Normal 3 6 8" xfId="52774"/>
    <cellStyle name="Normal 3 6 8 2" xfId="52775"/>
    <cellStyle name="Normal 3 6 8 3" xfId="52776"/>
    <cellStyle name="Normal 3 6 9" xfId="52777"/>
    <cellStyle name="Normal 3 6 9 2" xfId="52778"/>
    <cellStyle name="Normal 3 7" xfId="52779"/>
    <cellStyle name="Normal 3 7 10" xfId="52780"/>
    <cellStyle name="Normal 3 7 11" xfId="52781"/>
    <cellStyle name="Normal 3 7 12" xfId="52782"/>
    <cellStyle name="Normal 3 7 13" xfId="52783"/>
    <cellStyle name="Normal 3 7 2" xfId="52784"/>
    <cellStyle name="Normal 3 7 2 10" xfId="52785"/>
    <cellStyle name="Normal 3 7 2 11" xfId="52786"/>
    <cellStyle name="Normal 3 7 2 12" xfId="52787"/>
    <cellStyle name="Normal 3 7 2 2" xfId="52788"/>
    <cellStyle name="Normal 3 7 2 2 2" xfId="52789"/>
    <cellStyle name="Normal 3 7 2 2 2 2" xfId="52790"/>
    <cellStyle name="Normal 3 7 2 2 2 3" xfId="52791"/>
    <cellStyle name="Normal 3 7 2 2 3" xfId="52792"/>
    <cellStyle name="Normal 3 7 2 2 3 2" xfId="52793"/>
    <cellStyle name="Normal 3 7 2 2 4" xfId="52794"/>
    <cellStyle name="Normal 3 7 2 2 5" xfId="52795"/>
    <cellStyle name="Normal 3 7 2 2 6" xfId="52796"/>
    <cellStyle name="Normal 3 7 2 2 7" xfId="52797"/>
    <cellStyle name="Normal 3 7 2 2 8" xfId="52798"/>
    <cellStyle name="Normal 3 7 2 2 9" xfId="52799"/>
    <cellStyle name="Normal 3 7 2 3" xfId="52800"/>
    <cellStyle name="Normal 3 7 2 3 2" xfId="52801"/>
    <cellStyle name="Normal 3 7 2 3 2 2" xfId="52802"/>
    <cellStyle name="Normal 3 7 2 3 2 3" xfId="52803"/>
    <cellStyle name="Normal 3 7 2 3 3" xfId="52804"/>
    <cellStyle name="Normal 3 7 2 3 3 2" xfId="52805"/>
    <cellStyle name="Normal 3 7 2 3 4" xfId="52806"/>
    <cellStyle name="Normal 3 7 2 3 5" xfId="52807"/>
    <cellStyle name="Normal 3 7 2 3 6" xfId="52808"/>
    <cellStyle name="Normal 3 7 2 3 7" xfId="52809"/>
    <cellStyle name="Normal 3 7 2 3 8" xfId="52810"/>
    <cellStyle name="Normal 3 7 2 3 9" xfId="52811"/>
    <cellStyle name="Normal 3 7 2 4" xfId="52812"/>
    <cellStyle name="Normal 3 7 2 4 2" xfId="52813"/>
    <cellStyle name="Normal 3 7 2 4 2 2" xfId="52814"/>
    <cellStyle name="Normal 3 7 2 4 2 3" xfId="52815"/>
    <cellStyle name="Normal 3 7 2 4 3" xfId="52816"/>
    <cellStyle name="Normal 3 7 2 4 3 2" xfId="52817"/>
    <cellStyle name="Normal 3 7 2 4 4" xfId="52818"/>
    <cellStyle name="Normal 3 7 2 4 5" xfId="52819"/>
    <cellStyle name="Normal 3 7 2 4 6" xfId="52820"/>
    <cellStyle name="Normal 3 7 2 4 7" xfId="52821"/>
    <cellStyle name="Normal 3 7 2 4 8" xfId="52822"/>
    <cellStyle name="Normal 3 7 2 4 9" xfId="52823"/>
    <cellStyle name="Normal 3 7 2 5" xfId="52824"/>
    <cellStyle name="Normal 3 7 2 5 2" xfId="52825"/>
    <cellStyle name="Normal 3 7 2 5 3" xfId="52826"/>
    <cellStyle name="Normal 3 7 2 6" xfId="52827"/>
    <cellStyle name="Normal 3 7 2 6 2" xfId="52828"/>
    <cellStyle name="Normal 3 7 2 7" xfId="52829"/>
    <cellStyle name="Normal 3 7 2 8" xfId="52830"/>
    <cellStyle name="Normal 3 7 2 9" xfId="52831"/>
    <cellStyle name="Normal 3 7 3" xfId="52832"/>
    <cellStyle name="Normal 3 7 3 2" xfId="52833"/>
    <cellStyle name="Normal 3 7 3 2 2" xfId="52834"/>
    <cellStyle name="Normal 3 7 3 2 3" xfId="52835"/>
    <cellStyle name="Normal 3 7 3 3" xfId="52836"/>
    <cellStyle name="Normal 3 7 3 3 2" xfId="52837"/>
    <cellStyle name="Normal 3 7 3 4" xfId="52838"/>
    <cellStyle name="Normal 3 7 3 5" xfId="52839"/>
    <cellStyle name="Normal 3 7 3 6" xfId="52840"/>
    <cellStyle name="Normal 3 7 3 7" xfId="52841"/>
    <cellStyle name="Normal 3 7 3 8" xfId="52842"/>
    <cellStyle name="Normal 3 7 3 9" xfId="52843"/>
    <cellStyle name="Normal 3 7 4" xfId="52844"/>
    <cellStyle name="Normal 3 7 4 2" xfId="52845"/>
    <cellStyle name="Normal 3 7 4 2 2" xfId="52846"/>
    <cellStyle name="Normal 3 7 4 2 3" xfId="52847"/>
    <cellStyle name="Normal 3 7 4 3" xfId="52848"/>
    <cellStyle name="Normal 3 7 4 3 2" xfId="52849"/>
    <cellStyle name="Normal 3 7 4 4" xfId="52850"/>
    <cellStyle name="Normal 3 7 4 5" xfId="52851"/>
    <cellStyle name="Normal 3 7 4 6" xfId="52852"/>
    <cellStyle name="Normal 3 7 4 7" xfId="52853"/>
    <cellStyle name="Normal 3 7 4 8" xfId="52854"/>
    <cellStyle name="Normal 3 7 4 9" xfId="52855"/>
    <cellStyle name="Normal 3 7 5" xfId="52856"/>
    <cellStyle name="Normal 3 7 5 2" xfId="52857"/>
    <cellStyle name="Normal 3 7 5 2 2" xfId="52858"/>
    <cellStyle name="Normal 3 7 5 2 3" xfId="52859"/>
    <cellStyle name="Normal 3 7 5 3" xfId="52860"/>
    <cellStyle name="Normal 3 7 5 3 2" xfId="52861"/>
    <cellStyle name="Normal 3 7 5 4" xfId="52862"/>
    <cellStyle name="Normal 3 7 5 5" xfId="52863"/>
    <cellStyle name="Normal 3 7 5 6" xfId="52864"/>
    <cellStyle name="Normal 3 7 5 7" xfId="52865"/>
    <cellStyle name="Normal 3 7 5 8" xfId="52866"/>
    <cellStyle name="Normal 3 7 5 9" xfId="52867"/>
    <cellStyle name="Normal 3 7 6" xfId="52868"/>
    <cellStyle name="Normal 3 7 6 2" xfId="52869"/>
    <cellStyle name="Normal 3 7 6 3" xfId="52870"/>
    <cellStyle name="Normal 3 7 7" xfId="52871"/>
    <cellStyle name="Normal 3 7 7 2" xfId="52872"/>
    <cellStyle name="Normal 3 7 8" xfId="52873"/>
    <cellStyle name="Normal 3 7 9" xfId="52874"/>
    <cellStyle name="Normal 3 8" xfId="52875"/>
    <cellStyle name="Normal 3 8 10" xfId="52876"/>
    <cellStyle name="Normal 3 8 11" xfId="52877"/>
    <cellStyle name="Normal 3 8 12" xfId="52878"/>
    <cellStyle name="Normal 3 8 12 2" xfId="52879"/>
    <cellStyle name="Normal 3 8 13" xfId="52880"/>
    <cellStyle name="Normal 3 8 2" xfId="52881"/>
    <cellStyle name="Normal 3 8 2 10" xfId="52882"/>
    <cellStyle name="Normal 3 8 2 11" xfId="52883"/>
    <cellStyle name="Normal 3 8 2 12" xfId="52884"/>
    <cellStyle name="Normal 3 8 2 2" xfId="52885"/>
    <cellStyle name="Normal 3 8 2 2 2" xfId="52886"/>
    <cellStyle name="Normal 3 8 2 2 2 2" xfId="52887"/>
    <cellStyle name="Normal 3 8 2 2 2 3" xfId="52888"/>
    <cellStyle name="Normal 3 8 2 2 3" xfId="52889"/>
    <cellStyle name="Normal 3 8 2 2 3 2" xfId="52890"/>
    <cellStyle name="Normal 3 8 2 2 4" xfId="52891"/>
    <cellStyle name="Normal 3 8 2 2 5" xfId="52892"/>
    <cellStyle name="Normal 3 8 2 2 6" xfId="52893"/>
    <cellStyle name="Normal 3 8 2 2 7" xfId="52894"/>
    <cellStyle name="Normal 3 8 2 2 8" xfId="52895"/>
    <cellStyle name="Normal 3 8 2 2 9" xfId="52896"/>
    <cellStyle name="Normal 3 8 2 3" xfId="52897"/>
    <cellStyle name="Normal 3 8 2 3 2" xfId="52898"/>
    <cellStyle name="Normal 3 8 2 3 2 2" xfId="52899"/>
    <cellStyle name="Normal 3 8 2 3 2 3" xfId="52900"/>
    <cellStyle name="Normal 3 8 2 3 3" xfId="52901"/>
    <cellStyle name="Normal 3 8 2 3 3 2" xfId="52902"/>
    <cellStyle name="Normal 3 8 2 3 4" xfId="52903"/>
    <cellStyle name="Normal 3 8 2 3 5" xfId="52904"/>
    <cellStyle name="Normal 3 8 2 3 6" xfId="52905"/>
    <cellStyle name="Normal 3 8 2 3 7" xfId="52906"/>
    <cellStyle name="Normal 3 8 2 3 8" xfId="52907"/>
    <cellStyle name="Normal 3 8 2 3 9" xfId="52908"/>
    <cellStyle name="Normal 3 8 2 4" xfId="52909"/>
    <cellStyle name="Normal 3 8 2 4 2" xfId="52910"/>
    <cellStyle name="Normal 3 8 2 4 2 2" xfId="52911"/>
    <cellStyle name="Normal 3 8 2 4 2 3" xfId="52912"/>
    <cellStyle name="Normal 3 8 2 4 3" xfId="52913"/>
    <cellStyle name="Normal 3 8 2 4 3 2" xfId="52914"/>
    <cellStyle name="Normal 3 8 2 4 4" xfId="52915"/>
    <cellStyle name="Normal 3 8 2 4 5" xfId="52916"/>
    <cellStyle name="Normal 3 8 2 4 6" xfId="52917"/>
    <cellStyle name="Normal 3 8 2 4 7" xfId="52918"/>
    <cellStyle name="Normal 3 8 2 4 8" xfId="52919"/>
    <cellStyle name="Normal 3 8 2 4 9" xfId="52920"/>
    <cellStyle name="Normal 3 8 2 5" xfId="52921"/>
    <cellStyle name="Normal 3 8 2 5 2" xfId="52922"/>
    <cellStyle name="Normal 3 8 2 5 3" xfId="52923"/>
    <cellStyle name="Normal 3 8 2 6" xfId="52924"/>
    <cellStyle name="Normal 3 8 2 6 2" xfId="52925"/>
    <cellStyle name="Normal 3 8 2 7" xfId="52926"/>
    <cellStyle name="Normal 3 8 2 8" xfId="52927"/>
    <cellStyle name="Normal 3 8 2 9" xfId="52928"/>
    <cellStyle name="Normal 3 8 3" xfId="52929"/>
    <cellStyle name="Normal 3 8 3 2" xfId="52930"/>
    <cellStyle name="Normal 3 8 3 2 2" xfId="52931"/>
    <cellStyle name="Normal 3 8 3 2 3" xfId="52932"/>
    <cellStyle name="Normal 3 8 3 3" xfId="52933"/>
    <cellStyle name="Normal 3 8 3 3 2" xfId="52934"/>
    <cellStyle name="Normal 3 8 3 4" xfId="52935"/>
    <cellStyle name="Normal 3 8 3 5" xfId="52936"/>
    <cellStyle name="Normal 3 8 3 6" xfId="52937"/>
    <cellStyle name="Normal 3 8 3 7" xfId="52938"/>
    <cellStyle name="Normal 3 8 3 8" xfId="52939"/>
    <cellStyle name="Normal 3 8 3 9" xfId="52940"/>
    <cellStyle name="Normal 3 8 4" xfId="52941"/>
    <cellStyle name="Normal 3 8 4 2" xfId="52942"/>
    <cellStyle name="Normal 3 8 4 2 2" xfId="52943"/>
    <cellStyle name="Normal 3 8 4 2 3" xfId="52944"/>
    <cellStyle name="Normal 3 8 4 3" xfId="52945"/>
    <cellStyle name="Normal 3 8 4 3 2" xfId="52946"/>
    <cellStyle name="Normal 3 8 4 4" xfId="52947"/>
    <cellStyle name="Normal 3 8 4 5" xfId="52948"/>
    <cellStyle name="Normal 3 8 4 6" xfId="52949"/>
    <cellStyle name="Normal 3 8 4 7" xfId="52950"/>
    <cellStyle name="Normal 3 8 4 8" xfId="52951"/>
    <cellStyle name="Normal 3 8 4 9" xfId="52952"/>
    <cellStyle name="Normal 3 8 5" xfId="52953"/>
    <cellStyle name="Normal 3 8 5 2" xfId="52954"/>
    <cellStyle name="Normal 3 8 5 2 2" xfId="52955"/>
    <cellStyle name="Normal 3 8 5 2 3" xfId="52956"/>
    <cellStyle name="Normal 3 8 5 3" xfId="52957"/>
    <cellStyle name="Normal 3 8 5 3 2" xfId="52958"/>
    <cellStyle name="Normal 3 8 5 4" xfId="52959"/>
    <cellStyle name="Normal 3 8 5 5" xfId="52960"/>
    <cellStyle name="Normal 3 8 5 6" xfId="52961"/>
    <cellStyle name="Normal 3 8 5 7" xfId="52962"/>
    <cellStyle name="Normal 3 8 5 8" xfId="52963"/>
    <cellStyle name="Normal 3 8 5 9" xfId="52964"/>
    <cellStyle name="Normal 3 8 6" xfId="52965"/>
    <cellStyle name="Normal 3 8 6 2" xfId="52966"/>
    <cellStyle name="Normal 3 8 6 3" xfId="52967"/>
    <cellStyle name="Normal 3 8 7" xfId="52968"/>
    <cellStyle name="Normal 3 8 7 2" xfId="52969"/>
    <cellStyle name="Normal 3 8 8" xfId="52970"/>
    <cellStyle name="Normal 3 8 9" xfId="52971"/>
    <cellStyle name="Normal 3 9" xfId="52972"/>
    <cellStyle name="Normal 3 9 10" xfId="52973"/>
    <cellStyle name="Normal 3 9 11" xfId="52974"/>
    <cellStyle name="Normal 3 9 12" xfId="52975"/>
    <cellStyle name="Normal 3 9 2" xfId="52976"/>
    <cellStyle name="Normal 3 9 2 2" xfId="52977"/>
    <cellStyle name="Normal 3 9 2 2 2" xfId="52978"/>
    <cellStyle name="Normal 3 9 2 2 3" xfId="52979"/>
    <cellStyle name="Normal 3 9 2 3" xfId="52980"/>
    <cellStyle name="Normal 3 9 2 3 2" xfId="52981"/>
    <cellStyle name="Normal 3 9 2 4" xfId="52982"/>
    <cellStyle name="Normal 3 9 2 5" xfId="52983"/>
    <cellStyle name="Normal 3 9 2 6" xfId="52984"/>
    <cellStyle name="Normal 3 9 2 7" xfId="52985"/>
    <cellStyle name="Normal 3 9 2 8" xfId="52986"/>
    <cellStyle name="Normal 3 9 2 9" xfId="52987"/>
    <cellStyle name="Normal 3 9 3" xfId="52988"/>
    <cellStyle name="Normal 3 9 3 2" xfId="52989"/>
    <cellStyle name="Normal 3 9 3 2 2" xfId="52990"/>
    <cellStyle name="Normal 3 9 3 2 3" xfId="52991"/>
    <cellStyle name="Normal 3 9 3 3" xfId="52992"/>
    <cellStyle name="Normal 3 9 3 3 2" xfId="52993"/>
    <cellStyle name="Normal 3 9 3 4" xfId="52994"/>
    <cellStyle name="Normal 3 9 3 5" xfId="52995"/>
    <cellStyle name="Normal 3 9 3 6" xfId="52996"/>
    <cellStyle name="Normal 3 9 3 7" xfId="52997"/>
    <cellStyle name="Normal 3 9 3 8" xfId="52998"/>
    <cellStyle name="Normal 3 9 3 9" xfId="52999"/>
    <cellStyle name="Normal 3 9 4" xfId="53000"/>
    <cellStyle name="Normal 3 9 4 2" xfId="53001"/>
    <cellStyle name="Normal 3 9 4 2 2" xfId="53002"/>
    <cellStyle name="Normal 3 9 4 2 3" xfId="53003"/>
    <cellStyle name="Normal 3 9 4 3" xfId="53004"/>
    <cellStyle name="Normal 3 9 4 3 2" xfId="53005"/>
    <cellStyle name="Normal 3 9 4 4" xfId="53006"/>
    <cellStyle name="Normal 3 9 4 5" xfId="53007"/>
    <cellStyle name="Normal 3 9 4 6" xfId="53008"/>
    <cellStyle name="Normal 3 9 4 7" xfId="53009"/>
    <cellStyle name="Normal 3 9 4 8" xfId="53010"/>
    <cellStyle name="Normal 3 9 4 9" xfId="53011"/>
    <cellStyle name="Normal 3 9 5" xfId="53012"/>
    <cellStyle name="Normal 3 9 5 2" xfId="53013"/>
    <cellStyle name="Normal 3 9 5 3" xfId="53014"/>
    <cellStyle name="Normal 3 9 6" xfId="53015"/>
    <cellStyle name="Normal 3 9 6 2" xfId="53016"/>
    <cellStyle name="Normal 3 9 7" xfId="53017"/>
    <cellStyle name="Normal 3 9 8" xfId="53018"/>
    <cellStyle name="Normal 3 9 9" xfId="53019"/>
    <cellStyle name="Normal 30" xfId="53020"/>
    <cellStyle name="Normal 30 2" xfId="53021"/>
    <cellStyle name="Normal 31" xfId="53022"/>
    <cellStyle name="Normal 31 2" xfId="53023"/>
    <cellStyle name="Normal 32" xfId="53024"/>
    <cellStyle name="Normal 32 2" xfId="53025"/>
    <cellStyle name="Normal 33" xfId="53026"/>
    <cellStyle name="Normal 33 2" xfId="53027"/>
    <cellStyle name="Normal 34" xfId="53028"/>
    <cellStyle name="Normal 34 2" xfId="53029"/>
    <cellStyle name="Normal 35" xfId="53030"/>
    <cellStyle name="Normal 35 2" xfId="53031"/>
    <cellStyle name="Normal 36" xfId="53032"/>
    <cellStyle name="Normal 36 2" xfId="53033"/>
    <cellStyle name="Normal 37" xfId="53034"/>
    <cellStyle name="Normal 37 2" xfId="53035"/>
    <cellStyle name="Normal 38" xfId="53036"/>
    <cellStyle name="Normal 38 2" xfId="53037"/>
    <cellStyle name="Normal 39" xfId="53038"/>
    <cellStyle name="Normal 39 2" xfId="53039"/>
    <cellStyle name="Normal 4" xfId="461"/>
    <cellStyle name="Normal 4 10" xfId="53040"/>
    <cellStyle name="Normal 4 11" xfId="53041"/>
    <cellStyle name="Normal 4 2" xfId="53042"/>
    <cellStyle name="Normal 4 2 2" xfId="53043"/>
    <cellStyle name="Normal 4 2 2 2" xfId="53044"/>
    <cellStyle name="Normal 4 2 2 2 2" xfId="53045"/>
    <cellStyle name="Normal 4 2 2 2 2 2" xfId="53046"/>
    <cellStyle name="Normal 4 2 2 2 3" xfId="53047"/>
    <cellStyle name="Normal 4 2 2 2 4" xfId="53048"/>
    <cellStyle name="Normal 4 2 2 3" xfId="53049"/>
    <cellStyle name="Normal 4 2 2 3 2" xfId="53050"/>
    <cellStyle name="Normal 4 2 2 4" xfId="53051"/>
    <cellStyle name="Normal 4 2 2 4 2" xfId="53052"/>
    <cellStyle name="Normal 4 2 2 5" xfId="53053"/>
    <cellStyle name="Normal 4 2 3" xfId="53054"/>
    <cellStyle name="Normal 4 2 3 2" xfId="53055"/>
    <cellStyle name="Normal 4 2 4" xfId="53056"/>
    <cellStyle name="Normal 4 2 4 2" xfId="53057"/>
    <cellStyle name="Normal 4 2 5" xfId="53058"/>
    <cellStyle name="Normal 4 2 5 2" xfId="53059"/>
    <cellStyle name="Normal 4 2 5 2 2" xfId="53060"/>
    <cellStyle name="Normal 4 2 5 3" xfId="53061"/>
    <cellStyle name="Normal 4 2 5 4" xfId="53062"/>
    <cellStyle name="Normal 4 2 6" xfId="53063"/>
    <cellStyle name="Normal 4 2 6 2" xfId="53064"/>
    <cellStyle name="Normal 4 2 6 3" xfId="53065"/>
    <cellStyle name="Normal 4 2 7" xfId="53066"/>
    <cellStyle name="Normal 4 2 8" xfId="53067"/>
    <cellStyle name="Normal 4 3" xfId="53068"/>
    <cellStyle name="Normal 4 3 2" xfId="53069"/>
    <cellStyle name="Normal 4 3 2 2" xfId="53070"/>
    <cellStyle name="Normal 4 3 3" xfId="53071"/>
    <cellStyle name="Normal 4 3 4" xfId="53072"/>
    <cellStyle name="Normal 4 4" xfId="53073"/>
    <cellStyle name="Normal 4 4 2" xfId="53074"/>
    <cellStyle name="Normal 4 4 2 2" xfId="53075"/>
    <cellStyle name="Normal 4 4 3" xfId="53076"/>
    <cellStyle name="Normal 4 4 4" xfId="53077"/>
    <cellStyle name="Normal 4 5" xfId="53078"/>
    <cellStyle name="Normal 4 5 2" xfId="53079"/>
    <cellStyle name="Normal 4 5 2 2" xfId="53080"/>
    <cellStyle name="Normal 4 5 3" xfId="53081"/>
    <cellStyle name="Normal 4 5 4" xfId="53082"/>
    <cellStyle name="Normal 4 6" xfId="53083"/>
    <cellStyle name="Normal 4 6 2" xfId="53084"/>
    <cellStyle name="Normal 4 7" xfId="53085"/>
    <cellStyle name="Normal 4 8" xfId="53086"/>
    <cellStyle name="Normal 4 9" xfId="53087"/>
    <cellStyle name="Normal 40" xfId="53088"/>
    <cellStyle name="Normal 40 2" xfId="53089"/>
    <cellStyle name="Normal 41" xfId="53090"/>
    <cellStyle name="Normal 41 2" xfId="53091"/>
    <cellStyle name="Normal 42" xfId="53092"/>
    <cellStyle name="Normal 42 2" xfId="53093"/>
    <cellStyle name="Normal 43" xfId="53094"/>
    <cellStyle name="Normal 43 2" xfId="53095"/>
    <cellStyle name="Normal 44" xfId="53096"/>
    <cellStyle name="Normal 44 2" xfId="53097"/>
    <cellStyle name="Normal 45" xfId="53098"/>
    <cellStyle name="Normal 45 2" xfId="53099"/>
    <cellStyle name="Normal 46" xfId="53100"/>
    <cellStyle name="Normal 46 2" xfId="53101"/>
    <cellStyle name="Normal 47" xfId="53102"/>
    <cellStyle name="Normal 47 2" xfId="53103"/>
    <cellStyle name="Normal 48" xfId="53104"/>
    <cellStyle name="Normal 48 2" xfId="53105"/>
    <cellStyle name="Normal 49" xfId="53106"/>
    <cellStyle name="Normal 49 2" xfId="53107"/>
    <cellStyle name="Normal 5" xfId="53108"/>
    <cellStyle name="Normal 5 10" xfId="462"/>
    <cellStyle name="Normal 5 10 2" xfId="53109"/>
    <cellStyle name="Normal 5 11" xfId="53110"/>
    <cellStyle name="Normal 5 12" xfId="53111"/>
    <cellStyle name="Normal 5 13" xfId="53112"/>
    <cellStyle name="Normal 5 14" xfId="53113"/>
    <cellStyle name="Normal 5 15" xfId="53114"/>
    <cellStyle name="Normal 5 16" xfId="53115"/>
    <cellStyle name="Normal 5 2" xfId="53116"/>
    <cellStyle name="Normal 5 2 2" xfId="53117"/>
    <cellStyle name="Normal 5 2 2 2" xfId="53118"/>
    <cellStyle name="Normal 5 2 2 2 2" xfId="53119"/>
    <cellStyle name="Normal 5 2 2 2 2 2" xfId="53120"/>
    <cellStyle name="Normal 5 2 2 2 3" xfId="53121"/>
    <cellStyle name="Normal 5 2 2 2 3 2" xfId="53122"/>
    <cellStyle name="Normal 5 2 2 2 4" xfId="53123"/>
    <cellStyle name="Normal 5 2 2 2 4 2" xfId="53124"/>
    <cellStyle name="Normal 5 2 2 2 5" xfId="53125"/>
    <cellStyle name="Normal 5 2 2 3" xfId="53126"/>
    <cellStyle name="Normal 5 2 2 3 2" xfId="53127"/>
    <cellStyle name="Normal 5 2 2 4" xfId="53128"/>
    <cellStyle name="Normal 5 2 3" xfId="53129"/>
    <cellStyle name="Normal 5 3" xfId="53130"/>
    <cellStyle name="Normal 5 3 2" xfId="53131"/>
    <cellStyle name="Normal 5 3 2 2" xfId="53132"/>
    <cellStyle name="Normal 5 3 2 2 2" xfId="53133"/>
    <cellStyle name="Normal 5 3 2 2 2 2" xfId="53134"/>
    <cellStyle name="Normal 5 3 2 2 3" xfId="53135"/>
    <cellStyle name="Normal 5 3 2 2 3 2" xfId="53136"/>
    <cellStyle name="Normal 5 3 2 2 4" xfId="53137"/>
    <cellStyle name="Normal 5 3 2 2 4 2" xfId="53138"/>
    <cellStyle name="Normal 5 3 2 2 5" xfId="53139"/>
    <cellStyle name="Normal 5 3 2 3" xfId="53140"/>
    <cellStyle name="Normal 5 3 2 3 2" xfId="53141"/>
    <cellStyle name="Normal 5 3 2 4" xfId="53142"/>
    <cellStyle name="Normal 5 3 3" xfId="53143"/>
    <cellStyle name="Normal 5 4" xfId="53144"/>
    <cellStyle name="Normal 5 4 2" xfId="53145"/>
    <cellStyle name="Normal 5 4 2 2" xfId="53146"/>
    <cellStyle name="Normal 5 4 3" xfId="53147"/>
    <cellStyle name="Normal 5 5" xfId="53148"/>
    <cellStyle name="Normal 5 5 2" xfId="53149"/>
    <cellStyle name="Normal 5 5 3" xfId="53150"/>
    <cellStyle name="Normal 5 6" xfId="53151"/>
    <cellStyle name="Normal 5 6 2" xfId="53152"/>
    <cellStyle name="Normal 5 7" xfId="463"/>
    <cellStyle name="Normal 5 7 2" xfId="53153"/>
    <cellStyle name="Normal 5 8" xfId="53154"/>
    <cellStyle name="Normal 5 8 2" xfId="53155"/>
    <cellStyle name="Normal 5 9" xfId="53156"/>
    <cellStyle name="Normal 5 9 2" xfId="53157"/>
    <cellStyle name="Normal 50" xfId="53158"/>
    <cellStyle name="Normal 50 2" xfId="53159"/>
    <cellStyle name="Normal 51" xfId="53160"/>
    <cellStyle name="Normal 51 2" xfId="53161"/>
    <cellStyle name="Normal 52" xfId="53162"/>
    <cellStyle name="Normal 52 2" xfId="53163"/>
    <cellStyle name="Normal 53" xfId="53164"/>
    <cellStyle name="Normal 53 2" xfId="53165"/>
    <cellStyle name="Normal 54" xfId="53166"/>
    <cellStyle name="Normal 54 2" xfId="53167"/>
    <cellStyle name="Normal 55" xfId="53168"/>
    <cellStyle name="Normal 55 2" xfId="53169"/>
    <cellStyle name="Normal 56" xfId="53170"/>
    <cellStyle name="Normal 56 2" xfId="53171"/>
    <cellStyle name="Normal 57" xfId="53172"/>
    <cellStyle name="Normal 57 2" xfId="53173"/>
    <cellStyle name="Normal 58" xfId="53174"/>
    <cellStyle name="Normal 58 2" xfId="53175"/>
    <cellStyle name="Normal 59" xfId="53176"/>
    <cellStyle name="Normal 59 2" xfId="53177"/>
    <cellStyle name="Normal 6" xfId="53178"/>
    <cellStyle name="Normal 6 2" xfId="53179"/>
    <cellStyle name="Normal 6 2 2" xfId="53180"/>
    <cellStyle name="Normal 6 2 2 2" xfId="53181"/>
    <cellStyle name="Normal 6 2 3" xfId="53182"/>
    <cellStyle name="Normal 6 2 4" xfId="53183"/>
    <cellStyle name="Normal 6 3" xfId="53184"/>
    <cellStyle name="Normal 6 3 2" xfId="53185"/>
    <cellStyle name="Normal 6 4" xfId="53186"/>
    <cellStyle name="Normal 6 4 2" xfId="53187"/>
    <cellStyle name="Normal 6 5" xfId="53188"/>
    <cellStyle name="Normal 6 5 2" xfId="53189"/>
    <cellStyle name="Normal 6 6" xfId="53190"/>
    <cellStyle name="Normal 6 7" xfId="53191"/>
    <cellStyle name="Normal 6 8" xfId="53192"/>
    <cellStyle name="Normal 60" xfId="53193"/>
    <cellStyle name="Normal 60 2" xfId="53194"/>
    <cellStyle name="Normal 61" xfId="53195"/>
    <cellStyle name="Normal 61 2" xfId="53196"/>
    <cellStyle name="Normal 62" xfId="53197"/>
    <cellStyle name="Normal 62 2" xfId="53198"/>
    <cellStyle name="Normal 63" xfId="53199"/>
    <cellStyle name="Normal 63 2" xfId="53200"/>
    <cellStyle name="Normal 64" xfId="53201"/>
    <cellStyle name="Normal 64 2" xfId="53202"/>
    <cellStyle name="Normal 65" xfId="53203"/>
    <cellStyle name="Normal 65 2" xfId="53204"/>
    <cellStyle name="Normal 66" xfId="53205"/>
    <cellStyle name="Normal 66 2" xfId="53206"/>
    <cellStyle name="Normal 67" xfId="53207"/>
    <cellStyle name="Normal 67 2" xfId="53208"/>
    <cellStyle name="Normal 68" xfId="53209"/>
    <cellStyle name="Normal 68 2" xfId="53210"/>
    <cellStyle name="Normal 69" xfId="53211"/>
    <cellStyle name="Normal 69 2" xfId="53212"/>
    <cellStyle name="Normal 7" xfId="53213"/>
    <cellStyle name="Normal 7 2" xfId="53214"/>
    <cellStyle name="Normal 7 2 2" xfId="53215"/>
    <cellStyle name="Normal 7 2 2 2" xfId="53216"/>
    <cellStyle name="Normal 7 2 2 2 2" xfId="53217"/>
    <cellStyle name="Normal 7 2 2 3" xfId="53218"/>
    <cellStyle name="Normal 7 2 2 4" xfId="53219"/>
    <cellStyle name="Normal 7 2 3" xfId="53220"/>
    <cellStyle name="Normal 7 3" xfId="53221"/>
    <cellStyle name="Normal 7 3 2" xfId="53222"/>
    <cellStyle name="Normal 7 3 2 2" xfId="53223"/>
    <cellStyle name="Normal 7 4" xfId="53224"/>
    <cellStyle name="Normal 7 4 2" xfId="53225"/>
    <cellStyle name="Normal 7 4 2 2" xfId="53226"/>
    <cellStyle name="Normal 7 5" xfId="53227"/>
    <cellStyle name="Normal 7 6" xfId="53228"/>
    <cellStyle name="Normal 7 7" xfId="53229"/>
    <cellStyle name="Normal 7 8" xfId="53230"/>
    <cellStyle name="Normal 70" xfId="53231"/>
    <cellStyle name="Normal 70 2" xfId="53232"/>
    <cellStyle name="Normal 71" xfId="53233"/>
    <cellStyle name="Normal 71 2" xfId="53234"/>
    <cellStyle name="Normal 72" xfId="53235"/>
    <cellStyle name="Normal 72 2" xfId="53236"/>
    <cellStyle name="Normal 73" xfId="53237"/>
    <cellStyle name="Normal 73 2" xfId="53238"/>
    <cellStyle name="Normal 74" xfId="53239"/>
    <cellStyle name="Normal 74 2" xfId="53240"/>
    <cellStyle name="Normal 75" xfId="464"/>
    <cellStyle name="Normal 75 2" xfId="53241"/>
    <cellStyle name="Normal 76" xfId="53242"/>
    <cellStyle name="Normal 76 2" xfId="53243"/>
    <cellStyle name="Normal 77" xfId="53244"/>
    <cellStyle name="Normal 77 2" xfId="53245"/>
    <cellStyle name="Normal 78" xfId="53246"/>
    <cellStyle name="Normal 78 2" xfId="53247"/>
    <cellStyle name="Normal 79" xfId="53248"/>
    <cellStyle name="Normal 79 2" xfId="53249"/>
    <cellStyle name="Normal 8" xfId="53250"/>
    <cellStyle name="Normal 8 2" xfId="53251"/>
    <cellStyle name="Normal 8 2 2" xfId="53252"/>
    <cellStyle name="Normal 8 2 2 2" xfId="53253"/>
    <cellStyle name="Normal 8 2 2 2 2" xfId="53254"/>
    <cellStyle name="Normal 8 2 2 3" xfId="53255"/>
    <cellStyle name="Normal 8 2 2 3 2" xfId="53256"/>
    <cellStyle name="Normal 8 2 2 4" xfId="53257"/>
    <cellStyle name="Normal 8 2 2 4 2" xfId="53258"/>
    <cellStyle name="Normal 8 2 2 4 2 2" xfId="53259"/>
    <cellStyle name="Normal 8 2 2 4 3" xfId="53260"/>
    <cellStyle name="Normal 8 2 2 5" xfId="53261"/>
    <cellStyle name="Normal 8 2 2 5 2" xfId="53262"/>
    <cellStyle name="Normal 8 2 2 6" xfId="53263"/>
    <cellStyle name="Normal 8 2 3" xfId="53264"/>
    <cellStyle name="Normal 8 2 3 2" xfId="53265"/>
    <cellStyle name="Normal 8 2 4" xfId="53266"/>
    <cellStyle name="Normal 8 3" xfId="53267"/>
    <cellStyle name="Normal 8 3 2" xfId="53268"/>
    <cellStyle name="Normal 8 3 2 2" xfId="53269"/>
    <cellStyle name="Normal 8 3 3" xfId="53270"/>
    <cellStyle name="Normal 8 4" xfId="53271"/>
    <cellStyle name="Normal 8 4 2" xfId="53272"/>
    <cellStyle name="Normal 8 4 2 2" xfId="53273"/>
    <cellStyle name="Normal 8 5" xfId="53274"/>
    <cellStyle name="Normal 8 5 2" xfId="53275"/>
    <cellStyle name="Normal 8 6" xfId="53276"/>
    <cellStyle name="Normal 8 7" xfId="53277"/>
    <cellStyle name="Normal 8 8" xfId="465"/>
    <cellStyle name="Normal 8 9" xfId="53278"/>
    <cellStyle name="Normal 80" xfId="53279"/>
    <cellStyle name="Normal 80 2" xfId="53280"/>
    <cellStyle name="Normal 81" xfId="53281"/>
    <cellStyle name="Normal 81 2" xfId="53282"/>
    <cellStyle name="Normal 82" xfId="53283"/>
    <cellStyle name="Normal 82 2" xfId="53284"/>
    <cellStyle name="Normal 83" xfId="53285"/>
    <cellStyle name="Normal 83 2" xfId="53286"/>
    <cellStyle name="Normal 84" xfId="53287"/>
    <cellStyle name="Normal 84 2" xfId="53288"/>
    <cellStyle name="Normal 85" xfId="53289"/>
    <cellStyle name="Normal 85 2" xfId="53290"/>
    <cellStyle name="Normal 86" xfId="53291"/>
    <cellStyle name="Normal 86 2" xfId="53292"/>
    <cellStyle name="Normal 87" xfId="53293"/>
    <cellStyle name="Normal 87 2" xfId="53294"/>
    <cellStyle name="Normal 88" xfId="53295"/>
    <cellStyle name="Normal 88 2" xfId="53296"/>
    <cellStyle name="Normal 89" xfId="53297"/>
    <cellStyle name="Normal 89 2" xfId="53298"/>
    <cellStyle name="Normal 9" xfId="53299"/>
    <cellStyle name="Normal 9 10" xfId="53300"/>
    <cellStyle name="Normal 9 2" xfId="53301"/>
    <cellStyle name="Normal 9 2 2" xfId="53302"/>
    <cellStyle name="Normal 9 2 2 2" xfId="53303"/>
    <cellStyle name="Normal 9 2 2 2 2" xfId="53304"/>
    <cellStyle name="Normal 9 2 2 3" xfId="53305"/>
    <cellStyle name="Normal 9 2 2 4" xfId="53306"/>
    <cellStyle name="Normal 9 2 3" xfId="53307"/>
    <cellStyle name="Normal 9 2 3 2" xfId="53308"/>
    <cellStyle name="Normal 9 3" xfId="53309"/>
    <cellStyle name="Normal 9 3 2" xfId="53310"/>
    <cellStyle name="Normal 9 3 2 2" xfId="53311"/>
    <cellStyle name="Normal 9 3 3" xfId="53312"/>
    <cellStyle name="Normal 9 4" xfId="53313"/>
    <cellStyle name="Normal 9 4 2" xfId="53314"/>
    <cellStyle name="Normal 9 4 2 2" xfId="53315"/>
    <cellStyle name="Normal 9 5" xfId="53316"/>
    <cellStyle name="Normal 9 5 2" xfId="53317"/>
    <cellStyle name="Normal 9 6" xfId="53318"/>
    <cellStyle name="Normal 9 7" xfId="53319"/>
    <cellStyle name="Normal 9 8" xfId="53320"/>
    <cellStyle name="Normal 9 9" xfId="53321"/>
    <cellStyle name="Normal 90" xfId="53322"/>
    <cellStyle name="Normal 90 2" xfId="53323"/>
    <cellStyle name="Normal 91" xfId="53324"/>
    <cellStyle name="Normal 91 2" xfId="53325"/>
    <cellStyle name="Normal 92" xfId="53326"/>
    <cellStyle name="Normal 92 2" xfId="53327"/>
    <cellStyle name="Normal 93" xfId="53328"/>
    <cellStyle name="Normal 94" xfId="53329"/>
    <cellStyle name="Normal 95" xfId="53330"/>
    <cellStyle name="Normal 96" xfId="53331"/>
    <cellStyle name="Normal 97" xfId="53332"/>
    <cellStyle name="Normal 98" xfId="53333"/>
    <cellStyle name="Normal 99" xfId="53334"/>
    <cellStyle name="Normal(0)" xfId="466"/>
    <cellStyle name="Normal(0) 2" xfId="53335"/>
    <cellStyle name="Normal(0) 3" xfId="53336"/>
    <cellStyle name="Normal(0) 4" xfId="53337"/>
    <cellStyle name="Normal(0) 5" xfId="53338"/>
    <cellStyle name="Normal(0) 6" xfId="53339"/>
    <cellStyle name="Normal(0) 7" xfId="53340"/>
    <cellStyle name="Normal(0) 8" xfId="53341"/>
    <cellStyle name="Normal(0) 9" xfId="53342"/>
    <cellStyle name="Normal_FERC 105 Asset Held for Future Use ALL (except OR)" xfId="3"/>
    <cellStyle name="Note 10" xfId="53343"/>
    <cellStyle name="Note 11" xfId="53344"/>
    <cellStyle name="Note 12" xfId="53345"/>
    <cellStyle name="Note 13" xfId="467"/>
    <cellStyle name="Note 13 10" xfId="468"/>
    <cellStyle name="Note 13 10 2" xfId="469"/>
    <cellStyle name="Note 13 11" xfId="470"/>
    <cellStyle name="Note 13 11 2" xfId="471"/>
    <cellStyle name="Note 13 12" xfId="472"/>
    <cellStyle name="Note 13 12 2" xfId="473"/>
    <cellStyle name="Note 13 13" xfId="474"/>
    <cellStyle name="Note 13 13 2" xfId="475"/>
    <cellStyle name="Note 13 14" xfId="476"/>
    <cellStyle name="Note 13 15" xfId="477"/>
    <cellStyle name="Note 13 16" xfId="478"/>
    <cellStyle name="Note 13 2" xfId="479"/>
    <cellStyle name="Note 13 2 2" xfId="480"/>
    <cellStyle name="Note 13 3" xfId="481"/>
    <cellStyle name="Note 13 3 2" xfId="482"/>
    <cellStyle name="Note 13 4" xfId="483"/>
    <cellStyle name="Note 13 4 2" xfId="484"/>
    <cellStyle name="Note 13 5" xfId="485"/>
    <cellStyle name="Note 13 5 2" xfId="486"/>
    <cellStyle name="Note 13 6" xfId="487"/>
    <cellStyle name="Note 13 6 2" xfId="488"/>
    <cellStyle name="Note 13 7" xfId="489"/>
    <cellStyle name="Note 13 7 2" xfId="490"/>
    <cellStyle name="Note 13 8" xfId="491"/>
    <cellStyle name="Note 13 8 2" xfId="492"/>
    <cellStyle name="Note 13 9" xfId="493"/>
    <cellStyle name="Note 13 9 2" xfId="494"/>
    <cellStyle name="Note 14" xfId="53346"/>
    <cellStyle name="Note 15" xfId="53347"/>
    <cellStyle name="Note 16" xfId="53348"/>
    <cellStyle name="Note 17" xfId="53349"/>
    <cellStyle name="Note 18" xfId="53350"/>
    <cellStyle name="Note 19" xfId="53351"/>
    <cellStyle name="Note 2" xfId="495"/>
    <cellStyle name="Note 2 10" xfId="53352"/>
    <cellStyle name="Note 2 10 2" xfId="53353"/>
    <cellStyle name="Note 2 11" xfId="53354"/>
    <cellStyle name="Note 2 11 2" xfId="53355"/>
    <cellStyle name="Note 2 12" xfId="53356"/>
    <cellStyle name="Note 2 12 2" xfId="53357"/>
    <cellStyle name="Note 2 13" xfId="53358"/>
    <cellStyle name="Note 2 13 2" xfId="53359"/>
    <cellStyle name="Note 2 14" xfId="53360"/>
    <cellStyle name="Note 2 15" xfId="53361"/>
    <cellStyle name="Note 2 16" xfId="53362"/>
    <cellStyle name="Note 2 17" xfId="53363"/>
    <cellStyle name="Note 2 18" xfId="53364"/>
    <cellStyle name="Note 2 19" xfId="53365"/>
    <cellStyle name="Note 2 2" xfId="53366"/>
    <cellStyle name="Note 2 2 2" xfId="53367"/>
    <cellStyle name="Note 2 2 2 2" xfId="53368"/>
    <cellStyle name="Note 2 2 3" xfId="53369"/>
    <cellStyle name="Note 2 2 4" xfId="53370"/>
    <cellStyle name="Note 2 3" xfId="53371"/>
    <cellStyle name="Note 2 3 2" xfId="53372"/>
    <cellStyle name="Note 2 4" xfId="53373"/>
    <cellStyle name="Note 2 4 2" xfId="53374"/>
    <cellStyle name="Note 2 5" xfId="53375"/>
    <cellStyle name="Note 2 5 2" xfId="53376"/>
    <cellStyle name="Note 2 6" xfId="53377"/>
    <cellStyle name="Note 2 6 2" xfId="53378"/>
    <cellStyle name="Note 2 7" xfId="53379"/>
    <cellStyle name="Note 2 7 2" xfId="53380"/>
    <cellStyle name="Note 2 8" xfId="53381"/>
    <cellStyle name="Note 2 8 2" xfId="53382"/>
    <cellStyle name="Note 2 9" xfId="53383"/>
    <cellStyle name="Note 2 9 2" xfId="53384"/>
    <cellStyle name="Note 20" xfId="53385"/>
    <cellStyle name="Note 21" xfId="53386"/>
    <cellStyle name="Note 3" xfId="53387"/>
    <cellStyle name="Note 3 10" xfId="53388"/>
    <cellStyle name="Note 3 10 2" xfId="53389"/>
    <cellStyle name="Note 3 11" xfId="53390"/>
    <cellStyle name="Note 3 11 2" xfId="53391"/>
    <cellStyle name="Note 3 12" xfId="53392"/>
    <cellStyle name="Note 3 12 2" xfId="53393"/>
    <cellStyle name="Note 3 13" xfId="53394"/>
    <cellStyle name="Note 3 13 2" xfId="53395"/>
    <cellStyle name="Note 3 14" xfId="53396"/>
    <cellStyle name="Note 3 15" xfId="53397"/>
    <cellStyle name="Note 3 16" xfId="53398"/>
    <cellStyle name="Note 3 17" xfId="53399"/>
    <cellStyle name="Note 3 18" xfId="53400"/>
    <cellStyle name="Note 3 19" xfId="53401"/>
    <cellStyle name="Note 3 2" xfId="53402"/>
    <cellStyle name="Note 3 2 2" xfId="53403"/>
    <cellStyle name="Note 3 2 2 2" xfId="53404"/>
    <cellStyle name="Note 3 2 3" xfId="53405"/>
    <cellStyle name="Note 3 2 4" xfId="53406"/>
    <cellStyle name="Note 3 20" xfId="53407"/>
    <cellStyle name="Note 3 3" xfId="53408"/>
    <cellStyle name="Note 3 3 2" xfId="53409"/>
    <cellStyle name="Note 3 4" xfId="53410"/>
    <cellStyle name="Note 3 4 2" xfId="53411"/>
    <cellStyle name="Note 3 5" xfId="53412"/>
    <cellStyle name="Note 3 5 2" xfId="53413"/>
    <cellStyle name="Note 3 6" xfId="53414"/>
    <cellStyle name="Note 3 6 2" xfId="53415"/>
    <cellStyle name="Note 3 7" xfId="53416"/>
    <cellStyle name="Note 3 7 2" xfId="53417"/>
    <cellStyle name="Note 3 8" xfId="53418"/>
    <cellStyle name="Note 3 8 2" xfId="53419"/>
    <cellStyle name="Note 3 9" xfId="53420"/>
    <cellStyle name="Note 3 9 2" xfId="53421"/>
    <cellStyle name="Note 4" xfId="53422"/>
    <cellStyle name="Note 4 2" xfId="53423"/>
    <cellStyle name="Note 4 2 2" xfId="53424"/>
    <cellStyle name="Note 4 2 3" xfId="59458"/>
    <cellStyle name="Note 4 3" xfId="53425"/>
    <cellStyle name="Note 4 3 2" xfId="59459"/>
    <cellStyle name="Note 4 4" xfId="53426"/>
    <cellStyle name="Note 4 5" xfId="59460"/>
    <cellStyle name="Note 5" xfId="53427"/>
    <cellStyle name="Note 5 2" xfId="53428"/>
    <cellStyle name="Note 5 2 2" xfId="53429"/>
    <cellStyle name="Note 5 3" xfId="53430"/>
    <cellStyle name="Note 5 3 2" xfId="59461"/>
    <cellStyle name="Note 5 4" xfId="53431"/>
    <cellStyle name="Note 5 5" xfId="59462"/>
    <cellStyle name="Note 6" xfId="53432"/>
    <cellStyle name="Note 6 2" xfId="53433"/>
    <cellStyle name="Note 6 2 2" xfId="53434"/>
    <cellStyle name="Note 6 3" xfId="53435"/>
    <cellStyle name="Note 6 3 2" xfId="59463"/>
    <cellStyle name="Note 6 4" xfId="53436"/>
    <cellStyle name="Note 6 5" xfId="59464"/>
    <cellStyle name="Note 7" xfId="53437"/>
    <cellStyle name="Note 7 2" xfId="53438"/>
    <cellStyle name="Note 7 2 2" xfId="53439"/>
    <cellStyle name="Note 7 3" xfId="53440"/>
    <cellStyle name="Note 7 3 2" xfId="59465"/>
    <cellStyle name="Note 7 4" xfId="59466"/>
    <cellStyle name="Note 7 5" xfId="59467"/>
    <cellStyle name="Note 8" xfId="53441"/>
    <cellStyle name="Note 8 2" xfId="59468"/>
    <cellStyle name="Note 8 2 2" xfId="59469"/>
    <cellStyle name="Note 8 3" xfId="59470"/>
    <cellStyle name="Note 8 3 2" xfId="59471"/>
    <cellStyle name="Note 8 4" xfId="59472"/>
    <cellStyle name="Note 8 5" xfId="59473"/>
    <cellStyle name="Note 9" xfId="53442"/>
    <cellStyle name="Note 9 2" xfId="59474"/>
    <cellStyle name="Note 9 2 2" xfId="59475"/>
    <cellStyle name="Note 9 3" xfId="59476"/>
    <cellStyle name="Note 9 3 2" xfId="59477"/>
    <cellStyle name="Note 9 4" xfId="59478"/>
    <cellStyle name="Note 9 5" xfId="59479"/>
    <cellStyle name="Number" xfId="496"/>
    <cellStyle name="Number 2" xfId="53443"/>
    <cellStyle name="Number2DecimalStyle" xfId="59480"/>
    <cellStyle name="Number2DecimalStyle 2" xfId="59481"/>
    <cellStyle name="Number2DecimalStyle 3" xfId="59482"/>
    <cellStyle name="Output 2" xfId="497"/>
    <cellStyle name="Output 2 2" xfId="53444"/>
    <cellStyle name="Output 2 2 2" xfId="53445"/>
    <cellStyle name="Output 2 2 3" xfId="53446"/>
    <cellStyle name="Output 2 3" xfId="53447"/>
    <cellStyle name="Output 2 3 2" xfId="59483"/>
    <cellStyle name="Output 2 4" xfId="59484"/>
    <cellStyle name="Output 2 5" xfId="59485"/>
    <cellStyle name="Output 3" xfId="53448"/>
    <cellStyle name="Output 3 2" xfId="53449"/>
    <cellStyle name="Output 3 2 2" xfId="53450"/>
    <cellStyle name="Output 3 2 3" xfId="59486"/>
    <cellStyle name="Output 3 3" xfId="59487"/>
    <cellStyle name="Output 3 3 2" xfId="59488"/>
    <cellStyle name="Output 3 4" xfId="59489"/>
    <cellStyle name="Output 3 5" xfId="59490"/>
    <cellStyle name="Output 4" xfId="498"/>
    <cellStyle name="Output 4 10" xfId="499"/>
    <cellStyle name="Output 4 10 2" xfId="500"/>
    <cellStyle name="Output 4 11" xfId="501"/>
    <cellStyle name="Output 4 11 2" xfId="502"/>
    <cellStyle name="Output 4 12" xfId="503"/>
    <cellStyle name="Output 4 12 2" xfId="504"/>
    <cellStyle name="Output 4 13" xfId="505"/>
    <cellStyle name="Output 4 14" xfId="506"/>
    <cellStyle name="Output 4 15" xfId="507"/>
    <cellStyle name="Output 4 16" xfId="508"/>
    <cellStyle name="Output 4 2" xfId="509"/>
    <cellStyle name="Output 4 2 2" xfId="510"/>
    <cellStyle name="Output 4 3" xfId="511"/>
    <cellStyle name="Output 4 3 2" xfId="512"/>
    <cellStyle name="Output 4 4" xfId="513"/>
    <cellStyle name="Output 4 4 2" xfId="514"/>
    <cellStyle name="Output 4 5" xfId="515"/>
    <cellStyle name="Output 4 5 2" xfId="516"/>
    <cellStyle name="Output 4 6" xfId="517"/>
    <cellStyle name="Output 4 6 2" xfId="518"/>
    <cellStyle name="Output 4 7" xfId="519"/>
    <cellStyle name="Output 4 7 2" xfId="520"/>
    <cellStyle name="Output 4 8" xfId="521"/>
    <cellStyle name="Output 4 8 2" xfId="522"/>
    <cellStyle name="Output 4 9" xfId="523"/>
    <cellStyle name="Output 4 9 2" xfId="524"/>
    <cellStyle name="Output 5" xfId="525"/>
    <cellStyle name="Output 5 2" xfId="53451"/>
    <cellStyle name="Output 5 2 2" xfId="53452"/>
    <cellStyle name="Output 5 3" xfId="59491"/>
    <cellStyle name="Output 5 3 2" xfId="59492"/>
    <cellStyle name="Output 5 4" xfId="59493"/>
    <cellStyle name="Output 6" xfId="53453"/>
    <cellStyle name="Output 6 2" xfId="53454"/>
    <cellStyle name="Output 6 2 2" xfId="59494"/>
    <cellStyle name="Output 6 3" xfId="59495"/>
    <cellStyle name="Output 6 3 2" xfId="59496"/>
    <cellStyle name="Output 6 4" xfId="59497"/>
    <cellStyle name="Output 7" xfId="53455"/>
    <cellStyle name="Output 7 2" xfId="53456"/>
    <cellStyle name="Output 7 2 2" xfId="59498"/>
    <cellStyle name="Output 7 3" xfId="59499"/>
    <cellStyle name="Output 7 3 2" xfId="59500"/>
    <cellStyle name="Output 7 4" xfId="59501"/>
    <cellStyle name="Output 8" xfId="526"/>
    <cellStyle name="Output 8 10" xfId="527"/>
    <cellStyle name="Output 8 10 2" xfId="528"/>
    <cellStyle name="Output 8 11" xfId="529"/>
    <cellStyle name="Output 8 11 2" xfId="530"/>
    <cellStyle name="Output 8 12" xfId="531"/>
    <cellStyle name="Output 8 12 2" xfId="532"/>
    <cellStyle name="Output 8 13" xfId="533"/>
    <cellStyle name="Output 8 14" xfId="534"/>
    <cellStyle name="Output 8 15" xfId="535"/>
    <cellStyle name="Output 8 16" xfId="536"/>
    <cellStyle name="Output 8 2" xfId="537"/>
    <cellStyle name="Output 8 2 2" xfId="538"/>
    <cellStyle name="Output 8 3" xfId="539"/>
    <cellStyle name="Output 8 3 2" xfId="540"/>
    <cellStyle name="Output 8 4" xfId="541"/>
    <cellStyle name="Output 8 4 2" xfId="542"/>
    <cellStyle name="Output 8 5" xfId="543"/>
    <cellStyle name="Output 8 5 2" xfId="544"/>
    <cellStyle name="Output 8 6" xfId="545"/>
    <cellStyle name="Output 8 6 2" xfId="546"/>
    <cellStyle name="Output 8 7" xfId="547"/>
    <cellStyle name="Output 8 7 2" xfId="548"/>
    <cellStyle name="Output 8 8" xfId="549"/>
    <cellStyle name="Output 8 8 2" xfId="550"/>
    <cellStyle name="Output 8 9" xfId="551"/>
    <cellStyle name="Output 8 9 2" xfId="552"/>
    <cellStyle name="Output 9" xfId="59502"/>
    <cellStyle name="Output 9 2" xfId="59503"/>
    <cellStyle name="Output 9 2 2" xfId="59504"/>
    <cellStyle name="Output 9 3" xfId="59505"/>
    <cellStyle name="Output 9 3 2" xfId="59506"/>
    <cellStyle name="Output 9 4" xfId="59507"/>
    <cellStyle name="Output Amounts" xfId="553"/>
    <cellStyle name="Output Amounts 2" xfId="53457"/>
    <cellStyle name="Output Amounts 3" xfId="53458"/>
    <cellStyle name="Output Amounts 4" xfId="53459"/>
    <cellStyle name="Output Amounts 5" xfId="53460"/>
    <cellStyle name="Output Amounts 6" xfId="53461"/>
    <cellStyle name="Output Amounts 7" xfId="53462"/>
    <cellStyle name="Output Amounts 8" xfId="53463"/>
    <cellStyle name="Output Amounts 9" xfId="53464"/>
    <cellStyle name="Output Line Items" xfId="554"/>
    <cellStyle name="Output Line Items 2" xfId="555"/>
    <cellStyle name="Output Line Items 3" xfId="53465"/>
    <cellStyle name="Output Line Items 4" xfId="53466"/>
    <cellStyle name="Output Line Items 5" xfId="53467"/>
    <cellStyle name="Output Line Items 6" xfId="53468"/>
    <cellStyle name="Output Line Items 7" xfId="53469"/>
    <cellStyle name="Output Line Items 8" xfId="53470"/>
    <cellStyle name="Output Line Items 9" xfId="53471"/>
    <cellStyle name="Password" xfId="556"/>
    <cellStyle name="Percen - Style1" xfId="53472"/>
    <cellStyle name="Percen - Style1 2" xfId="53473"/>
    <cellStyle name="Percen - Style1 3" xfId="53474"/>
    <cellStyle name="Percen - Style1 4" xfId="53475"/>
    <cellStyle name="Percen - Style1 5" xfId="53476"/>
    <cellStyle name="Percen - Style1 6" xfId="53477"/>
    <cellStyle name="Percen - Style1 7" xfId="53478"/>
    <cellStyle name="Percen - Style1 8" xfId="53479"/>
    <cellStyle name="Percen - Style1 9" xfId="53480"/>
    <cellStyle name="Percen - Style2" xfId="53481"/>
    <cellStyle name="Percen - Style2 2" xfId="53482"/>
    <cellStyle name="Percen - Style2 3" xfId="53483"/>
    <cellStyle name="Percen - Style2 4" xfId="53484"/>
    <cellStyle name="Percen - Style2 5" xfId="53485"/>
    <cellStyle name="Percen - Style2 6" xfId="53486"/>
    <cellStyle name="Percen - Style2 7" xfId="53487"/>
    <cellStyle name="Percen - Style2 8" xfId="53488"/>
    <cellStyle name="Percen - Style2 9" xfId="53489"/>
    <cellStyle name="Percent (0)" xfId="557"/>
    <cellStyle name="Percent [2]" xfId="558"/>
    <cellStyle name="Percent [2] 10" xfId="53490"/>
    <cellStyle name="Percent [2] 11" xfId="53491"/>
    <cellStyle name="Percent [2] 12" xfId="53492"/>
    <cellStyle name="Percent [2] 13" xfId="53493"/>
    <cellStyle name="Percent [2] 14" xfId="53494"/>
    <cellStyle name="Percent [2] 15" xfId="53495"/>
    <cellStyle name="Percent [2] 16" xfId="53496"/>
    <cellStyle name="Percent [2] 17" xfId="53497"/>
    <cellStyle name="Percent [2] 18" xfId="53498"/>
    <cellStyle name="Percent [2] 19" xfId="53499"/>
    <cellStyle name="Percent [2] 2" xfId="53500"/>
    <cellStyle name="Percent [2] 2 2" xfId="53501"/>
    <cellStyle name="Percent [2] 2 2 2" xfId="53502"/>
    <cellStyle name="Percent [2] 2 3" xfId="53503"/>
    <cellStyle name="Percent [2] 2 4" xfId="53504"/>
    <cellStyle name="Percent [2] 2 5" xfId="53505"/>
    <cellStyle name="Percent [2] 2 6" xfId="53506"/>
    <cellStyle name="Percent [2] 2 7" xfId="53507"/>
    <cellStyle name="Percent [2] 20" xfId="53508"/>
    <cellStyle name="Percent [2] 21" xfId="53509"/>
    <cellStyle name="Percent [2] 22" xfId="53510"/>
    <cellStyle name="Percent [2] 23" xfId="53511"/>
    <cellStyle name="Percent [2] 24" xfId="53512"/>
    <cellStyle name="Percent [2] 25" xfId="53513"/>
    <cellStyle name="Percent [2] 26" xfId="53514"/>
    <cellStyle name="Percent [2] 27" xfId="53515"/>
    <cellStyle name="Percent [2] 28" xfId="53516"/>
    <cellStyle name="Percent [2] 29" xfId="53517"/>
    <cellStyle name="Percent [2] 3" xfId="53518"/>
    <cellStyle name="Percent [2] 3 2" xfId="53519"/>
    <cellStyle name="Percent [2] 3 2 2" xfId="53520"/>
    <cellStyle name="Percent [2] 3 3" xfId="53521"/>
    <cellStyle name="Percent [2] 3 4" xfId="53522"/>
    <cellStyle name="Percent [2] 3 5" xfId="53523"/>
    <cellStyle name="Percent [2] 3 6" xfId="53524"/>
    <cellStyle name="Percent [2] 3 7" xfId="53525"/>
    <cellStyle name="Percent [2] 30" xfId="53526"/>
    <cellStyle name="Percent [2] 31" xfId="53527"/>
    <cellStyle name="Percent [2] 32" xfId="53528"/>
    <cellStyle name="Percent [2] 33" xfId="53529"/>
    <cellStyle name="Percent [2] 34" xfId="53530"/>
    <cellStyle name="Percent [2] 35" xfId="53531"/>
    <cellStyle name="Percent [2] 36" xfId="53532"/>
    <cellStyle name="Percent [2] 37" xfId="53533"/>
    <cellStyle name="Percent [2] 38" xfId="53534"/>
    <cellStyle name="Percent [2] 39" xfId="53535"/>
    <cellStyle name="Percent [2] 4" xfId="53536"/>
    <cellStyle name="Percent [2] 4 2" xfId="53537"/>
    <cellStyle name="Percent [2] 4 2 2" xfId="53538"/>
    <cellStyle name="Percent [2] 4 3" xfId="53539"/>
    <cellStyle name="Percent [2] 4 4" xfId="53540"/>
    <cellStyle name="Percent [2] 4 5" xfId="53541"/>
    <cellStyle name="Percent [2] 4 6" xfId="53542"/>
    <cellStyle name="Percent [2] 4 7" xfId="53543"/>
    <cellStyle name="Percent [2] 40" xfId="53544"/>
    <cellStyle name="Percent [2] 41" xfId="53545"/>
    <cellStyle name="Percent [2] 42" xfId="53546"/>
    <cellStyle name="Percent [2] 43" xfId="53547"/>
    <cellStyle name="Percent [2] 44" xfId="53548"/>
    <cellStyle name="Percent [2] 45" xfId="53549"/>
    <cellStyle name="Percent [2] 46" xfId="53550"/>
    <cellStyle name="Percent [2] 47" xfId="53551"/>
    <cellStyle name="Percent [2] 48" xfId="53552"/>
    <cellStyle name="Percent [2] 49" xfId="53553"/>
    <cellStyle name="Percent [2] 5" xfId="53554"/>
    <cellStyle name="Percent [2] 5 2" xfId="53555"/>
    <cellStyle name="Percent [2] 50" xfId="53556"/>
    <cellStyle name="Percent [2] 6" xfId="53557"/>
    <cellStyle name="Percent [2] 6 9" xfId="59508"/>
    <cellStyle name="Percent [2] 7" xfId="53558"/>
    <cellStyle name="Percent [2] 8" xfId="53559"/>
    <cellStyle name="Percent [2] 9" xfId="53560"/>
    <cellStyle name="Percent 10" xfId="53561"/>
    <cellStyle name="Percent 11" xfId="53562"/>
    <cellStyle name="Percent 12" xfId="53563"/>
    <cellStyle name="Percent 13" xfId="53564"/>
    <cellStyle name="Percent 14" xfId="53565"/>
    <cellStyle name="Percent 15" xfId="53566"/>
    <cellStyle name="Percent 16" xfId="53567"/>
    <cellStyle name="Percent 17" xfId="53568"/>
    <cellStyle name="Percent 18" xfId="53569"/>
    <cellStyle name="Percent 19" xfId="53570"/>
    <cellStyle name="Percent 2" xfId="5"/>
    <cellStyle name="Percent 2 10" xfId="59509"/>
    <cellStyle name="Percent 2 2" xfId="53571"/>
    <cellStyle name="Percent 2 2 2" xfId="53572"/>
    <cellStyle name="Percent 2 2 2 2" xfId="53573"/>
    <cellStyle name="Percent 2 2 3" xfId="53574"/>
    <cellStyle name="Percent 2 3" xfId="53575"/>
    <cellStyle name="Percent 2 3 2" xfId="53576"/>
    <cellStyle name="Percent 2 3 2 2" xfId="53577"/>
    <cellStyle name="Percent 2 3 3" xfId="53578"/>
    <cellStyle name="Percent 2 4" xfId="53579"/>
    <cellStyle name="Percent 2 4 2" xfId="53580"/>
    <cellStyle name="Percent 2 5" xfId="53581"/>
    <cellStyle name="Percent 2 6" xfId="53582"/>
    <cellStyle name="Percent 2 7" xfId="53583"/>
    <cellStyle name="Percent 20" xfId="53584"/>
    <cellStyle name="Percent 21" xfId="53585"/>
    <cellStyle name="Percent 22" xfId="53586"/>
    <cellStyle name="Percent 23" xfId="53587"/>
    <cellStyle name="Percent 24" xfId="53588"/>
    <cellStyle name="Percent 25" xfId="53589"/>
    <cellStyle name="Percent 26" xfId="53590"/>
    <cellStyle name="Percent 27" xfId="53591"/>
    <cellStyle name="Percent 28" xfId="53592"/>
    <cellStyle name="Percent 29" xfId="53593"/>
    <cellStyle name="Percent 3" xfId="53594"/>
    <cellStyle name="Percent 3 2" xfId="53595"/>
    <cellStyle name="Percent 3 3" xfId="53596"/>
    <cellStyle name="Percent 3 4" xfId="53597"/>
    <cellStyle name="Percent 3 5" xfId="53598"/>
    <cellStyle name="Percent 3 6" xfId="53599"/>
    <cellStyle name="Percent 3 7" xfId="53600"/>
    <cellStyle name="Percent 3 8" xfId="53601"/>
    <cellStyle name="Percent 3 9" xfId="53602"/>
    <cellStyle name="Percent 30" xfId="53603"/>
    <cellStyle name="Percent 31" xfId="53604"/>
    <cellStyle name="Percent 32" xfId="53605"/>
    <cellStyle name="Percent 33" xfId="53606"/>
    <cellStyle name="Percent 34" xfId="53607"/>
    <cellStyle name="Percent 35" xfId="53608"/>
    <cellStyle name="Percent 36" xfId="53609"/>
    <cellStyle name="Percent 37" xfId="53610"/>
    <cellStyle name="Percent 38" xfId="53611"/>
    <cellStyle name="Percent 39" xfId="53612"/>
    <cellStyle name="Percent 4" xfId="53613"/>
    <cellStyle name="Percent 4 2" xfId="53614"/>
    <cellStyle name="Percent 4 2 2" xfId="53615"/>
    <cellStyle name="Percent 4 3" xfId="53616"/>
    <cellStyle name="Percent 40" xfId="53617"/>
    <cellStyle name="Percent 41" xfId="53618"/>
    <cellStyle name="Percent 42" xfId="53619"/>
    <cellStyle name="Percent 43" xfId="53620"/>
    <cellStyle name="Percent 44" xfId="53621"/>
    <cellStyle name="Percent 45" xfId="53622"/>
    <cellStyle name="Percent 46" xfId="53623"/>
    <cellStyle name="Percent 47" xfId="53624"/>
    <cellStyle name="Percent 48" xfId="53625"/>
    <cellStyle name="Percent 49" xfId="53626"/>
    <cellStyle name="Percent 5" xfId="53627"/>
    <cellStyle name="Percent 5 2" xfId="53628"/>
    <cellStyle name="Percent 5 2 2" xfId="53629"/>
    <cellStyle name="Percent 50" xfId="53630"/>
    <cellStyle name="Percent 51" xfId="559"/>
    <cellStyle name="Percent 52" xfId="53631"/>
    <cellStyle name="Percent 53" xfId="53632"/>
    <cellStyle name="Percent 6" xfId="53633"/>
    <cellStyle name="Percent 6 2" xfId="53634"/>
    <cellStyle name="Percent 7" xfId="53635"/>
    <cellStyle name="Percent 8" xfId="53636"/>
    <cellStyle name="Percent 8 2" xfId="53637"/>
    <cellStyle name="Percent 9" xfId="53638"/>
    <cellStyle name="Percent(0)" xfId="560"/>
    <cellStyle name="Percent(0) 12" xfId="561"/>
    <cellStyle name="Percent(0) 2" xfId="53639"/>
    <cellStyle name="Percent(0) 2 2" xfId="53640"/>
    <cellStyle name="Percent(0) 2 3" xfId="53641"/>
    <cellStyle name="Percent(0) 3" xfId="53642"/>
    <cellStyle name="Percent(0) 3 2" xfId="53643"/>
    <cellStyle name="Percent(0) 3 3" xfId="53644"/>
    <cellStyle name="Percent(0) 4" xfId="53645"/>
    <cellStyle name="Percent(0) 5" xfId="53646"/>
    <cellStyle name="Percent(0) 6" xfId="53647"/>
    <cellStyle name="Percent(0) 7" xfId="53648"/>
    <cellStyle name="Percent(0) 8" xfId="53649"/>
    <cellStyle name="Percent(0) 9" xfId="53650"/>
    <cellStyle name="Percent(2)" xfId="59510"/>
    <cellStyle name="PSChar" xfId="53651"/>
    <cellStyle name="PSChar 10" xfId="53652"/>
    <cellStyle name="PSChar 11" xfId="53653"/>
    <cellStyle name="PSChar 2" xfId="53654"/>
    <cellStyle name="PSChar 3" xfId="53655"/>
    <cellStyle name="PSChar 4" xfId="53656"/>
    <cellStyle name="PSChar 5" xfId="53657"/>
    <cellStyle name="PSChar 6" xfId="53658"/>
    <cellStyle name="PSChar 7" xfId="53659"/>
    <cellStyle name="PSChar 8" xfId="53660"/>
    <cellStyle name="PSChar 9" xfId="53661"/>
    <cellStyle name="PSDate" xfId="562"/>
    <cellStyle name="PSDate 10" xfId="53662"/>
    <cellStyle name="PSDate 11" xfId="53663"/>
    <cellStyle name="PSDate 2" xfId="53664"/>
    <cellStyle name="PSDate 3" xfId="53665"/>
    <cellStyle name="PSDate 4" xfId="53666"/>
    <cellStyle name="PSDate 5" xfId="53667"/>
    <cellStyle name="PSDate 6" xfId="53668"/>
    <cellStyle name="PSDate 7" xfId="53669"/>
    <cellStyle name="PSDate 8" xfId="53670"/>
    <cellStyle name="PSDate 9" xfId="53671"/>
    <cellStyle name="PSDec" xfId="53672"/>
    <cellStyle name="PSDec 10" xfId="53673"/>
    <cellStyle name="PSDec 11" xfId="53674"/>
    <cellStyle name="PSDec 2" xfId="53675"/>
    <cellStyle name="PSDec 3" xfId="53676"/>
    <cellStyle name="PSDec 4" xfId="53677"/>
    <cellStyle name="PSDec 5" xfId="53678"/>
    <cellStyle name="PSDec 6" xfId="53679"/>
    <cellStyle name="PSDec 7" xfId="53680"/>
    <cellStyle name="PSDec 8" xfId="53681"/>
    <cellStyle name="PSDec 9" xfId="53682"/>
    <cellStyle name="PSdesc" xfId="563"/>
    <cellStyle name="PSdesc 10" xfId="53683"/>
    <cellStyle name="PSdesc 11" xfId="53684"/>
    <cellStyle name="PSdesc 2" xfId="53685"/>
    <cellStyle name="PSdesc 3" xfId="53686"/>
    <cellStyle name="PSdesc 4" xfId="53687"/>
    <cellStyle name="PSdesc 5" xfId="53688"/>
    <cellStyle name="PSdesc 6" xfId="53689"/>
    <cellStyle name="PSdesc 7" xfId="53690"/>
    <cellStyle name="PSdesc 8" xfId="53691"/>
    <cellStyle name="PSdesc 9" xfId="53692"/>
    <cellStyle name="PSHeading" xfId="564"/>
    <cellStyle name="PSHeading 10" xfId="53693"/>
    <cellStyle name="PSHeading 11" xfId="53694"/>
    <cellStyle name="PSHeading 2" xfId="565"/>
    <cellStyle name="PSHeading 3" xfId="53695"/>
    <cellStyle name="PSHeading 4" xfId="53696"/>
    <cellStyle name="PSHeading 5" xfId="53697"/>
    <cellStyle name="PSHeading 6" xfId="53698"/>
    <cellStyle name="PSHeading 7" xfId="53699"/>
    <cellStyle name="PSHeading 8" xfId="53700"/>
    <cellStyle name="PSHeading 9" xfId="53701"/>
    <cellStyle name="PSInt" xfId="53702"/>
    <cellStyle name="PSInt 10" xfId="53703"/>
    <cellStyle name="PSInt 11" xfId="53704"/>
    <cellStyle name="PSInt 2" xfId="53705"/>
    <cellStyle name="PSInt 3" xfId="53706"/>
    <cellStyle name="PSInt 4" xfId="53707"/>
    <cellStyle name="PSInt 5" xfId="53708"/>
    <cellStyle name="PSInt 6" xfId="53709"/>
    <cellStyle name="PSInt 7" xfId="53710"/>
    <cellStyle name="PSInt 8" xfId="53711"/>
    <cellStyle name="PSInt 9" xfId="53712"/>
    <cellStyle name="PSSpacer" xfId="566"/>
    <cellStyle name="PSSpacer 10" xfId="53713"/>
    <cellStyle name="PSSpacer 11" xfId="53714"/>
    <cellStyle name="PSSpacer 2" xfId="53715"/>
    <cellStyle name="PSSpacer 3" xfId="53716"/>
    <cellStyle name="PSSpacer 4" xfId="53717"/>
    <cellStyle name="PSSpacer 5" xfId="53718"/>
    <cellStyle name="PSSpacer 6" xfId="53719"/>
    <cellStyle name="PSSpacer 7" xfId="53720"/>
    <cellStyle name="PSSpacer 8" xfId="53721"/>
    <cellStyle name="PSSpacer 9" xfId="53722"/>
    <cellStyle name="PStest" xfId="53723"/>
    <cellStyle name="PStest 10" xfId="53724"/>
    <cellStyle name="PStest 11" xfId="53725"/>
    <cellStyle name="PStest 2" xfId="53726"/>
    <cellStyle name="PStest 3" xfId="53727"/>
    <cellStyle name="PStest 4" xfId="53728"/>
    <cellStyle name="PStest 5" xfId="53729"/>
    <cellStyle name="PStest 6" xfId="53730"/>
    <cellStyle name="PStest 7" xfId="53731"/>
    <cellStyle name="PStest 8" xfId="53732"/>
    <cellStyle name="PStest 9" xfId="53733"/>
    <cellStyle name="Reset  - Style7" xfId="53734"/>
    <cellStyle name="Reset  - Style7 2" xfId="53735"/>
    <cellStyle name="Reset  - Style7 3" xfId="53736"/>
    <cellStyle name="Reset  - Style7 4" xfId="53737"/>
    <cellStyle name="Reset  - Style7 5" xfId="53738"/>
    <cellStyle name="Reset  - Style7 6" xfId="53739"/>
    <cellStyle name="Reset  - Style7 7" xfId="53740"/>
    <cellStyle name="Reset  - Style7 8" xfId="53741"/>
    <cellStyle name="Reset  - Style7 9" xfId="53742"/>
    <cellStyle name="S_Date" xfId="59511"/>
    <cellStyle name="S_Date_Custom" xfId="59512"/>
    <cellStyle name="S_Date_Custom 2" xfId="59513"/>
    <cellStyle name="S_Date_Custom 3" xfId="59514"/>
    <cellStyle name="S_Date_Custom 4" xfId="59515"/>
    <cellStyle name="S_Date_Custom 5" xfId="59516"/>
    <cellStyle name="S_Date_Custom 6" xfId="59517"/>
    <cellStyle name="S_Decimal" xfId="59518"/>
    <cellStyle name="S_Decimal_Custom" xfId="59519"/>
    <cellStyle name="S_Decimal_Custom 2" xfId="59520"/>
    <cellStyle name="S_Decimal_Custom 3" xfId="59521"/>
    <cellStyle name="S_Decimal_Custom 4" xfId="59522"/>
    <cellStyle name="S_Decimal_Custom 5" xfId="59523"/>
    <cellStyle name="S_Decimal_Custom 6" xfId="59524"/>
    <cellStyle name="S_General" xfId="59525"/>
    <cellStyle name="S_General 2" xfId="59526"/>
    <cellStyle name="S_General 2 2" xfId="59527"/>
    <cellStyle name="S_General 3" xfId="59528"/>
    <cellStyle name="S_General_Custom" xfId="59529"/>
    <cellStyle name="S_General_Custom 2" xfId="59530"/>
    <cellStyle name="S_General_Custom 3" xfId="59531"/>
    <cellStyle name="S_General_Custom 4" xfId="59532"/>
    <cellStyle name="S_General_Custom 5" xfId="59533"/>
    <cellStyle name="S_General_Custom 6" xfId="59534"/>
    <cellStyle name="S_Header" xfId="59535"/>
    <cellStyle name="S_Header_Custom" xfId="59536"/>
    <cellStyle name="S_Header_Custom 2" xfId="59537"/>
    <cellStyle name="S_Header_Custom 3" xfId="59538"/>
    <cellStyle name="S_Header_Custom 4" xfId="59539"/>
    <cellStyle name="S_Header_Custom 5" xfId="59540"/>
    <cellStyle name="S_Header_Custom 6" xfId="59541"/>
    <cellStyle name="S_IDate" xfId="59542"/>
    <cellStyle name="S_IDate 2" xfId="59543"/>
    <cellStyle name="S_IDecimal" xfId="59544"/>
    <cellStyle name="S_IDecimal 2" xfId="59545"/>
    <cellStyle name="S_INumber" xfId="59546"/>
    <cellStyle name="S_INumber 2" xfId="59547"/>
    <cellStyle name="S_IPercent" xfId="59548"/>
    <cellStyle name="S_IPercent 2" xfId="59549"/>
    <cellStyle name="S_IText" xfId="59550"/>
    <cellStyle name="S_IText 2" xfId="59551"/>
    <cellStyle name="S_IText 2 2" xfId="59552"/>
    <cellStyle name="S_IText 3" xfId="59553"/>
    <cellStyle name="S_IText 3 2" xfId="59554"/>
    <cellStyle name="S_IText 4" xfId="59555"/>
    <cellStyle name="S_Number" xfId="59556"/>
    <cellStyle name="S_Number_Custom" xfId="59557"/>
    <cellStyle name="S_Number_Custom 2" xfId="59558"/>
    <cellStyle name="S_Number_Custom 3" xfId="59559"/>
    <cellStyle name="S_Number_Custom 4" xfId="59560"/>
    <cellStyle name="S_Number_Custom 5" xfId="59561"/>
    <cellStyle name="S_Number_Custom 6" xfId="59562"/>
    <cellStyle name="S_ODate" xfId="59563"/>
    <cellStyle name="S_ODecimal" xfId="59564"/>
    <cellStyle name="S_ONumber" xfId="59565"/>
    <cellStyle name="S_OPercent" xfId="59566"/>
    <cellStyle name="S_OText" xfId="59567"/>
    <cellStyle name="S_Percent" xfId="59568"/>
    <cellStyle name="S_Percent_Custom" xfId="59569"/>
    <cellStyle name="S_Percent_Custom 2" xfId="59570"/>
    <cellStyle name="S_Percent_Custom 3" xfId="59571"/>
    <cellStyle name="S_Percent_Custom 4" xfId="59572"/>
    <cellStyle name="S_Percent_Custom 5" xfId="59573"/>
    <cellStyle name="S_Percent_Custom 6" xfId="59574"/>
    <cellStyle name="S_xDate" xfId="59575"/>
    <cellStyle name="S_xDate_Custom" xfId="59576"/>
    <cellStyle name="S_xDate_Custom 2" xfId="59577"/>
    <cellStyle name="S_xDate_Custom 3" xfId="59578"/>
    <cellStyle name="S_xDate_Custom 4" xfId="59579"/>
    <cellStyle name="S_xDate_Custom 5" xfId="59580"/>
    <cellStyle name="S_xDate_Custom 6" xfId="59581"/>
    <cellStyle name="S_xDecimal" xfId="59582"/>
    <cellStyle name="S_xDecimal_Custom" xfId="59583"/>
    <cellStyle name="S_xDecimal_Custom 2" xfId="59584"/>
    <cellStyle name="S_xDecimal_Custom 3" xfId="59585"/>
    <cellStyle name="S_xDecimal_Custom 4" xfId="59586"/>
    <cellStyle name="S_xDecimal_Custom 5" xfId="59587"/>
    <cellStyle name="S_xDecimal_Custom 6" xfId="59588"/>
    <cellStyle name="S_xGeneral" xfId="59589"/>
    <cellStyle name="S_xGeneral_Custom" xfId="59590"/>
    <cellStyle name="S_xGeneral_Custom 2" xfId="59591"/>
    <cellStyle name="S_xGeneral_Custom 3" xfId="59592"/>
    <cellStyle name="S_xGeneral_Custom 4" xfId="59593"/>
    <cellStyle name="S_xGeneral_Custom 5" xfId="59594"/>
    <cellStyle name="S_xGeneral_Custom 6" xfId="59595"/>
    <cellStyle name="S_xNumber" xfId="59596"/>
    <cellStyle name="S_xNumber_Custom" xfId="59597"/>
    <cellStyle name="S_xNumber_Custom 2" xfId="59598"/>
    <cellStyle name="S_xNumber_Custom 3" xfId="59599"/>
    <cellStyle name="S_xNumber_Custom 4" xfId="59600"/>
    <cellStyle name="S_xNumber_Custom 5" xfId="59601"/>
    <cellStyle name="S_xNumber_Custom 6" xfId="59602"/>
    <cellStyle name="S_xPercent" xfId="59603"/>
    <cellStyle name="S_xPercent_Custom" xfId="59604"/>
    <cellStyle name="S_xPercent_Custom 2" xfId="59605"/>
    <cellStyle name="S_xPercent_Custom 3" xfId="59606"/>
    <cellStyle name="S_xPercent_Custom 4" xfId="59607"/>
    <cellStyle name="S_xPercent_Custom 5" xfId="59608"/>
    <cellStyle name="S_xPercent_Custom 6" xfId="59609"/>
    <cellStyle name="SAPBEXaggData" xfId="567"/>
    <cellStyle name="SAPBEXaggData 10" xfId="20"/>
    <cellStyle name="SAPBEXaggData 10 2" xfId="568"/>
    <cellStyle name="SAPBEXaggData 11" xfId="569"/>
    <cellStyle name="SAPBEXaggData 12" xfId="570"/>
    <cellStyle name="SAPBEXaggData 13" xfId="571"/>
    <cellStyle name="SAPBEXaggData 14" xfId="572"/>
    <cellStyle name="SAPBEXaggData 15" xfId="573"/>
    <cellStyle name="SAPBEXaggData 2" xfId="574"/>
    <cellStyle name="SAPBEXaggData 2 2" xfId="575"/>
    <cellStyle name="SAPBEXaggData 2 3" xfId="53743"/>
    <cellStyle name="SAPBEXaggData 2 4" xfId="53744"/>
    <cellStyle name="SAPBEXaggData 2 5" xfId="53745"/>
    <cellStyle name="SAPBEXaggData 2 6" xfId="53746"/>
    <cellStyle name="SAPBEXaggData 2 7" xfId="53747"/>
    <cellStyle name="SAPBEXaggData 2 8" xfId="53748"/>
    <cellStyle name="SAPBEXaggData 2 9" xfId="53749"/>
    <cellStyle name="SAPBEXaggData 3" xfId="576"/>
    <cellStyle name="SAPBEXaggData 3 2" xfId="577"/>
    <cellStyle name="SAPBEXaggData 4" xfId="578"/>
    <cellStyle name="SAPBEXaggData 4 2" xfId="579"/>
    <cellStyle name="SAPBEXaggData 5" xfId="580"/>
    <cellStyle name="SAPBEXaggData 5 2" xfId="581"/>
    <cellStyle name="SAPBEXaggData 6" xfId="582"/>
    <cellStyle name="SAPBEXaggData 6 2" xfId="583"/>
    <cellStyle name="SAPBEXaggData 7" xfId="584"/>
    <cellStyle name="SAPBEXaggData 7 2" xfId="585"/>
    <cellStyle name="SAPBEXaggData 8" xfId="586"/>
    <cellStyle name="SAPBEXaggData 8 2" xfId="587"/>
    <cellStyle name="SAPBEXaggData 9" xfId="588"/>
    <cellStyle name="SAPBEXaggData 9 2" xfId="589"/>
    <cellStyle name="SAPBEXaggDataEmph" xfId="590"/>
    <cellStyle name="SAPBEXaggDataEmph 10" xfId="591"/>
    <cellStyle name="SAPBEXaggDataEmph 10 2" xfId="592"/>
    <cellStyle name="SAPBEXaggDataEmph 11" xfId="593"/>
    <cellStyle name="SAPBEXaggDataEmph 12" xfId="594"/>
    <cellStyle name="SAPBEXaggDataEmph 13" xfId="595"/>
    <cellStyle name="SAPBEXaggDataEmph 14" xfId="596"/>
    <cellStyle name="SAPBEXaggDataEmph 15" xfId="597"/>
    <cellStyle name="SAPBEXaggDataEmph 2" xfId="598"/>
    <cellStyle name="SAPBEXaggDataEmph 2 2" xfId="599"/>
    <cellStyle name="SAPBEXaggDataEmph 2 3" xfId="53750"/>
    <cellStyle name="SAPBEXaggDataEmph 2 4" xfId="53751"/>
    <cellStyle name="SAPBEXaggDataEmph 2 5" xfId="53752"/>
    <cellStyle name="SAPBEXaggDataEmph 2 6" xfId="53753"/>
    <cellStyle name="SAPBEXaggDataEmph 2 7" xfId="53754"/>
    <cellStyle name="SAPBEXaggDataEmph 2 8" xfId="53755"/>
    <cellStyle name="SAPBEXaggDataEmph 2 9" xfId="53756"/>
    <cellStyle name="SAPBEXaggDataEmph 3" xfId="600"/>
    <cellStyle name="SAPBEXaggDataEmph 3 2" xfId="601"/>
    <cellStyle name="SAPBEXaggDataEmph 4" xfId="602"/>
    <cellStyle name="SAPBEXaggDataEmph 4 2" xfId="603"/>
    <cellStyle name="SAPBEXaggDataEmph 5" xfId="604"/>
    <cellStyle name="SAPBEXaggDataEmph 5 2" xfId="605"/>
    <cellStyle name="SAPBEXaggDataEmph 6" xfId="606"/>
    <cellStyle name="SAPBEXaggDataEmph 6 2" xfId="607"/>
    <cellStyle name="SAPBEXaggDataEmph 7" xfId="608"/>
    <cellStyle name="SAPBEXaggDataEmph 7 2" xfId="609"/>
    <cellStyle name="SAPBEXaggDataEmph 8" xfId="610"/>
    <cellStyle name="SAPBEXaggDataEmph 8 2" xfId="611"/>
    <cellStyle name="SAPBEXaggDataEmph 9" xfId="612"/>
    <cellStyle name="SAPBEXaggDataEmph 9 2" xfId="613"/>
    <cellStyle name="SAPBEXaggItem" xfId="614"/>
    <cellStyle name="SAPBEXaggItem 10" xfId="19"/>
    <cellStyle name="SAPBEXaggItem 10 2" xfId="615"/>
    <cellStyle name="SAPBEXaggItem 11" xfId="616"/>
    <cellStyle name="SAPBEXaggItem 12" xfId="617"/>
    <cellStyle name="SAPBEXaggItem 13" xfId="618"/>
    <cellStyle name="SAPBEXaggItem 14" xfId="619"/>
    <cellStyle name="SAPBEXaggItem 15" xfId="620"/>
    <cellStyle name="SAPBEXaggItem 16" xfId="53757"/>
    <cellStyle name="SAPBEXaggItem 17" xfId="53758"/>
    <cellStyle name="SAPBEXaggItem 18" xfId="53759"/>
    <cellStyle name="SAPBEXaggItem 19" xfId="53760"/>
    <cellStyle name="SAPBEXaggItem 2" xfId="621"/>
    <cellStyle name="SAPBEXaggItem 2 2" xfId="622"/>
    <cellStyle name="SAPBEXaggItem 2 2 2" xfId="53761"/>
    <cellStyle name="SAPBEXaggItem 2 3" xfId="53762"/>
    <cellStyle name="SAPBEXaggItem 2 4" xfId="53763"/>
    <cellStyle name="SAPBEXaggItem 20" xfId="53764"/>
    <cellStyle name="SAPBEXaggItem 21" xfId="53765"/>
    <cellStyle name="SAPBEXaggItem 22" xfId="53766"/>
    <cellStyle name="SAPBEXaggItem 23" xfId="53767"/>
    <cellStyle name="SAPBEXaggItem 24" xfId="53768"/>
    <cellStyle name="SAPBEXaggItem 25" xfId="53769"/>
    <cellStyle name="SAPBEXaggItem 26" xfId="53770"/>
    <cellStyle name="SAPBEXaggItem 27" xfId="53771"/>
    <cellStyle name="SAPBEXaggItem 28" xfId="53772"/>
    <cellStyle name="SAPBEXaggItem 29" xfId="53773"/>
    <cellStyle name="SAPBEXaggItem 3" xfId="623"/>
    <cellStyle name="SAPBEXaggItem 3 2" xfId="624"/>
    <cellStyle name="SAPBEXaggItem 30" xfId="53774"/>
    <cellStyle name="SAPBEXaggItem 31" xfId="53775"/>
    <cellStyle name="SAPBEXaggItem 32" xfId="53776"/>
    <cellStyle name="SAPBEXaggItem 33" xfId="53777"/>
    <cellStyle name="SAPBEXaggItem 34" xfId="53778"/>
    <cellStyle name="SAPBEXaggItem 35" xfId="53779"/>
    <cellStyle name="SAPBEXaggItem 36" xfId="53780"/>
    <cellStyle name="SAPBEXaggItem 37" xfId="53781"/>
    <cellStyle name="SAPBEXaggItem 38" xfId="53782"/>
    <cellStyle name="SAPBEXaggItem 39" xfId="53783"/>
    <cellStyle name="SAPBEXaggItem 4" xfId="625"/>
    <cellStyle name="SAPBEXaggItem 4 2" xfId="626"/>
    <cellStyle name="SAPBEXaggItem 40" xfId="53784"/>
    <cellStyle name="SAPBEXaggItem 41" xfId="53785"/>
    <cellStyle name="SAPBEXaggItem 42" xfId="53786"/>
    <cellStyle name="SAPBEXaggItem 43" xfId="53787"/>
    <cellStyle name="SAPBEXaggItem 44" xfId="53788"/>
    <cellStyle name="SAPBEXaggItem 45" xfId="53789"/>
    <cellStyle name="SAPBEXaggItem 46" xfId="53790"/>
    <cellStyle name="SAPBEXaggItem 47" xfId="53791"/>
    <cellStyle name="SAPBEXaggItem 48" xfId="53792"/>
    <cellStyle name="SAPBEXaggItem 49" xfId="53793"/>
    <cellStyle name="SAPBEXaggItem 5" xfId="627"/>
    <cellStyle name="SAPBEXaggItem 5 2" xfId="628"/>
    <cellStyle name="SAPBEXaggItem 50" xfId="53794"/>
    <cellStyle name="SAPBEXaggItem 51" xfId="53795"/>
    <cellStyle name="SAPBEXaggItem 52" xfId="53796"/>
    <cellStyle name="SAPBEXaggItem 53" xfId="53797"/>
    <cellStyle name="SAPBEXaggItem 53 2" xfId="53798"/>
    <cellStyle name="SAPBEXaggItem 53 3" xfId="53799"/>
    <cellStyle name="SAPBEXaggItem 53 4" xfId="53800"/>
    <cellStyle name="SAPBEXaggItem 53 5" xfId="53801"/>
    <cellStyle name="SAPBEXaggItem 53 6" xfId="53802"/>
    <cellStyle name="SAPBEXaggItem 53 7" xfId="53803"/>
    <cellStyle name="SAPBEXaggItem 53 8" xfId="53804"/>
    <cellStyle name="SAPBEXaggItem 53 9" xfId="53805"/>
    <cellStyle name="SAPBEXaggItem 54" xfId="53806"/>
    <cellStyle name="SAPBEXaggItem 55" xfId="53807"/>
    <cellStyle name="SAPBEXaggItem 56" xfId="53808"/>
    <cellStyle name="SAPBEXaggItem 57" xfId="53809"/>
    <cellStyle name="SAPBEXaggItem 58" xfId="53810"/>
    <cellStyle name="SAPBEXaggItem 59" xfId="53811"/>
    <cellStyle name="SAPBEXaggItem 6" xfId="629"/>
    <cellStyle name="SAPBEXaggItem 6 2" xfId="630"/>
    <cellStyle name="SAPBEXaggItem 60" xfId="53812"/>
    <cellStyle name="SAPBEXaggItem 61" xfId="53813"/>
    <cellStyle name="SAPBEXaggItem 62" xfId="53814"/>
    <cellStyle name="SAPBEXaggItem 63" xfId="53815"/>
    <cellStyle name="SAPBEXaggItem 64" xfId="53816"/>
    <cellStyle name="SAPBEXaggItem 65" xfId="53817"/>
    <cellStyle name="SAPBEXaggItem 66" xfId="53818"/>
    <cellStyle name="SAPBEXaggItem 67" xfId="53819"/>
    <cellStyle name="SAPBEXaggItem 68" xfId="53820"/>
    <cellStyle name="SAPBEXaggItem 69" xfId="53821"/>
    <cellStyle name="SAPBEXaggItem 7" xfId="631"/>
    <cellStyle name="SAPBEXaggItem 7 2" xfId="632"/>
    <cellStyle name="SAPBEXaggItem 70" xfId="53822"/>
    <cellStyle name="SAPBEXaggItem 71" xfId="53823"/>
    <cellStyle name="SAPBEXaggItem 72" xfId="53824"/>
    <cellStyle name="SAPBEXaggItem 73" xfId="53825"/>
    <cellStyle name="SAPBEXaggItem 74" xfId="53826"/>
    <cellStyle name="SAPBEXaggItem 75" xfId="53827"/>
    <cellStyle name="SAPBEXaggItem 76" xfId="53828"/>
    <cellStyle name="SAPBEXaggItem 77" xfId="53829"/>
    <cellStyle name="SAPBEXaggItem 78" xfId="53830"/>
    <cellStyle name="SAPBEXaggItem 79" xfId="53831"/>
    <cellStyle name="SAPBEXaggItem 8" xfId="633"/>
    <cellStyle name="SAPBEXaggItem 8 2" xfId="634"/>
    <cellStyle name="SAPBEXaggItem 80" xfId="53832"/>
    <cellStyle name="SAPBEXaggItem 81" xfId="53833"/>
    <cellStyle name="SAPBEXaggItem 82" xfId="53834"/>
    <cellStyle name="SAPBEXaggItem 83" xfId="53835"/>
    <cellStyle name="SAPBEXaggItem 84" xfId="53836"/>
    <cellStyle name="SAPBEXaggItem 85" xfId="53837"/>
    <cellStyle name="SAPBEXaggItem 86" xfId="53838"/>
    <cellStyle name="SAPBEXaggItem 87" xfId="53839"/>
    <cellStyle name="SAPBEXaggItem 88" xfId="53840"/>
    <cellStyle name="SAPBEXaggItem 89" xfId="53841"/>
    <cellStyle name="SAPBEXaggItem 9" xfId="635"/>
    <cellStyle name="SAPBEXaggItem 9 2" xfId="636"/>
    <cellStyle name="SAPBEXaggItem 90" xfId="53842"/>
    <cellStyle name="SAPBEXaggItem 91" xfId="53843"/>
    <cellStyle name="SAPBEXaggItem 92" xfId="53844"/>
    <cellStyle name="SAPBEXaggItem_Actuals 2007" xfId="59610"/>
    <cellStyle name="SAPBEXaggItemX" xfId="637"/>
    <cellStyle name="SAPBEXaggItemX 10" xfId="638"/>
    <cellStyle name="SAPBEXaggItemX 10 2" xfId="639"/>
    <cellStyle name="SAPBEXaggItemX 11" xfId="640"/>
    <cellStyle name="SAPBEXaggItemX 12" xfId="641"/>
    <cellStyle name="SAPBEXaggItemX 13" xfId="642"/>
    <cellStyle name="SAPBEXaggItemX 14" xfId="643"/>
    <cellStyle name="SAPBEXaggItemX 15" xfId="644"/>
    <cellStyle name="SAPBEXaggItemX 2" xfId="645"/>
    <cellStyle name="SAPBEXaggItemX 2 2" xfId="646"/>
    <cellStyle name="SAPBEXaggItemX 2 3" xfId="53845"/>
    <cellStyle name="SAPBEXaggItemX 2 4" xfId="53846"/>
    <cellStyle name="SAPBEXaggItemX 2 5" xfId="53847"/>
    <cellStyle name="SAPBEXaggItemX 2 6" xfId="53848"/>
    <cellStyle name="SAPBEXaggItemX 2 7" xfId="53849"/>
    <cellStyle name="SAPBEXaggItemX 2 8" xfId="53850"/>
    <cellStyle name="SAPBEXaggItemX 2 9" xfId="53851"/>
    <cellStyle name="SAPBEXaggItemX 3" xfId="647"/>
    <cellStyle name="SAPBEXaggItemX 3 2" xfId="648"/>
    <cellStyle name="SAPBEXaggItemX 4" xfId="649"/>
    <cellStyle name="SAPBEXaggItemX 4 2" xfId="650"/>
    <cellStyle name="SAPBEXaggItemX 5" xfId="651"/>
    <cellStyle name="SAPBEXaggItemX 5 2" xfId="652"/>
    <cellStyle name="SAPBEXaggItemX 6" xfId="653"/>
    <cellStyle name="SAPBEXaggItemX 6 2" xfId="654"/>
    <cellStyle name="SAPBEXaggItemX 7" xfId="655"/>
    <cellStyle name="SAPBEXaggItemX 7 2" xfId="656"/>
    <cellStyle name="SAPBEXaggItemX 8" xfId="657"/>
    <cellStyle name="SAPBEXaggItemX 8 2" xfId="658"/>
    <cellStyle name="SAPBEXaggItemX 9" xfId="659"/>
    <cellStyle name="SAPBEXaggItemX 9 2" xfId="660"/>
    <cellStyle name="SAPBEXchaText" xfId="25"/>
    <cellStyle name="SAPBEXchaText 10" xfId="13"/>
    <cellStyle name="SAPBEXchaText 10 2" xfId="661"/>
    <cellStyle name="SAPBEXchaText 11" xfId="662"/>
    <cellStyle name="SAPBEXchaText 11 2" xfId="663"/>
    <cellStyle name="SAPBEXchaText 12" xfId="664"/>
    <cellStyle name="SAPBEXchaText 13" xfId="665"/>
    <cellStyle name="SAPBEXchaText 14" xfId="666"/>
    <cellStyle name="SAPBEXchaText 15" xfId="667"/>
    <cellStyle name="SAPBEXchaText 16" xfId="668"/>
    <cellStyle name="SAPBEXchaText 17" xfId="53852"/>
    <cellStyle name="SAPBEXchaText 18" xfId="53853"/>
    <cellStyle name="SAPBEXchaText 19" xfId="53854"/>
    <cellStyle name="SAPBEXchaText 2" xfId="669"/>
    <cellStyle name="SAPBEXchaText 2 2" xfId="53855"/>
    <cellStyle name="SAPBEXchaText 2 2 2" xfId="53856"/>
    <cellStyle name="SAPBEXchaText 2 3" xfId="53857"/>
    <cellStyle name="SAPBEXchaText 2 4" xfId="53858"/>
    <cellStyle name="SAPBEXchaText 20" xfId="53859"/>
    <cellStyle name="SAPBEXchaText 21" xfId="53860"/>
    <cellStyle name="SAPBEXchaText 22" xfId="53861"/>
    <cellStyle name="SAPBEXchaText 23" xfId="53862"/>
    <cellStyle name="SAPBEXchaText 24" xfId="53863"/>
    <cellStyle name="SAPBEXchaText 25" xfId="53864"/>
    <cellStyle name="SAPBEXchaText 26" xfId="53865"/>
    <cellStyle name="SAPBEXchaText 27" xfId="53866"/>
    <cellStyle name="SAPBEXchaText 28" xfId="53867"/>
    <cellStyle name="SAPBEXchaText 29" xfId="53868"/>
    <cellStyle name="SAPBEXchaText 3" xfId="670"/>
    <cellStyle name="SAPBEXchaText 3 2" xfId="671"/>
    <cellStyle name="SAPBEXchaText 30" xfId="53869"/>
    <cellStyle name="SAPBEXchaText 31" xfId="53870"/>
    <cellStyle name="SAPBEXchaText 32" xfId="53871"/>
    <cellStyle name="SAPBEXchaText 33" xfId="53872"/>
    <cellStyle name="SAPBEXchaText 34" xfId="53873"/>
    <cellStyle name="SAPBEXchaText 35" xfId="53874"/>
    <cellStyle name="SAPBEXchaText 36" xfId="53875"/>
    <cellStyle name="SAPBEXchaText 37" xfId="53876"/>
    <cellStyle name="SAPBEXchaText 38" xfId="53877"/>
    <cellStyle name="SAPBEXchaText 39" xfId="53878"/>
    <cellStyle name="SAPBEXchaText 4" xfId="672"/>
    <cellStyle name="SAPBEXchaText 4 2" xfId="673"/>
    <cellStyle name="SAPBEXchaText 40" xfId="53879"/>
    <cellStyle name="SAPBEXchaText 41" xfId="53880"/>
    <cellStyle name="SAPBEXchaText 42" xfId="53881"/>
    <cellStyle name="SAPBEXchaText 43" xfId="53882"/>
    <cellStyle name="SAPBEXchaText 44" xfId="53883"/>
    <cellStyle name="SAPBEXchaText 45" xfId="53884"/>
    <cellStyle name="SAPBEXchaText 46" xfId="53885"/>
    <cellStyle name="SAPBEXchaText 47" xfId="53886"/>
    <cellStyle name="SAPBEXchaText 48" xfId="53887"/>
    <cellStyle name="SAPBEXchaText 49" xfId="53888"/>
    <cellStyle name="SAPBEXchaText 5" xfId="674"/>
    <cellStyle name="SAPBEXchaText 5 2" xfId="675"/>
    <cellStyle name="SAPBEXchaText 50" xfId="53889"/>
    <cellStyle name="SAPBEXchaText 51" xfId="53890"/>
    <cellStyle name="SAPBEXchaText 52" xfId="53891"/>
    <cellStyle name="SAPBEXchaText 53" xfId="21"/>
    <cellStyle name="SAPBEXchaText 53 2" xfId="53892"/>
    <cellStyle name="SAPBEXchaText 53 3" xfId="53893"/>
    <cellStyle name="SAPBEXchaText 53 4" xfId="53894"/>
    <cellStyle name="SAPBEXchaText 53 5" xfId="53895"/>
    <cellStyle name="SAPBEXchaText 53 6" xfId="53896"/>
    <cellStyle name="SAPBEXchaText 53 7" xfId="53897"/>
    <cellStyle name="SAPBEXchaText 53 8" xfId="53898"/>
    <cellStyle name="SAPBEXchaText 53 9" xfId="53899"/>
    <cellStyle name="SAPBEXchaText 54" xfId="53900"/>
    <cellStyle name="SAPBEXchaText 55" xfId="53901"/>
    <cellStyle name="SAPBEXchaText 56" xfId="53902"/>
    <cellStyle name="SAPBEXchaText 57" xfId="53903"/>
    <cellStyle name="SAPBEXchaText 58" xfId="53904"/>
    <cellStyle name="SAPBEXchaText 59" xfId="53905"/>
    <cellStyle name="SAPBEXchaText 6" xfId="676"/>
    <cellStyle name="SAPBEXchaText 6 2" xfId="677"/>
    <cellStyle name="SAPBEXchaText 60" xfId="53906"/>
    <cellStyle name="SAPBEXchaText 61" xfId="53907"/>
    <cellStyle name="SAPBEXchaText 62" xfId="53908"/>
    <cellStyle name="SAPBEXchaText 63" xfId="53909"/>
    <cellStyle name="SAPBEXchaText 64" xfId="53910"/>
    <cellStyle name="SAPBEXchaText 65" xfId="53911"/>
    <cellStyle name="SAPBEXchaText 66" xfId="53912"/>
    <cellStyle name="SAPBEXchaText 67" xfId="53913"/>
    <cellStyle name="SAPBEXchaText 68" xfId="53914"/>
    <cellStyle name="SAPBEXchaText 69" xfId="53915"/>
    <cellStyle name="SAPBEXchaText 7" xfId="678"/>
    <cellStyle name="SAPBEXchaText 7 2" xfId="679"/>
    <cellStyle name="SAPBEXchaText 70" xfId="53916"/>
    <cellStyle name="SAPBEXchaText 71" xfId="53917"/>
    <cellStyle name="SAPBEXchaText 72" xfId="53918"/>
    <cellStyle name="SAPBEXchaText 73" xfId="53919"/>
    <cellStyle name="SAPBEXchaText 74" xfId="53920"/>
    <cellStyle name="SAPBEXchaText 75" xfId="53921"/>
    <cellStyle name="SAPBEXchaText 76" xfId="53922"/>
    <cellStyle name="SAPBEXchaText 77" xfId="53923"/>
    <cellStyle name="SAPBEXchaText 78" xfId="53924"/>
    <cellStyle name="SAPBEXchaText 79" xfId="53925"/>
    <cellStyle name="SAPBEXchaText 8" xfId="680"/>
    <cellStyle name="SAPBEXchaText 8 2" xfId="681"/>
    <cellStyle name="SAPBEXchaText 80" xfId="53926"/>
    <cellStyle name="SAPBEXchaText 81" xfId="53927"/>
    <cellStyle name="SAPBEXchaText 82" xfId="53928"/>
    <cellStyle name="SAPBEXchaText 83" xfId="53929"/>
    <cellStyle name="SAPBEXchaText 84" xfId="53930"/>
    <cellStyle name="SAPBEXchaText 85" xfId="53931"/>
    <cellStyle name="SAPBEXchaText 86" xfId="53932"/>
    <cellStyle name="SAPBEXchaText 87" xfId="53933"/>
    <cellStyle name="SAPBEXchaText 88" xfId="53934"/>
    <cellStyle name="SAPBEXchaText 89" xfId="53935"/>
    <cellStyle name="SAPBEXchaText 9" xfId="682"/>
    <cellStyle name="SAPBEXchaText 9 2" xfId="683"/>
    <cellStyle name="SAPBEXchaText 90" xfId="53936"/>
    <cellStyle name="SAPBEXchaText 91" xfId="53937"/>
    <cellStyle name="SAPBEXchaText 92" xfId="53938"/>
    <cellStyle name="SAPBEXchaText_Actuals 2007" xfId="59611"/>
    <cellStyle name="SAPBEXexcBad7" xfId="684"/>
    <cellStyle name="SAPBEXexcBad7 10" xfId="685"/>
    <cellStyle name="SAPBEXexcBad7 10 2" xfId="686"/>
    <cellStyle name="SAPBEXexcBad7 11" xfId="687"/>
    <cellStyle name="SAPBEXexcBad7 12" xfId="688"/>
    <cellStyle name="SAPBEXexcBad7 13" xfId="689"/>
    <cellStyle name="SAPBEXexcBad7 14" xfId="690"/>
    <cellStyle name="SAPBEXexcBad7 15" xfId="691"/>
    <cellStyle name="SAPBEXexcBad7 16" xfId="53939"/>
    <cellStyle name="SAPBEXexcBad7 17" xfId="53940"/>
    <cellStyle name="SAPBEXexcBad7 18" xfId="53941"/>
    <cellStyle name="SAPBEXexcBad7 19" xfId="53942"/>
    <cellStyle name="SAPBEXexcBad7 2" xfId="692"/>
    <cellStyle name="SAPBEXexcBad7 2 2" xfId="693"/>
    <cellStyle name="SAPBEXexcBad7 20" xfId="53943"/>
    <cellStyle name="SAPBEXexcBad7 21" xfId="53944"/>
    <cellStyle name="SAPBEXexcBad7 22" xfId="53945"/>
    <cellStyle name="SAPBEXexcBad7 23" xfId="53946"/>
    <cellStyle name="SAPBEXexcBad7 24" xfId="53947"/>
    <cellStyle name="SAPBEXexcBad7 25" xfId="53948"/>
    <cellStyle name="SAPBEXexcBad7 26" xfId="53949"/>
    <cellStyle name="SAPBEXexcBad7 27" xfId="53950"/>
    <cellStyle name="SAPBEXexcBad7 28" xfId="53951"/>
    <cellStyle name="SAPBEXexcBad7 29" xfId="53952"/>
    <cellStyle name="SAPBEXexcBad7 3" xfId="694"/>
    <cellStyle name="SAPBEXexcBad7 3 2" xfId="695"/>
    <cellStyle name="SAPBEXexcBad7 30" xfId="53953"/>
    <cellStyle name="SAPBEXexcBad7 31" xfId="53954"/>
    <cellStyle name="SAPBEXexcBad7 32" xfId="53955"/>
    <cellStyle name="SAPBEXexcBad7 33" xfId="53956"/>
    <cellStyle name="SAPBEXexcBad7 34" xfId="53957"/>
    <cellStyle name="SAPBEXexcBad7 35" xfId="53958"/>
    <cellStyle name="SAPBEXexcBad7 36" xfId="53959"/>
    <cellStyle name="SAPBEXexcBad7 37" xfId="53960"/>
    <cellStyle name="SAPBEXexcBad7 38" xfId="53961"/>
    <cellStyle name="SAPBEXexcBad7 39" xfId="53962"/>
    <cellStyle name="SAPBEXexcBad7 4" xfId="696"/>
    <cellStyle name="SAPBEXexcBad7 4 2" xfId="697"/>
    <cellStyle name="SAPBEXexcBad7 40" xfId="53963"/>
    <cellStyle name="SAPBEXexcBad7 41" xfId="53964"/>
    <cellStyle name="SAPBEXexcBad7 42" xfId="53965"/>
    <cellStyle name="SAPBEXexcBad7 43" xfId="53966"/>
    <cellStyle name="SAPBEXexcBad7 44" xfId="53967"/>
    <cellStyle name="SAPBEXexcBad7 45" xfId="53968"/>
    <cellStyle name="SAPBEXexcBad7 46" xfId="53969"/>
    <cellStyle name="SAPBEXexcBad7 47" xfId="53970"/>
    <cellStyle name="SAPBEXexcBad7 48" xfId="53971"/>
    <cellStyle name="SAPBEXexcBad7 49" xfId="53972"/>
    <cellStyle name="SAPBEXexcBad7 5" xfId="698"/>
    <cellStyle name="SAPBEXexcBad7 5 2" xfId="699"/>
    <cellStyle name="SAPBEXexcBad7 50" xfId="53973"/>
    <cellStyle name="SAPBEXexcBad7 51" xfId="53974"/>
    <cellStyle name="SAPBEXexcBad7 52" xfId="53975"/>
    <cellStyle name="SAPBEXexcBad7 53" xfId="53976"/>
    <cellStyle name="SAPBEXexcBad7 54" xfId="53977"/>
    <cellStyle name="SAPBEXexcBad7 55" xfId="53978"/>
    <cellStyle name="SAPBEXexcBad7 56" xfId="53979"/>
    <cellStyle name="SAPBEXexcBad7 57" xfId="53980"/>
    <cellStyle name="SAPBEXexcBad7 58" xfId="53981"/>
    <cellStyle name="SAPBEXexcBad7 59" xfId="53982"/>
    <cellStyle name="SAPBEXexcBad7 6" xfId="700"/>
    <cellStyle name="SAPBEXexcBad7 6 2" xfId="701"/>
    <cellStyle name="SAPBEXexcBad7 60" xfId="53983"/>
    <cellStyle name="SAPBEXexcBad7 61" xfId="53984"/>
    <cellStyle name="SAPBEXexcBad7 7" xfId="702"/>
    <cellStyle name="SAPBEXexcBad7 7 2" xfId="703"/>
    <cellStyle name="SAPBEXexcBad7 8" xfId="704"/>
    <cellStyle name="SAPBEXexcBad7 8 2" xfId="705"/>
    <cellStyle name="SAPBEXexcBad7 9" xfId="706"/>
    <cellStyle name="SAPBEXexcBad7 9 2" xfId="707"/>
    <cellStyle name="SAPBEXexcBad8" xfId="708"/>
    <cellStyle name="SAPBEXexcBad8 10" xfId="709"/>
    <cellStyle name="SAPBEXexcBad8 10 2" xfId="710"/>
    <cellStyle name="SAPBEXexcBad8 11" xfId="711"/>
    <cellStyle name="SAPBEXexcBad8 12" xfId="712"/>
    <cellStyle name="SAPBEXexcBad8 13" xfId="713"/>
    <cellStyle name="SAPBEXexcBad8 14" xfId="714"/>
    <cellStyle name="SAPBEXexcBad8 15" xfId="715"/>
    <cellStyle name="SAPBEXexcBad8 16" xfId="53985"/>
    <cellStyle name="SAPBEXexcBad8 17" xfId="53986"/>
    <cellStyle name="SAPBEXexcBad8 18" xfId="53987"/>
    <cellStyle name="SAPBEXexcBad8 19" xfId="53988"/>
    <cellStyle name="SAPBEXexcBad8 2" xfId="716"/>
    <cellStyle name="SAPBEXexcBad8 2 2" xfId="717"/>
    <cellStyle name="SAPBEXexcBad8 20" xfId="53989"/>
    <cellStyle name="SAPBEXexcBad8 21" xfId="53990"/>
    <cellStyle name="SAPBEXexcBad8 22" xfId="53991"/>
    <cellStyle name="SAPBEXexcBad8 23" xfId="53992"/>
    <cellStyle name="SAPBEXexcBad8 24" xfId="53993"/>
    <cellStyle name="SAPBEXexcBad8 25" xfId="53994"/>
    <cellStyle name="SAPBEXexcBad8 26" xfId="53995"/>
    <cellStyle name="SAPBEXexcBad8 27" xfId="53996"/>
    <cellStyle name="SAPBEXexcBad8 28" xfId="53997"/>
    <cellStyle name="SAPBEXexcBad8 29" xfId="53998"/>
    <cellStyle name="SAPBEXexcBad8 3" xfId="718"/>
    <cellStyle name="SAPBEXexcBad8 3 2" xfId="719"/>
    <cellStyle name="SAPBEXexcBad8 30" xfId="53999"/>
    <cellStyle name="SAPBEXexcBad8 31" xfId="54000"/>
    <cellStyle name="SAPBEXexcBad8 32" xfId="54001"/>
    <cellStyle name="SAPBEXexcBad8 33" xfId="54002"/>
    <cellStyle name="SAPBEXexcBad8 34" xfId="54003"/>
    <cellStyle name="SAPBEXexcBad8 35" xfId="54004"/>
    <cellStyle name="SAPBEXexcBad8 36" xfId="54005"/>
    <cellStyle name="SAPBEXexcBad8 37" xfId="54006"/>
    <cellStyle name="SAPBEXexcBad8 38" xfId="54007"/>
    <cellStyle name="SAPBEXexcBad8 39" xfId="54008"/>
    <cellStyle name="SAPBEXexcBad8 4" xfId="720"/>
    <cellStyle name="SAPBEXexcBad8 4 2" xfId="721"/>
    <cellStyle name="SAPBEXexcBad8 40" xfId="54009"/>
    <cellStyle name="SAPBEXexcBad8 41" xfId="54010"/>
    <cellStyle name="SAPBEXexcBad8 42" xfId="54011"/>
    <cellStyle name="SAPBEXexcBad8 43" xfId="54012"/>
    <cellStyle name="SAPBEXexcBad8 44" xfId="54013"/>
    <cellStyle name="SAPBEXexcBad8 45" xfId="54014"/>
    <cellStyle name="SAPBEXexcBad8 46" xfId="54015"/>
    <cellStyle name="SAPBEXexcBad8 47" xfId="54016"/>
    <cellStyle name="SAPBEXexcBad8 48" xfId="54017"/>
    <cellStyle name="SAPBEXexcBad8 49" xfId="54018"/>
    <cellStyle name="SAPBEXexcBad8 5" xfId="722"/>
    <cellStyle name="SAPBEXexcBad8 5 2" xfId="723"/>
    <cellStyle name="SAPBEXexcBad8 50" xfId="54019"/>
    <cellStyle name="SAPBEXexcBad8 51" xfId="54020"/>
    <cellStyle name="SAPBEXexcBad8 52" xfId="54021"/>
    <cellStyle name="SAPBEXexcBad8 53" xfId="54022"/>
    <cellStyle name="SAPBEXexcBad8 54" xfId="54023"/>
    <cellStyle name="SAPBEXexcBad8 55" xfId="54024"/>
    <cellStyle name="SAPBEXexcBad8 56" xfId="54025"/>
    <cellStyle name="SAPBEXexcBad8 57" xfId="54026"/>
    <cellStyle name="SAPBEXexcBad8 58" xfId="54027"/>
    <cellStyle name="SAPBEXexcBad8 59" xfId="54028"/>
    <cellStyle name="SAPBEXexcBad8 6" xfId="724"/>
    <cellStyle name="SAPBEXexcBad8 6 2" xfId="725"/>
    <cellStyle name="SAPBEXexcBad8 60" xfId="54029"/>
    <cellStyle name="SAPBEXexcBad8 61" xfId="54030"/>
    <cellStyle name="SAPBEXexcBad8 7" xfId="726"/>
    <cellStyle name="SAPBEXexcBad8 7 2" xfId="727"/>
    <cellStyle name="SAPBEXexcBad8 8" xfId="728"/>
    <cellStyle name="SAPBEXexcBad8 8 2" xfId="729"/>
    <cellStyle name="SAPBEXexcBad8 9" xfId="730"/>
    <cellStyle name="SAPBEXexcBad8 9 2" xfId="731"/>
    <cellStyle name="SAPBEXexcBad9" xfId="732"/>
    <cellStyle name="SAPBEXexcBad9 10" xfId="733"/>
    <cellStyle name="SAPBEXexcBad9 10 2" xfId="734"/>
    <cellStyle name="SAPBEXexcBad9 11" xfId="735"/>
    <cellStyle name="SAPBEXexcBad9 12" xfId="736"/>
    <cellStyle name="SAPBEXexcBad9 13" xfId="737"/>
    <cellStyle name="SAPBEXexcBad9 14" xfId="738"/>
    <cellStyle name="SAPBEXexcBad9 15" xfId="739"/>
    <cellStyle name="SAPBEXexcBad9 16" xfId="54031"/>
    <cellStyle name="SAPBEXexcBad9 17" xfId="54032"/>
    <cellStyle name="SAPBEXexcBad9 18" xfId="54033"/>
    <cellStyle name="SAPBEXexcBad9 19" xfId="54034"/>
    <cellStyle name="SAPBEXexcBad9 2" xfId="740"/>
    <cellStyle name="SAPBEXexcBad9 2 2" xfId="741"/>
    <cellStyle name="SAPBEXexcBad9 20" xfId="54035"/>
    <cellStyle name="SAPBEXexcBad9 21" xfId="54036"/>
    <cellStyle name="SAPBEXexcBad9 22" xfId="54037"/>
    <cellStyle name="SAPBEXexcBad9 23" xfId="54038"/>
    <cellStyle name="SAPBEXexcBad9 24" xfId="54039"/>
    <cellStyle name="SAPBEXexcBad9 25" xfId="54040"/>
    <cellStyle name="SAPBEXexcBad9 26" xfId="54041"/>
    <cellStyle name="SAPBEXexcBad9 27" xfId="54042"/>
    <cellStyle name="SAPBEXexcBad9 28" xfId="54043"/>
    <cellStyle name="SAPBEXexcBad9 29" xfId="54044"/>
    <cellStyle name="SAPBEXexcBad9 3" xfId="742"/>
    <cellStyle name="SAPBEXexcBad9 3 2" xfId="743"/>
    <cellStyle name="SAPBEXexcBad9 30" xfId="54045"/>
    <cellStyle name="SAPBEXexcBad9 31" xfId="54046"/>
    <cellStyle name="SAPBEXexcBad9 32" xfId="54047"/>
    <cellStyle name="SAPBEXexcBad9 33" xfId="54048"/>
    <cellStyle name="SAPBEXexcBad9 34" xfId="54049"/>
    <cellStyle name="SAPBEXexcBad9 35" xfId="54050"/>
    <cellStyle name="SAPBEXexcBad9 36" xfId="54051"/>
    <cellStyle name="SAPBEXexcBad9 37" xfId="54052"/>
    <cellStyle name="SAPBEXexcBad9 38" xfId="54053"/>
    <cellStyle name="SAPBEXexcBad9 39" xfId="54054"/>
    <cellStyle name="SAPBEXexcBad9 4" xfId="744"/>
    <cellStyle name="SAPBEXexcBad9 4 2" xfId="745"/>
    <cellStyle name="SAPBEXexcBad9 40" xfId="54055"/>
    <cellStyle name="SAPBEXexcBad9 41" xfId="54056"/>
    <cellStyle name="SAPBEXexcBad9 42" xfId="54057"/>
    <cellStyle name="SAPBEXexcBad9 43" xfId="54058"/>
    <cellStyle name="SAPBEXexcBad9 44" xfId="54059"/>
    <cellStyle name="SAPBEXexcBad9 45" xfId="54060"/>
    <cellStyle name="SAPBEXexcBad9 46" xfId="54061"/>
    <cellStyle name="SAPBEXexcBad9 47" xfId="54062"/>
    <cellStyle name="SAPBEXexcBad9 48" xfId="54063"/>
    <cellStyle name="SAPBEXexcBad9 49" xfId="54064"/>
    <cellStyle name="SAPBEXexcBad9 5" xfId="746"/>
    <cellStyle name="SAPBEXexcBad9 5 2" xfId="747"/>
    <cellStyle name="SAPBEXexcBad9 50" xfId="54065"/>
    <cellStyle name="SAPBEXexcBad9 51" xfId="54066"/>
    <cellStyle name="SAPBEXexcBad9 52" xfId="54067"/>
    <cellStyle name="SAPBEXexcBad9 53" xfId="54068"/>
    <cellStyle name="SAPBEXexcBad9 54" xfId="54069"/>
    <cellStyle name="SAPBEXexcBad9 55" xfId="54070"/>
    <cellStyle name="SAPBEXexcBad9 56" xfId="54071"/>
    <cellStyle name="SAPBEXexcBad9 57" xfId="54072"/>
    <cellStyle name="SAPBEXexcBad9 58" xfId="54073"/>
    <cellStyle name="SAPBEXexcBad9 59" xfId="54074"/>
    <cellStyle name="SAPBEXexcBad9 6" xfId="748"/>
    <cellStyle name="SAPBEXexcBad9 6 2" xfId="749"/>
    <cellStyle name="SAPBEXexcBad9 60" xfId="54075"/>
    <cellStyle name="SAPBEXexcBad9 61" xfId="54076"/>
    <cellStyle name="SAPBEXexcBad9 7" xfId="750"/>
    <cellStyle name="SAPBEXexcBad9 7 2" xfId="751"/>
    <cellStyle name="SAPBEXexcBad9 8" xfId="752"/>
    <cellStyle name="SAPBEXexcBad9 8 2" xfId="753"/>
    <cellStyle name="SAPBEXexcBad9 9" xfId="754"/>
    <cellStyle name="SAPBEXexcBad9 9 2" xfId="755"/>
    <cellStyle name="SAPBEXexcCritical4" xfId="756"/>
    <cellStyle name="SAPBEXexcCritical4 10" xfId="757"/>
    <cellStyle name="SAPBEXexcCritical4 10 2" xfId="758"/>
    <cellStyle name="SAPBEXexcCritical4 11" xfId="759"/>
    <cellStyle name="SAPBEXexcCritical4 12" xfId="760"/>
    <cellStyle name="SAPBEXexcCritical4 13" xfId="761"/>
    <cellStyle name="SAPBEXexcCritical4 14" xfId="762"/>
    <cellStyle name="SAPBEXexcCritical4 15" xfId="763"/>
    <cellStyle name="SAPBEXexcCritical4 16" xfId="54077"/>
    <cellStyle name="SAPBEXexcCritical4 17" xfId="54078"/>
    <cellStyle name="SAPBEXexcCritical4 18" xfId="54079"/>
    <cellStyle name="SAPBEXexcCritical4 19" xfId="54080"/>
    <cellStyle name="SAPBEXexcCritical4 2" xfId="764"/>
    <cellStyle name="SAPBEXexcCritical4 2 2" xfId="765"/>
    <cellStyle name="SAPBEXexcCritical4 20" xfId="54081"/>
    <cellStyle name="SAPBEXexcCritical4 21" xfId="54082"/>
    <cellStyle name="SAPBEXexcCritical4 22" xfId="54083"/>
    <cellStyle name="SAPBEXexcCritical4 23" xfId="54084"/>
    <cellStyle name="SAPBEXexcCritical4 24" xfId="54085"/>
    <cellStyle name="SAPBEXexcCritical4 25" xfId="54086"/>
    <cellStyle name="SAPBEXexcCritical4 26" xfId="54087"/>
    <cellStyle name="SAPBEXexcCritical4 27" xfId="54088"/>
    <cellStyle name="SAPBEXexcCritical4 28" xfId="54089"/>
    <cellStyle name="SAPBEXexcCritical4 29" xfId="54090"/>
    <cellStyle name="SAPBEXexcCritical4 3" xfId="766"/>
    <cellStyle name="SAPBEXexcCritical4 3 2" xfId="767"/>
    <cellStyle name="SAPBEXexcCritical4 30" xfId="54091"/>
    <cellStyle name="SAPBEXexcCritical4 31" xfId="54092"/>
    <cellStyle name="SAPBEXexcCritical4 32" xfId="54093"/>
    <cellStyle name="SAPBEXexcCritical4 33" xfId="54094"/>
    <cellStyle name="SAPBEXexcCritical4 34" xfId="54095"/>
    <cellStyle name="SAPBEXexcCritical4 35" xfId="54096"/>
    <cellStyle name="SAPBEXexcCritical4 36" xfId="54097"/>
    <cellStyle name="SAPBEXexcCritical4 37" xfId="54098"/>
    <cellStyle name="SAPBEXexcCritical4 38" xfId="54099"/>
    <cellStyle name="SAPBEXexcCritical4 39" xfId="54100"/>
    <cellStyle name="SAPBEXexcCritical4 4" xfId="768"/>
    <cellStyle name="SAPBEXexcCritical4 4 2" xfId="769"/>
    <cellStyle name="SAPBEXexcCritical4 40" xfId="54101"/>
    <cellStyle name="SAPBEXexcCritical4 41" xfId="54102"/>
    <cellStyle name="SAPBEXexcCritical4 42" xfId="54103"/>
    <cellStyle name="SAPBEXexcCritical4 43" xfId="54104"/>
    <cellStyle name="SAPBEXexcCritical4 44" xfId="54105"/>
    <cellStyle name="SAPBEXexcCritical4 45" xfId="54106"/>
    <cellStyle name="SAPBEXexcCritical4 46" xfId="54107"/>
    <cellStyle name="SAPBEXexcCritical4 47" xfId="54108"/>
    <cellStyle name="SAPBEXexcCritical4 48" xfId="54109"/>
    <cellStyle name="SAPBEXexcCritical4 49" xfId="54110"/>
    <cellStyle name="SAPBEXexcCritical4 5" xfId="770"/>
    <cellStyle name="SAPBEXexcCritical4 5 2" xfId="771"/>
    <cellStyle name="SAPBEXexcCritical4 50" xfId="54111"/>
    <cellStyle name="SAPBEXexcCritical4 51" xfId="54112"/>
    <cellStyle name="SAPBEXexcCritical4 52" xfId="54113"/>
    <cellStyle name="SAPBEXexcCritical4 53" xfId="54114"/>
    <cellStyle name="SAPBEXexcCritical4 54" xfId="54115"/>
    <cellStyle name="SAPBEXexcCritical4 55" xfId="54116"/>
    <cellStyle name="SAPBEXexcCritical4 56" xfId="54117"/>
    <cellStyle name="SAPBEXexcCritical4 57" xfId="54118"/>
    <cellStyle name="SAPBEXexcCritical4 58" xfId="54119"/>
    <cellStyle name="SAPBEXexcCritical4 59" xfId="54120"/>
    <cellStyle name="SAPBEXexcCritical4 6" xfId="772"/>
    <cellStyle name="SAPBEXexcCritical4 6 2" xfId="773"/>
    <cellStyle name="SAPBEXexcCritical4 60" xfId="54121"/>
    <cellStyle name="SAPBEXexcCritical4 61" xfId="54122"/>
    <cellStyle name="SAPBEXexcCritical4 7" xfId="774"/>
    <cellStyle name="SAPBEXexcCritical4 7 2" xfId="775"/>
    <cellStyle name="SAPBEXexcCritical4 8" xfId="776"/>
    <cellStyle name="SAPBEXexcCritical4 8 2" xfId="777"/>
    <cellStyle name="SAPBEXexcCritical4 9" xfId="778"/>
    <cellStyle name="SAPBEXexcCritical4 9 2" xfId="779"/>
    <cellStyle name="SAPBEXexcCritical5" xfId="780"/>
    <cellStyle name="SAPBEXexcCritical5 10" xfId="781"/>
    <cellStyle name="SAPBEXexcCritical5 10 2" xfId="782"/>
    <cellStyle name="SAPBEXexcCritical5 11" xfId="783"/>
    <cellStyle name="SAPBEXexcCritical5 12" xfId="784"/>
    <cellStyle name="SAPBEXexcCritical5 13" xfId="785"/>
    <cellStyle name="SAPBEXexcCritical5 14" xfId="786"/>
    <cellStyle name="SAPBEXexcCritical5 15" xfId="787"/>
    <cellStyle name="SAPBEXexcCritical5 16" xfId="54123"/>
    <cellStyle name="SAPBEXexcCritical5 17" xfId="54124"/>
    <cellStyle name="SAPBEXexcCritical5 18" xfId="54125"/>
    <cellStyle name="SAPBEXexcCritical5 19" xfId="54126"/>
    <cellStyle name="SAPBEXexcCritical5 2" xfId="788"/>
    <cellStyle name="SAPBEXexcCritical5 2 2" xfId="789"/>
    <cellStyle name="SAPBEXexcCritical5 20" xfId="54127"/>
    <cellStyle name="SAPBEXexcCritical5 21" xfId="54128"/>
    <cellStyle name="SAPBEXexcCritical5 22" xfId="54129"/>
    <cellStyle name="SAPBEXexcCritical5 23" xfId="54130"/>
    <cellStyle name="SAPBEXexcCritical5 24" xfId="54131"/>
    <cellStyle name="SAPBEXexcCritical5 25" xfId="54132"/>
    <cellStyle name="SAPBEXexcCritical5 26" xfId="54133"/>
    <cellStyle name="SAPBEXexcCritical5 27" xfId="54134"/>
    <cellStyle name="SAPBEXexcCritical5 28" xfId="54135"/>
    <cellStyle name="SAPBEXexcCritical5 29" xfId="54136"/>
    <cellStyle name="SAPBEXexcCritical5 3" xfId="790"/>
    <cellStyle name="SAPBEXexcCritical5 3 2" xfId="791"/>
    <cellStyle name="SAPBEXexcCritical5 30" xfId="54137"/>
    <cellStyle name="SAPBEXexcCritical5 31" xfId="54138"/>
    <cellStyle name="SAPBEXexcCritical5 32" xfId="54139"/>
    <cellStyle name="SAPBEXexcCritical5 33" xfId="54140"/>
    <cellStyle name="SAPBEXexcCritical5 34" xfId="54141"/>
    <cellStyle name="SAPBEXexcCritical5 35" xfId="54142"/>
    <cellStyle name="SAPBEXexcCritical5 36" xfId="54143"/>
    <cellStyle name="SAPBEXexcCritical5 37" xfId="54144"/>
    <cellStyle name="SAPBEXexcCritical5 38" xfId="54145"/>
    <cellStyle name="SAPBEXexcCritical5 39" xfId="54146"/>
    <cellStyle name="SAPBEXexcCritical5 4" xfId="792"/>
    <cellStyle name="SAPBEXexcCritical5 4 2" xfId="793"/>
    <cellStyle name="SAPBEXexcCritical5 40" xfId="54147"/>
    <cellStyle name="SAPBEXexcCritical5 41" xfId="54148"/>
    <cellStyle name="SAPBEXexcCritical5 42" xfId="54149"/>
    <cellStyle name="SAPBEXexcCritical5 43" xfId="54150"/>
    <cellStyle name="SAPBEXexcCritical5 44" xfId="54151"/>
    <cellStyle name="SAPBEXexcCritical5 45" xfId="54152"/>
    <cellStyle name="SAPBEXexcCritical5 46" xfId="54153"/>
    <cellStyle name="SAPBEXexcCritical5 47" xfId="54154"/>
    <cellStyle name="SAPBEXexcCritical5 48" xfId="54155"/>
    <cellStyle name="SAPBEXexcCritical5 49" xfId="54156"/>
    <cellStyle name="SAPBEXexcCritical5 5" xfId="794"/>
    <cellStyle name="SAPBEXexcCritical5 5 2" xfId="795"/>
    <cellStyle name="SAPBEXexcCritical5 50" xfId="54157"/>
    <cellStyle name="SAPBEXexcCritical5 51" xfId="54158"/>
    <cellStyle name="SAPBEXexcCritical5 52" xfId="54159"/>
    <cellStyle name="SAPBEXexcCritical5 53" xfId="54160"/>
    <cellStyle name="SAPBEXexcCritical5 54" xfId="54161"/>
    <cellStyle name="SAPBEXexcCritical5 55" xfId="54162"/>
    <cellStyle name="SAPBEXexcCritical5 56" xfId="54163"/>
    <cellStyle name="SAPBEXexcCritical5 57" xfId="54164"/>
    <cellStyle name="SAPBEXexcCritical5 58" xfId="54165"/>
    <cellStyle name="SAPBEXexcCritical5 59" xfId="54166"/>
    <cellStyle name="SAPBEXexcCritical5 6" xfId="796"/>
    <cellStyle name="SAPBEXexcCritical5 6 2" xfId="797"/>
    <cellStyle name="SAPBEXexcCritical5 60" xfId="54167"/>
    <cellStyle name="SAPBEXexcCritical5 61" xfId="54168"/>
    <cellStyle name="SAPBEXexcCritical5 7" xfId="798"/>
    <cellStyle name="SAPBEXexcCritical5 7 2" xfId="799"/>
    <cellStyle name="SAPBEXexcCritical5 8" xfId="800"/>
    <cellStyle name="SAPBEXexcCritical5 8 2" xfId="801"/>
    <cellStyle name="SAPBEXexcCritical5 9" xfId="802"/>
    <cellStyle name="SAPBEXexcCritical5 9 2" xfId="803"/>
    <cellStyle name="SAPBEXexcCritical6" xfId="804"/>
    <cellStyle name="SAPBEXexcCritical6 10" xfId="805"/>
    <cellStyle name="SAPBEXexcCritical6 10 2" xfId="806"/>
    <cellStyle name="SAPBEXexcCritical6 11" xfId="807"/>
    <cellStyle name="SAPBEXexcCritical6 12" xfId="808"/>
    <cellStyle name="SAPBEXexcCritical6 13" xfId="809"/>
    <cellStyle name="SAPBEXexcCritical6 14" xfId="810"/>
    <cellStyle name="SAPBEXexcCritical6 15" xfId="811"/>
    <cellStyle name="SAPBEXexcCritical6 16" xfId="54169"/>
    <cellStyle name="SAPBEXexcCritical6 17" xfId="54170"/>
    <cellStyle name="SAPBEXexcCritical6 18" xfId="54171"/>
    <cellStyle name="SAPBEXexcCritical6 19" xfId="54172"/>
    <cellStyle name="SAPBEXexcCritical6 2" xfId="812"/>
    <cellStyle name="SAPBEXexcCritical6 2 2" xfId="813"/>
    <cellStyle name="SAPBEXexcCritical6 20" xfId="54173"/>
    <cellStyle name="SAPBEXexcCritical6 21" xfId="54174"/>
    <cellStyle name="SAPBEXexcCritical6 22" xfId="54175"/>
    <cellStyle name="SAPBEXexcCritical6 23" xfId="54176"/>
    <cellStyle name="SAPBEXexcCritical6 24" xfId="54177"/>
    <cellStyle name="SAPBEXexcCritical6 25" xfId="54178"/>
    <cellStyle name="SAPBEXexcCritical6 26" xfId="54179"/>
    <cellStyle name="SAPBEXexcCritical6 27" xfId="54180"/>
    <cellStyle name="SAPBEXexcCritical6 28" xfId="54181"/>
    <cellStyle name="SAPBEXexcCritical6 29" xfId="54182"/>
    <cellStyle name="SAPBEXexcCritical6 3" xfId="814"/>
    <cellStyle name="SAPBEXexcCritical6 3 2" xfId="815"/>
    <cellStyle name="SAPBEXexcCritical6 30" xfId="54183"/>
    <cellStyle name="SAPBEXexcCritical6 31" xfId="54184"/>
    <cellStyle name="SAPBEXexcCritical6 32" xfId="54185"/>
    <cellStyle name="SAPBEXexcCritical6 33" xfId="54186"/>
    <cellStyle name="SAPBEXexcCritical6 34" xfId="54187"/>
    <cellStyle name="SAPBEXexcCritical6 35" xfId="54188"/>
    <cellStyle name="SAPBEXexcCritical6 36" xfId="54189"/>
    <cellStyle name="SAPBEXexcCritical6 37" xfId="54190"/>
    <cellStyle name="SAPBEXexcCritical6 38" xfId="54191"/>
    <cellStyle name="SAPBEXexcCritical6 39" xfId="54192"/>
    <cellStyle name="SAPBEXexcCritical6 4" xfId="816"/>
    <cellStyle name="SAPBEXexcCritical6 4 2" xfId="817"/>
    <cellStyle name="SAPBEXexcCritical6 40" xfId="54193"/>
    <cellStyle name="SAPBEXexcCritical6 41" xfId="54194"/>
    <cellStyle name="SAPBEXexcCritical6 42" xfId="54195"/>
    <cellStyle name="SAPBEXexcCritical6 43" xfId="54196"/>
    <cellStyle name="SAPBEXexcCritical6 44" xfId="54197"/>
    <cellStyle name="SAPBEXexcCritical6 45" xfId="54198"/>
    <cellStyle name="SAPBEXexcCritical6 46" xfId="54199"/>
    <cellStyle name="SAPBEXexcCritical6 47" xfId="54200"/>
    <cellStyle name="SAPBEXexcCritical6 48" xfId="54201"/>
    <cellStyle name="SAPBEXexcCritical6 49" xfId="54202"/>
    <cellStyle name="SAPBEXexcCritical6 5" xfId="818"/>
    <cellStyle name="SAPBEXexcCritical6 5 2" xfId="819"/>
    <cellStyle name="SAPBEXexcCritical6 50" xfId="54203"/>
    <cellStyle name="SAPBEXexcCritical6 51" xfId="54204"/>
    <cellStyle name="SAPBEXexcCritical6 52" xfId="54205"/>
    <cellStyle name="SAPBEXexcCritical6 53" xfId="54206"/>
    <cellStyle name="SAPBEXexcCritical6 54" xfId="54207"/>
    <cellStyle name="SAPBEXexcCritical6 55" xfId="54208"/>
    <cellStyle name="SAPBEXexcCritical6 56" xfId="54209"/>
    <cellStyle name="SAPBEXexcCritical6 57" xfId="54210"/>
    <cellStyle name="SAPBEXexcCritical6 58" xfId="54211"/>
    <cellStyle name="SAPBEXexcCritical6 59" xfId="54212"/>
    <cellStyle name="SAPBEXexcCritical6 6" xfId="820"/>
    <cellStyle name="SAPBEXexcCritical6 6 2" xfId="821"/>
    <cellStyle name="SAPBEXexcCritical6 60" xfId="54213"/>
    <cellStyle name="SAPBEXexcCritical6 61" xfId="54214"/>
    <cellStyle name="SAPBEXexcCritical6 7" xfId="822"/>
    <cellStyle name="SAPBEXexcCritical6 7 2" xfId="823"/>
    <cellStyle name="SAPBEXexcCritical6 8" xfId="824"/>
    <cellStyle name="SAPBEXexcCritical6 8 2" xfId="825"/>
    <cellStyle name="SAPBEXexcCritical6 9" xfId="826"/>
    <cellStyle name="SAPBEXexcCritical6 9 2" xfId="827"/>
    <cellStyle name="SAPBEXexcGood1" xfId="828"/>
    <cellStyle name="SAPBEXexcGood1 10" xfId="829"/>
    <cellStyle name="SAPBEXexcGood1 10 2" xfId="830"/>
    <cellStyle name="SAPBEXexcGood1 11" xfId="831"/>
    <cellStyle name="SAPBEXexcGood1 12" xfId="832"/>
    <cellStyle name="SAPBEXexcGood1 13" xfId="833"/>
    <cellStyle name="SAPBEXexcGood1 14" xfId="834"/>
    <cellStyle name="SAPBEXexcGood1 15" xfId="835"/>
    <cellStyle name="SAPBEXexcGood1 16" xfId="54215"/>
    <cellStyle name="SAPBEXexcGood1 17" xfId="54216"/>
    <cellStyle name="SAPBEXexcGood1 18" xfId="54217"/>
    <cellStyle name="SAPBEXexcGood1 19" xfId="54218"/>
    <cellStyle name="SAPBEXexcGood1 2" xfId="836"/>
    <cellStyle name="SAPBEXexcGood1 2 2" xfId="837"/>
    <cellStyle name="SAPBEXexcGood1 20" xfId="54219"/>
    <cellStyle name="SAPBEXexcGood1 21" xfId="54220"/>
    <cellStyle name="SAPBEXexcGood1 22" xfId="54221"/>
    <cellStyle name="SAPBEXexcGood1 23" xfId="54222"/>
    <cellStyle name="SAPBEXexcGood1 24" xfId="54223"/>
    <cellStyle name="SAPBEXexcGood1 25" xfId="54224"/>
    <cellStyle name="SAPBEXexcGood1 26" xfId="54225"/>
    <cellStyle name="SAPBEXexcGood1 27" xfId="54226"/>
    <cellStyle name="SAPBEXexcGood1 28" xfId="54227"/>
    <cellStyle name="SAPBEXexcGood1 29" xfId="54228"/>
    <cellStyle name="SAPBEXexcGood1 3" xfId="838"/>
    <cellStyle name="SAPBEXexcGood1 3 2" xfId="839"/>
    <cellStyle name="SAPBEXexcGood1 30" xfId="54229"/>
    <cellStyle name="SAPBEXexcGood1 31" xfId="54230"/>
    <cellStyle name="SAPBEXexcGood1 32" xfId="54231"/>
    <cellStyle name="SAPBEXexcGood1 33" xfId="54232"/>
    <cellStyle name="SAPBEXexcGood1 34" xfId="54233"/>
    <cellStyle name="SAPBEXexcGood1 35" xfId="54234"/>
    <cellStyle name="SAPBEXexcGood1 36" xfId="54235"/>
    <cellStyle name="SAPBEXexcGood1 37" xfId="54236"/>
    <cellStyle name="SAPBEXexcGood1 38" xfId="54237"/>
    <cellStyle name="SAPBEXexcGood1 39" xfId="54238"/>
    <cellStyle name="SAPBEXexcGood1 4" xfId="840"/>
    <cellStyle name="SAPBEXexcGood1 4 2" xfId="841"/>
    <cellStyle name="SAPBEXexcGood1 40" xfId="54239"/>
    <cellStyle name="SAPBEXexcGood1 41" xfId="54240"/>
    <cellStyle name="SAPBEXexcGood1 42" xfId="54241"/>
    <cellStyle name="SAPBEXexcGood1 43" xfId="54242"/>
    <cellStyle name="SAPBEXexcGood1 44" xfId="54243"/>
    <cellStyle name="SAPBEXexcGood1 45" xfId="54244"/>
    <cellStyle name="SAPBEXexcGood1 46" xfId="54245"/>
    <cellStyle name="SAPBEXexcGood1 47" xfId="54246"/>
    <cellStyle name="SAPBEXexcGood1 48" xfId="54247"/>
    <cellStyle name="SAPBEXexcGood1 49" xfId="54248"/>
    <cellStyle name="SAPBEXexcGood1 5" xfId="842"/>
    <cellStyle name="SAPBEXexcGood1 5 2" xfId="843"/>
    <cellStyle name="SAPBEXexcGood1 50" xfId="54249"/>
    <cellStyle name="SAPBEXexcGood1 51" xfId="54250"/>
    <cellStyle name="SAPBEXexcGood1 52" xfId="54251"/>
    <cellStyle name="SAPBEXexcGood1 53" xfId="54252"/>
    <cellStyle name="SAPBEXexcGood1 54" xfId="54253"/>
    <cellStyle name="SAPBEXexcGood1 55" xfId="54254"/>
    <cellStyle name="SAPBEXexcGood1 56" xfId="54255"/>
    <cellStyle name="SAPBEXexcGood1 57" xfId="54256"/>
    <cellStyle name="SAPBEXexcGood1 58" xfId="54257"/>
    <cellStyle name="SAPBEXexcGood1 59" xfId="54258"/>
    <cellStyle name="SAPBEXexcGood1 6" xfId="844"/>
    <cellStyle name="SAPBEXexcGood1 6 2" xfId="845"/>
    <cellStyle name="SAPBEXexcGood1 60" xfId="54259"/>
    <cellStyle name="SAPBEXexcGood1 61" xfId="54260"/>
    <cellStyle name="SAPBEXexcGood1 7" xfId="846"/>
    <cellStyle name="SAPBEXexcGood1 7 2" xfId="847"/>
    <cellStyle name="SAPBEXexcGood1 8" xfId="848"/>
    <cellStyle name="SAPBEXexcGood1 8 2" xfId="849"/>
    <cellStyle name="SAPBEXexcGood1 9" xfId="850"/>
    <cellStyle name="SAPBEXexcGood1 9 2" xfId="851"/>
    <cellStyle name="SAPBEXexcGood2" xfId="852"/>
    <cellStyle name="SAPBEXexcGood2 10" xfId="853"/>
    <cellStyle name="SAPBEXexcGood2 10 2" xfId="854"/>
    <cellStyle name="SAPBEXexcGood2 11" xfId="855"/>
    <cellStyle name="SAPBEXexcGood2 12" xfId="856"/>
    <cellStyle name="SAPBEXexcGood2 13" xfId="857"/>
    <cellStyle name="SAPBEXexcGood2 14" xfId="858"/>
    <cellStyle name="SAPBEXexcGood2 15" xfId="859"/>
    <cellStyle name="SAPBEXexcGood2 16" xfId="54261"/>
    <cellStyle name="SAPBEXexcGood2 17" xfId="54262"/>
    <cellStyle name="SAPBEXexcGood2 18" xfId="54263"/>
    <cellStyle name="SAPBEXexcGood2 19" xfId="54264"/>
    <cellStyle name="SAPBEXexcGood2 2" xfId="860"/>
    <cellStyle name="SAPBEXexcGood2 2 2" xfId="861"/>
    <cellStyle name="SAPBEXexcGood2 20" xfId="54265"/>
    <cellStyle name="SAPBEXexcGood2 21" xfId="54266"/>
    <cellStyle name="SAPBEXexcGood2 22" xfId="54267"/>
    <cellStyle name="SAPBEXexcGood2 23" xfId="54268"/>
    <cellStyle name="SAPBEXexcGood2 24" xfId="54269"/>
    <cellStyle name="SAPBEXexcGood2 25" xfId="54270"/>
    <cellStyle name="SAPBEXexcGood2 26" xfId="54271"/>
    <cellStyle name="SAPBEXexcGood2 27" xfId="54272"/>
    <cellStyle name="SAPBEXexcGood2 28" xfId="54273"/>
    <cellStyle name="SAPBEXexcGood2 29" xfId="54274"/>
    <cellStyle name="SAPBEXexcGood2 3" xfId="862"/>
    <cellStyle name="SAPBEXexcGood2 3 2" xfId="863"/>
    <cellStyle name="SAPBEXexcGood2 30" xfId="54275"/>
    <cellStyle name="SAPBEXexcGood2 31" xfId="54276"/>
    <cellStyle name="SAPBEXexcGood2 32" xfId="54277"/>
    <cellStyle name="SAPBEXexcGood2 33" xfId="54278"/>
    <cellStyle name="SAPBEXexcGood2 34" xfId="54279"/>
    <cellStyle name="SAPBEXexcGood2 35" xfId="54280"/>
    <cellStyle name="SAPBEXexcGood2 36" xfId="54281"/>
    <cellStyle name="SAPBEXexcGood2 37" xfId="54282"/>
    <cellStyle name="SAPBEXexcGood2 38" xfId="54283"/>
    <cellStyle name="SAPBEXexcGood2 39" xfId="54284"/>
    <cellStyle name="SAPBEXexcGood2 4" xfId="864"/>
    <cellStyle name="SAPBEXexcGood2 4 2" xfId="865"/>
    <cellStyle name="SAPBEXexcGood2 40" xfId="54285"/>
    <cellStyle name="SAPBEXexcGood2 41" xfId="54286"/>
    <cellStyle name="SAPBEXexcGood2 42" xfId="54287"/>
    <cellStyle name="SAPBEXexcGood2 43" xfId="54288"/>
    <cellStyle name="SAPBEXexcGood2 44" xfId="54289"/>
    <cellStyle name="SAPBEXexcGood2 45" xfId="54290"/>
    <cellStyle name="SAPBEXexcGood2 46" xfId="54291"/>
    <cellStyle name="SAPBEXexcGood2 47" xfId="54292"/>
    <cellStyle name="SAPBEXexcGood2 48" xfId="54293"/>
    <cellStyle name="SAPBEXexcGood2 49" xfId="54294"/>
    <cellStyle name="SAPBEXexcGood2 5" xfId="866"/>
    <cellStyle name="SAPBEXexcGood2 5 2" xfId="867"/>
    <cellStyle name="SAPBEXexcGood2 50" xfId="54295"/>
    <cellStyle name="SAPBEXexcGood2 51" xfId="54296"/>
    <cellStyle name="SAPBEXexcGood2 52" xfId="54297"/>
    <cellStyle name="SAPBEXexcGood2 53" xfId="54298"/>
    <cellStyle name="SAPBEXexcGood2 54" xfId="54299"/>
    <cellStyle name="SAPBEXexcGood2 55" xfId="54300"/>
    <cellStyle name="SAPBEXexcGood2 56" xfId="54301"/>
    <cellStyle name="SAPBEXexcGood2 57" xfId="54302"/>
    <cellStyle name="SAPBEXexcGood2 58" xfId="54303"/>
    <cellStyle name="SAPBEXexcGood2 59" xfId="54304"/>
    <cellStyle name="SAPBEXexcGood2 6" xfId="868"/>
    <cellStyle name="SAPBEXexcGood2 6 2" xfId="869"/>
    <cellStyle name="SAPBEXexcGood2 60" xfId="54305"/>
    <cellStyle name="SAPBEXexcGood2 61" xfId="54306"/>
    <cellStyle name="SAPBEXexcGood2 7" xfId="870"/>
    <cellStyle name="SAPBEXexcGood2 7 2" xfId="871"/>
    <cellStyle name="SAPBEXexcGood2 8" xfId="872"/>
    <cellStyle name="SAPBEXexcGood2 8 2" xfId="873"/>
    <cellStyle name="SAPBEXexcGood2 9" xfId="874"/>
    <cellStyle name="SAPBEXexcGood2 9 2" xfId="875"/>
    <cellStyle name="SAPBEXexcGood3" xfId="876"/>
    <cellStyle name="SAPBEXexcGood3 10" xfId="877"/>
    <cellStyle name="SAPBEXexcGood3 10 2" xfId="878"/>
    <cellStyle name="SAPBEXexcGood3 11" xfId="879"/>
    <cellStyle name="SAPBEXexcGood3 12" xfId="880"/>
    <cellStyle name="SAPBEXexcGood3 13" xfId="881"/>
    <cellStyle name="SAPBEXexcGood3 14" xfId="882"/>
    <cellStyle name="SAPBEXexcGood3 15" xfId="883"/>
    <cellStyle name="SAPBEXexcGood3 16" xfId="54307"/>
    <cellStyle name="SAPBEXexcGood3 17" xfId="54308"/>
    <cellStyle name="SAPBEXexcGood3 18" xfId="54309"/>
    <cellStyle name="SAPBEXexcGood3 19" xfId="54310"/>
    <cellStyle name="SAPBEXexcGood3 2" xfId="884"/>
    <cellStyle name="SAPBEXexcGood3 2 2" xfId="885"/>
    <cellStyle name="SAPBEXexcGood3 20" xfId="54311"/>
    <cellStyle name="SAPBEXexcGood3 21" xfId="54312"/>
    <cellStyle name="SAPBEXexcGood3 22" xfId="54313"/>
    <cellStyle name="SAPBEXexcGood3 23" xfId="54314"/>
    <cellStyle name="SAPBEXexcGood3 24" xfId="54315"/>
    <cellStyle name="SAPBEXexcGood3 25" xfId="54316"/>
    <cellStyle name="SAPBEXexcGood3 26" xfId="54317"/>
    <cellStyle name="SAPBEXexcGood3 27" xfId="54318"/>
    <cellStyle name="SAPBEXexcGood3 28" xfId="54319"/>
    <cellStyle name="SAPBEXexcGood3 29" xfId="54320"/>
    <cellStyle name="SAPBEXexcGood3 3" xfId="886"/>
    <cellStyle name="SAPBEXexcGood3 3 2" xfId="887"/>
    <cellStyle name="SAPBEXexcGood3 30" xfId="54321"/>
    <cellStyle name="SAPBEXexcGood3 31" xfId="54322"/>
    <cellStyle name="SAPBEXexcGood3 32" xfId="54323"/>
    <cellStyle name="SAPBEXexcGood3 33" xfId="54324"/>
    <cellStyle name="SAPBEXexcGood3 34" xfId="54325"/>
    <cellStyle name="SAPBEXexcGood3 35" xfId="54326"/>
    <cellStyle name="SAPBEXexcGood3 36" xfId="54327"/>
    <cellStyle name="SAPBEXexcGood3 37" xfId="54328"/>
    <cellStyle name="SAPBEXexcGood3 38" xfId="54329"/>
    <cellStyle name="SAPBEXexcGood3 39" xfId="54330"/>
    <cellStyle name="SAPBEXexcGood3 4" xfId="888"/>
    <cellStyle name="SAPBEXexcGood3 4 2" xfId="889"/>
    <cellStyle name="SAPBEXexcGood3 40" xfId="54331"/>
    <cellStyle name="SAPBEXexcGood3 41" xfId="54332"/>
    <cellStyle name="SAPBEXexcGood3 42" xfId="54333"/>
    <cellStyle name="SAPBEXexcGood3 43" xfId="54334"/>
    <cellStyle name="SAPBEXexcGood3 44" xfId="54335"/>
    <cellStyle name="SAPBEXexcGood3 45" xfId="54336"/>
    <cellStyle name="SAPBEXexcGood3 46" xfId="54337"/>
    <cellStyle name="SAPBEXexcGood3 47" xfId="54338"/>
    <cellStyle name="SAPBEXexcGood3 48" xfId="54339"/>
    <cellStyle name="SAPBEXexcGood3 49" xfId="54340"/>
    <cellStyle name="SAPBEXexcGood3 5" xfId="890"/>
    <cellStyle name="SAPBEXexcGood3 5 2" xfId="891"/>
    <cellStyle name="SAPBEXexcGood3 50" xfId="54341"/>
    <cellStyle name="SAPBEXexcGood3 51" xfId="54342"/>
    <cellStyle name="SAPBEXexcGood3 52" xfId="54343"/>
    <cellStyle name="SAPBEXexcGood3 53" xfId="54344"/>
    <cellStyle name="SAPBEXexcGood3 54" xfId="54345"/>
    <cellStyle name="SAPBEXexcGood3 55" xfId="54346"/>
    <cellStyle name="SAPBEXexcGood3 56" xfId="54347"/>
    <cellStyle name="SAPBEXexcGood3 57" xfId="54348"/>
    <cellStyle name="SAPBEXexcGood3 58" xfId="54349"/>
    <cellStyle name="SAPBEXexcGood3 59" xfId="54350"/>
    <cellStyle name="SAPBEXexcGood3 6" xfId="892"/>
    <cellStyle name="SAPBEXexcGood3 6 2" xfId="893"/>
    <cellStyle name="SAPBEXexcGood3 60" xfId="54351"/>
    <cellStyle name="SAPBEXexcGood3 61" xfId="54352"/>
    <cellStyle name="SAPBEXexcGood3 7" xfId="894"/>
    <cellStyle name="SAPBEXexcGood3 7 2" xfId="895"/>
    <cellStyle name="SAPBEXexcGood3 8" xfId="896"/>
    <cellStyle name="SAPBEXexcGood3 8 2" xfId="897"/>
    <cellStyle name="SAPBEXexcGood3 9" xfId="898"/>
    <cellStyle name="SAPBEXexcGood3 9 2" xfId="899"/>
    <cellStyle name="SAPBEXfilterDrill" xfId="29"/>
    <cellStyle name="SAPBEXfilterDrill 2" xfId="22"/>
    <cellStyle name="SAPBEXfilterDrill 2 2" xfId="54353"/>
    <cellStyle name="SAPBEXfilterDrill 2 3" xfId="54354"/>
    <cellStyle name="SAPBEXfilterDrill 2 4" xfId="54355"/>
    <cellStyle name="SAPBEXfilterDrill 2 5" xfId="54356"/>
    <cellStyle name="SAPBEXfilterDrill 2 6" xfId="54357"/>
    <cellStyle name="SAPBEXfilterDrill 2 7" xfId="54358"/>
    <cellStyle name="SAPBEXfilterDrill 2 8" xfId="54359"/>
    <cellStyle name="SAPBEXfilterDrill 2 9" xfId="54360"/>
    <cellStyle name="SAPBEXfilterDrill 3" xfId="900"/>
    <cellStyle name="SAPBEXfilterDrill 4" xfId="54361"/>
    <cellStyle name="SAPBEXfilterDrill 5" xfId="54362"/>
    <cellStyle name="SAPBEXfilterDrill 6" xfId="54363"/>
    <cellStyle name="SAPBEXfilterDrill 7" xfId="54364"/>
    <cellStyle name="SAPBEXfilterDrill 8" xfId="54365"/>
    <cellStyle name="SAPBEXfilterDrill 9" xfId="54366"/>
    <cellStyle name="SAPBEXfilterItem" xfId="7"/>
    <cellStyle name="SAPBEXfilterItem 10" xfId="54367"/>
    <cellStyle name="SAPBEXfilterItem 10 2" xfId="54368"/>
    <cellStyle name="SAPBEXfilterItem 10 3" xfId="54369"/>
    <cellStyle name="SAPBEXfilterItem 10 4" xfId="54370"/>
    <cellStyle name="SAPBEXfilterItem 10 5" xfId="54371"/>
    <cellStyle name="SAPBEXfilterItem 10 6" xfId="54372"/>
    <cellStyle name="SAPBEXfilterItem 10 7" xfId="54373"/>
    <cellStyle name="SAPBEXfilterItem 10 8" xfId="54374"/>
    <cellStyle name="SAPBEXfilterItem 10 9" xfId="54375"/>
    <cellStyle name="SAPBEXfilterItem 11" xfId="54376"/>
    <cellStyle name="SAPBEXfilterItem 11 2" xfId="54377"/>
    <cellStyle name="SAPBEXfilterItem 11 3" xfId="54378"/>
    <cellStyle name="SAPBEXfilterItem 11 4" xfId="54379"/>
    <cellStyle name="SAPBEXfilterItem 11 5" xfId="54380"/>
    <cellStyle name="SAPBEXfilterItem 11 6" xfId="54381"/>
    <cellStyle name="SAPBEXfilterItem 11 7" xfId="54382"/>
    <cellStyle name="SAPBEXfilterItem 11 8" xfId="54383"/>
    <cellStyle name="SAPBEXfilterItem 11 9" xfId="54384"/>
    <cellStyle name="SAPBEXfilterItem 12" xfId="54385"/>
    <cellStyle name="SAPBEXfilterItem 12 2" xfId="54386"/>
    <cellStyle name="SAPBEXfilterItem 12 3" xfId="54387"/>
    <cellStyle name="SAPBEXfilterItem 12 4" xfId="54388"/>
    <cellStyle name="SAPBEXfilterItem 12 5" xfId="54389"/>
    <cellStyle name="SAPBEXfilterItem 12 6" xfId="54390"/>
    <cellStyle name="SAPBEXfilterItem 12 7" xfId="54391"/>
    <cellStyle name="SAPBEXfilterItem 12 8" xfId="54392"/>
    <cellStyle name="SAPBEXfilterItem 12 9" xfId="54393"/>
    <cellStyle name="SAPBEXfilterItem 13" xfId="54394"/>
    <cellStyle name="SAPBEXfilterItem 13 2" xfId="54395"/>
    <cellStyle name="SAPBEXfilterItem 13 3" xfId="54396"/>
    <cellStyle name="SAPBEXfilterItem 13 4" xfId="54397"/>
    <cellStyle name="SAPBEXfilterItem 13 5" xfId="54398"/>
    <cellStyle name="SAPBEXfilterItem 13 6" xfId="54399"/>
    <cellStyle name="SAPBEXfilterItem 13 7" xfId="54400"/>
    <cellStyle name="SAPBEXfilterItem 13 8" xfId="54401"/>
    <cellStyle name="SAPBEXfilterItem 13 9" xfId="54402"/>
    <cellStyle name="SAPBEXfilterItem 14" xfId="54403"/>
    <cellStyle name="SAPBEXfilterItem 14 2" xfId="54404"/>
    <cellStyle name="SAPBEXfilterItem 14 3" xfId="54405"/>
    <cellStyle name="SAPBEXfilterItem 14 4" xfId="54406"/>
    <cellStyle name="SAPBEXfilterItem 14 5" xfId="54407"/>
    <cellStyle name="SAPBEXfilterItem 14 6" xfId="54408"/>
    <cellStyle name="SAPBEXfilterItem 14 7" xfId="54409"/>
    <cellStyle name="SAPBEXfilterItem 14 8" xfId="54410"/>
    <cellStyle name="SAPBEXfilterItem 14 9" xfId="54411"/>
    <cellStyle name="SAPBEXfilterItem 15" xfId="54412"/>
    <cellStyle name="SAPBEXfilterItem 15 2" xfId="54413"/>
    <cellStyle name="SAPBEXfilterItem 15 3" xfId="54414"/>
    <cellStyle name="SAPBEXfilterItem 15 4" xfId="54415"/>
    <cellStyle name="SAPBEXfilterItem 15 5" xfId="54416"/>
    <cellStyle name="SAPBEXfilterItem 15 6" xfId="54417"/>
    <cellStyle name="SAPBEXfilterItem 15 7" xfId="54418"/>
    <cellStyle name="SAPBEXfilterItem 15 8" xfId="54419"/>
    <cellStyle name="SAPBEXfilterItem 15 9" xfId="54420"/>
    <cellStyle name="SAPBEXfilterItem 16" xfId="54421"/>
    <cellStyle name="SAPBEXfilterItem 16 2" xfId="54422"/>
    <cellStyle name="SAPBEXfilterItem 16 3" xfId="54423"/>
    <cellStyle name="SAPBEXfilterItem 16 4" xfId="54424"/>
    <cellStyle name="SAPBEXfilterItem 16 5" xfId="54425"/>
    <cellStyle name="SAPBEXfilterItem 16 6" xfId="54426"/>
    <cellStyle name="SAPBEXfilterItem 16 7" xfId="54427"/>
    <cellStyle name="SAPBEXfilterItem 16 8" xfId="54428"/>
    <cellStyle name="SAPBEXfilterItem 16 9" xfId="54429"/>
    <cellStyle name="SAPBEXfilterItem 17" xfId="54430"/>
    <cellStyle name="SAPBEXfilterItem 17 2" xfId="54431"/>
    <cellStyle name="SAPBEXfilterItem 17 3" xfId="54432"/>
    <cellStyle name="SAPBEXfilterItem 17 4" xfId="54433"/>
    <cellStyle name="SAPBEXfilterItem 17 5" xfId="54434"/>
    <cellStyle name="SAPBEXfilterItem 17 6" xfId="54435"/>
    <cellStyle name="SAPBEXfilterItem 17 7" xfId="54436"/>
    <cellStyle name="SAPBEXfilterItem 17 8" xfId="54437"/>
    <cellStyle name="SAPBEXfilterItem 17 9" xfId="54438"/>
    <cellStyle name="SAPBEXfilterItem 18" xfId="54439"/>
    <cellStyle name="SAPBEXfilterItem 18 2" xfId="54440"/>
    <cellStyle name="SAPBEXfilterItem 18 3" xfId="54441"/>
    <cellStyle name="SAPBEXfilterItem 18 4" xfId="54442"/>
    <cellStyle name="SAPBEXfilterItem 18 5" xfId="54443"/>
    <cellStyle name="SAPBEXfilterItem 18 6" xfId="54444"/>
    <cellStyle name="SAPBEXfilterItem 18 7" xfId="54445"/>
    <cellStyle name="SAPBEXfilterItem 18 8" xfId="54446"/>
    <cellStyle name="SAPBEXfilterItem 18 9" xfId="54447"/>
    <cellStyle name="SAPBEXfilterItem 19" xfId="54448"/>
    <cellStyle name="SAPBEXfilterItem 19 2" xfId="54449"/>
    <cellStyle name="SAPBEXfilterItem 19 3" xfId="54450"/>
    <cellStyle name="SAPBEXfilterItem 19 4" xfId="54451"/>
    <cellStyle name="SAPBEXfilterItem 19 5" xfId="54452"/>
    <cellStyle name="SAPBEXfilterItem 19 6" xfId="54453"/>
    <cellStyle name="SAPBEXfilterItem 19 7" xfId="54454"/>
    <cellStyle name="SAPBEXfilterItem 19 8" xfId="54455"/>
    <cellStyle name="SAPBEXfilterItem 19 9" xfId="54456"/>
    <cellStyle name="SAPBEXfilterItem 2" xfId="28"/>
    <cellStyle name="SAPBEXfilterItem 2 10" xfId="54457"/>
    <cellStyle name="SAPBEXfilterItem 2 11" xfId="54458"/>
    <cellStyle name="SAPBEXfilterItem 2 2" xfId="54459"/>
    <cellStyle name="SAPBEXfilterItem 2 2 2" xfId="54460"/>
    <cellStyle name="SAPBEXfilterItem 2 2 2 2" xfId="54461"/>
    <cellStyle name="SAPBEXfilterItem 2 2 2 3" xfId="54462"/>
    <cellStyle name="SAPBEXfilterItem 2 2 2 4" xfId="54463"/>
    <cellStyle name="SAPBEXfilterItem 2 2 2 5" xfId="54464"/>
    <cellStyle name="SAPBEXfilterItem 2 2 2 6" xfId="54465"/>
    <cellStyle name="SAPBEXfilterItem 2 2 2 7" xfId="54466"/>
    <cellStyle name="SAPBEXfilterItem 2 2 2 8" xfId="54467"/>
    <cellStyle name="SAPBEXfilterItem 2 2 2 9" xfId="54468"/>
    <cellStyle name="SAPBEXfilterItem 2 2 3" xfId="54469"/>
    <cellStyle name="SAPBEXfilterItem 2 2 4" xfId="54470"/>
    <cellStyle name="SAPBEXfilterItem 2 2 5" xfId="54471"/>
    <cellStyle name="SAPBEXfilterItem 2 2 6" xfId="54472"/>
    <cellStyle name="SAPBEXfilterItem 2 2 7" xfId="54473"/>
    <cellStyle name="SAPBEXfilterItem 2 2 8" xfId="54474"/>
    <cellStyle name="SAPBEXfilterItem 2 2 9" xfId="54475"/>
    <cellStyle name="SAPBEXfilterItem 2 3" xfId="54476"/>
    <cellStyle name="SAPBEXfilterItem 2 4" xfId="54477"/>
    <cellStyle name="SAPBEXfilterItem 2 5" xfId="54478"/>
    <cellStyle name="SAPBEXfilterItem 2 6" xfId="54479"/>
    <cellStyle name="SAPBEXfilterItem 2 7" xfId="54480"/>
    <cellStyle name="SAPBEXfilterItem 2 8" xfId="54481"/>
    <cellStyle name="SAPBEXfilterItem 2 9" xfId="54482"/>
    <cellStyle name="SAPBEXfilterItem 20" xfId="54483"/>
    <cellStyle name="SAPBEXfilterItem 20 2" xfId="54484"/>
    <cellStyle name="SAPBEXfilterItem 20 3" xfId="54485"/>
    <cellStyle name="SAPBEXfilterItem 20 4" xfId="54486"/>
    <cellStyle name="SAPBEXfilterItem 20 5" xfId="54487"/>
    <cellStyle name="SAPBEXfilterItem 20 6" xfId="54488"/>
    <cellStyle name="SAPBEXfilterItem 20 7" xfId="54489"/>
    <cellStyle name="SAPBEXfilterItem 20 8" xfId="54490"/>
    <cellStyle name="SAPBEXfilterItem 20 9" xfId="54491"/>
    <cellStyle name="SAPBEXfilterItem 21" xfId="54492"/>
    <cellStyle name="SAPBEXfilterItem 21 2" xfId="54493"/>
    <cellStyle name="SAPBEXfilterItem 21 3" xfId="54494"/>
    <cellStyle name="SAPBEXfilterItem 21 4" xfId="54495"/>
    <cellStyle name="SAPBEXfilterItem 21 5" xfId="54496"/>
    <cellStyle name="SAPBEXfilterItem 21 6" xfId="54497"/>
    <cellStyle name="SAPBEXfilterItem 21 7" xfId="54498"/>
    <cellStyle name="SAPBEXfilterItem 21 8" xfId="54499"/>
    <cellStyle name="SAPBEXfilterItem 21 9" xfId="54500"/>
    <cellStyle name="SAPBEXfilterItem 22" xfId="54501"/>
    <cellStyle name="SAPBEXfilterItem 22 2" xfId="54502"/>
    <cellStyle name="SAPBEXfilterItem 22 3" xfId="54503"/>
    <cellStyle name="SAPBEXfilterItem 22 4" xfId="54504"/>
    <cellStyle name="SAPBEXfilterItem 22 5" xfId="54505"/>
    <cellStyle name="SAPBEXfilterItem 22 6" xfId="54506"/>
    <cellStyle name="SAPBEXfilterItem 22 7" xfId="54507"/>
    <cellStyle name="SAPBEXfilterItem 22 8" xfId="54508"/>
    <cellStyle name="SAPBEXfilterItem 22 9" xfId="54509"/>
    <cellStyle name="SAPBEXfilterItem 23" xfId="54510"/>
    <cellStyle name="SAPBEXfilterItem 23 2" xfId="54511"/>
    <cellStyle name="SAPBEXfilterItem 23 3" xfId="54512"/>
    <cellStyle name="SAPBEXfilterItem 23 4" xfId="54513"/>
    <cellStyle name="SAPBEXfilterItem 23 5" xfId="54514"/>
    <cellStyle name="SAPBEXfilterItem 23 6" xfId="54515"/>
    <cellStyle name="SAPBEXfilterItem 23 7" xfId="54516"/>
    <cellStyle name="SAPBEXfilterItem 23 8" xfId="54517"/>
    <cellStyle name="SAPBEXfilterItem 23 9" xfId="54518"/>
    <cellStyle name="SAPBEXfilterItem 24" xfId="54519"/>
    <cellStyle name="SAPBEXfilterItem 24 2" xfId="54520"/>
    <cellStyle name="SAPBEXfilterItem 24 3" xfId="54521"/>
    <cellStyle name="SAPBEXfilterItem 24 4" xfId="54522"/>
    <cellStyle name="SAPBEXfilterItem 24 5" xfId="54523"/>
    <cellStyle name="SAPBEXfilterItem 24 6" xfId="54524"/>
    <cellStyle name="SAPBEXfilterItem 24 7" xfId="54525"/>
    <cellStyle name="SAPBEXfilterItem 24 8" xfId="54526"/>
    <cellStyle name="SAPBEXfilterItem 24 9" xfId="54527"/>
    <cellStyle name="SAPBEXfilterItem 25" xfId="54528"/>
    <cellStyle name="SAPBEXfilterItem 25 2" xfId="54529"/>
    <cellStyle name="SAPBEXfilterItem 25 3" xfId="54530"/>
    <cellStyle name="SAPBEXfilterItem 25 4" xfId="54531"/>
    <cellStyle name="SAPBEXfilterItem 25 5" xfId="54532"/>
    <cellStyle name="SAPBEXfilterItem 25 6" xfId="54533"/>
    <cellStyle name="SAPBEXfilterItem 25 7" xfId="54534"/>
    <cellStyle name="SAPBEXfilterItem 25 8" xfId="54535"/>
    <cellStyle name="SAPBEXfilterItem 25 9" xfId="54536"/>
    <cellStyle name="SAPBEXfilterItem 26" xfId="54537"/>
    <cellStyle name="SAPBEXfilterItem 26 2" xfId="54538"/>
    <cellStyle name="SAPBEXfilterItem 26 3" xfId="54539"/>
    <cellStyle name="SAPBEXfilterItem 26 4" xfId="54540"/>
    <cellStyle name="SAPBEXfilterItem 26 5" xfId="54541"/>
    <cellStyle name="SAPBEXfilterItem 26 6" xfId="54542"/>
    <cellStyle name="SAPBEXfilterItem 26 7" xfId="54543"/>
    <cellStyle name="SAPBEXfilterItem 26 8" xfId="54544"/>
    <cellStyle name="SAPBEXfilterItem 26 9" xfId="54545"/>
    <cellStyle name="SAPBEXfilterItem 27" xfId="54546"/>
    <cellStyle name="SAPBEXfilterItem 27 2" xfId="54547"/>
    <cellStyle name="SAPBEXfilterItem 27 3" xfId="54548"/>
    <cellStyle name="SAPBEXfilterItem 27 4" xfId="54549"/>
    <cellStyle name="SAPBEXfilterItem 27 5" xfId="54550"/>
    <cellStyle name="SAPBEXfilterItem 27 6" xfId="54551"/>
    <cellStyle name="SAPBEXfilterItem 27 7" xfId="54552"/>
    <cellStyle name="SAPBEXfilterItem 27 8" xfId="54553"/>
    <cellStyle name="SAPBEXfilterItem 27 9" xfId="54554"/>
    <cellStyle name="SAPBEXfilterItem 28" xfId="54555"/>
    <cellStyle name="SAPBEXfilterItem 28 2" xfId="54556"/>
    <cellStyle name="SAPBEXfilterItem 28 3" xfId="54557"/>
    <cellStyle name="SAPBEXfilterItem 28 4" xfId="54558"/>
    <cellStyle name="SAPBEXfilterItem 28 5" xfId="54559"/>
    <cellStyle name="SAPBEXfilterItem 28 6" xfId="54560"/>
    <cellStyle name="SAPBEXfilterItem 28 7" xfId="54561"/>
    <cellStyle name="SAPBEXfilterItem 28 8" xfId="54562"/>
    <cellStyle name="SAPBEXfilterItem 28 9" xfId="54563"/>
    <cellStyle name="SAPBEXfilterItem 29" xfId="54564"/>
    <cellStyle name="SAPBEXfilterItem 29 2" xfId="54565"/>
    <cellStyle name="SAPBEXfilterItem 29 3" xfId="54566"/>
    <cellStyle name="SAPBEXfilterItem 29 4" xfId="54567"/>
    <cellStyle name="SAPBEXfilterItem 29 5" xfId="54568"/>
    <cellStyle name="SAPBEXfilterItem 29 6" xfId="54569"/>
    <cellStyle name="SAPBEXfilterItem 29 7" xfId="54570"/>
    <cellStyle name="SAPBEXfilterItem 29 8" xfId="54571"/>
    <cellStyle name="SAPBEXfilterItem 29 9" xfId="54572"/>
    <cellStyle name="SAPBEXfilterItem 3" xfId="901"/>
    <cellStyle name="SAPBEXfilterItem 3 2" xfId="54573"/>
    <cellStyle name="SAPBEXfilterItem 3 3" xfId="54574"/>
    <cellStyle name="SAPBEXfilterItem 3 4" xfId="54575"/>
    <cellStyle name="SAPBEXfilterItem 3 5" xfId="54576"/>
    <cellStyle name="SAPBEXfilterItem 3 6" xfId="54577"/>
    <cellStyle name="SAPBEXfilterItem 3 7" xfId="54578"/>
    <cellStyle name="SAPBEXfilterItem 3 8" xfId="54579"/>
    <cellStyle name="SAPBEXfilterItem 3 9" xfId="54580"/>
    <cellStyle name="SAPBEXfilterItem 30" xfId="54581"/>
    <cellStyle name="SAPBEXfilterItem 30 2" xfId="54582"/>
    <cellStyle name="SAPBEXfilterItem 30 3" xfId="54583"/>
    <cellStyle name="SAPBEXfilterItem 30 4" xfId="54584"/>
    <cellStyle name="SAPBEXfilterItem 30 5" xfId="54585"/>
    <cellStyle name="SAPBEXfilterItem 30 6" xfId="54586"/>
    <cellStyle name="SAPBEXfilterItem 30 7" xfId="54587"/>
    <cellStyle name="SAPBEXfilterItem 30 8" xfId="54588"/>
    <cellStyle name="SAPBEXfilterItem 30 9" xfId="54589"/>
    <cellStyle name="SAPBEXfilterItem 31" xfId="54590"/>
    <cellStyle name="SAPBEXfilterItem 31 2" xfId="54591"/>
    <cellStyle name="SAPBEXfilterItem 31 3" xfId="54592"/>
    <cellStyle name="SAPBEXfilterItem 31 4" xfId="54593"/>
    <cellStyle name="SAPBEXfilterItem 31 5" xfId="54594"/>
    <cellStyle name="SAPBEXfilterItem 31 6" xfId="54595"/>
    <cellStyle name="SAPBEXfilterItem 31 7" xfId="54596"/>
    <cellStyle name="SAPBEXfilterItem 31 8" xfId="54597"/>
    <cellStyle name="SAPBEXfilterItem 31 9" xfId="54598"/>
    <cellStyle name="SAPBEXfilterItem 32" xfId="54599"/>
    <cellStyle name="SAPBEXfilterItem 33" xfId="54600"/>
    <cellStyle name="SAPBEXfilterItem 34" xfId="54601"/>
    <cellStyle name="SAPBEXfilterItem 35" xfId="54602"/>
    <cellStyle name="SAPBEXfilterItem 36" xfId="54603"/>
    <cellStyle name="SAPBEXfilterItem 37" xfId="54604"/>
    <cellStyle name="SAPBEXfilterItem 38" xfId="54605"/>
    <cellStyle name="SAPBEXfilterItem 39" xfId="54606"/>
    <cellStyle name="SAPBEXfilterItem 4" xfId="902"/>
    <cellStyle name="SAPBEXfilterItem 4 2" xfId="54607"/>
    <cellStyle name="SAPBEXfilterItem 4 3" xfId="54608"/>
    <cellStyle name="SAPBEXfilterItem 4 4" xfId="54609"/>
    <cellStyle name="SAPBEXfilterItem 4 5" xfId="54610"/>
    <cellStyle name="SAPBEXfilterItem 4 6" xfId="54611"/>
    <cellStyle name="SAPBEXfilterItem 4 7" xfId="54612"/>
    <cellStyle name="SAPBEXfilterItem 4 8" xfId="54613"/>
    <cellStyle name="SAPBEXfilterItem 4 9" xfId="54614"/>
    <cellStyle name="SAPBEXfilterItem 40" xfId="54615"/>
    <cellStyle name="SAPBEXfilterItem 41" xfId="54616"/>
    <cellStyle name="SAPBEXfilterItem 42" xfId="54617"/>
    <cellStyle name="SAPBEXfilterItem 43" xfId="54618"/>
    <cellStyle name="SAPBEXfilterItem 44" xfId="54619"/>
    <cellStyle name="SAPBEXfilterItem 45" xfId="54620"/>
    <cellStyle name="SAPBEXfilterItem 46" xfId="54621"/>
    <cellStyle name="SAPBEXfilterItem 47" xfId="54622"/>
    <cellStyle name="SAPBEXfilterItem 48" xfId="54623"/>
    <cellStyle name="SAPBEXfilterItem 49" xfId="54624"/>
    <cellStyle name="SAPBEXfilterItem 5" xfId="54625"/>
    <cellStyle name="SAPBEXfilterItem 5 2" xfId="54626"/>
    <cellStyle name="SAPBEXfilterItem 5 3" xfId="54627"/>
    <cellStyle name="SAPBEXfilterItem 5 4" xfId="54628"/>
    <cellStyle name="SAPBEXfilterItem 5 5" xfId="54629"/>
    <cellStyle name="SAPBEXfilterItem 5 6" xfId="54630"/>
    <cellStyle name="SAPBEXfilterItem 5 7" xfId="54631"/>
    <cellStyle name="SAPBEXfilterItem 5 8" xfId="54632"/>
    <cellStyle name="SAPBEXfilterItem 5 9" xfId="54633"/>
    <cellStyle name="SAPBEXfilterItem 50" xfId="54634"/>
    <cellStyle name="SAPBEXfilterItem 51" xfId="54635"/>
    <cellStyle name="SAPBEXfilterItem 52" xfId="54636"/>
    <cellStyle name="SAPBEXfilterItem 53" xfId="54637"/>
    <cellStyle name="SAPBEXfilterItem 53 2" xfId="54638"/>
    <cellStyle name="SAPBEXfilterItem 53 3" xfId="54639"/>
    <cellStyle name="SAPBEXfilterItem 53 4" xfId="54640"/>
    <cellStyle name="SAPBEXfilterItem 53 5" xfId="54641"/>
    <cellStyle name="SAPBEXfilterItem 53 6" xfId="54642"/>
    <cellStyle name="SAPBEXfilterItem 53 7" xfId="54643"/>
    <cellStyle name="SAPBEXfilterItem 53 8" xfId="54644"/>
    <cellStyle name="SAPBEXfilterItem 53 9" xfId="54645"/>
    <cellStyle name="SAPBEXfilterItem 54" xfId="54646"/>
    <cellStyle name="SAPBEXfilterItem 55" xfId="54647"/>
    <cellStyle name="SAPBEXfilterItem 56" xfId="54648"/>
    <cellStyle name="SAPBEXfilterItem 57" xfId="54649"/>
    <cellStyle name="SAPBEXfilterItem 58" xfId="54650"/>
    <cellStyle name="SAPBEXfilterItem 59" xfId="54651"/>
    <cellStyle name="SAPBEXfilterItem 6" xfId="54652"/>
    <cellStyle name="SAPBEXfilterItem 6 2" xfId="54653"/>
    <cellStyle name="SAPBEXfilterItem 6 3" xfId="54654"/>
    <cellStyle name="SAPBEXfilterItem 6 4" xfId="54655"/>
    <cellStyle name="SAPBEXfilterItem 6 5" xfId="54656"/>
    <cellStyle name="SAPBEXfilterItem 6 6" xfId="54657"/>
    <cellStyle name="SAPBEXfilterItem 6 7" xfId="54658"/>
    <cellStyle name="SAPBEXfilterItem 6 8" xfId="54659"/>
    <cellStyle name="SAPBEXfilterItem 6 9" xfId="54660"/>
    <cellStyle name="SAPBEXfilterItem 60" xfId="54661"/>
    <cellStyle name="SAPBEXfilterItem 61" xfId="54662"/>
    <cellStyle name="SAPBEXfilterItem 62" xfId="54663"/>
    <cellStyle name="SAPBEXfilterItem 63" xfId="54664"/>
    <cellStyle name="SAPBEXfilterItem 64" xfId="54665"/>
    <cellStyle name="SAPBEXfilterItem 65" xfId="54666"/>
    <cellStyle name="SAPBEXfilterItem 66" xfId="54667"/>
    <cellStyle name="SAPBEXfilterItem 67" xfId="54668"/>
    <cellStyle name="SAPBEXfilterItem 68" xfId="54669"/>
    <cellStyle name="SAPBEXfilterItem 69" xfId="54670"/>
    <cellStyle name="SAPBEXfilterItem 7" xfId="54671"/>
    <cellStyle name="SAPBEXfilterItem 7 2" xfId="54672"/>
    <cellStyle name="SAPBEXfilterItem 7 3" xfId="54673"/>
    <cellStyle name="SAPBEXfilterItem 7 4" xfId="54674"/>
    <cellStyle name="SAPBEXfilterItem 7 5" xfId="54675"/>
    <cellStyle name="SAPBEXfilterItem 7 6" xfId="54676"/>
    <cellStyle name="SAPBEXfilterItem 7 7" xfId="54677"/>
    <cellStyle name="SAPBEXfilterItem 7 8" xfId="54678"/>
    <cellStyle name="SAPBEXfilterItem 7 9" xfId="54679"/>
    <cellStyle name="SAPBEXfilterItem 70" xfId="54680"/>
    <cellStyle name="SAPBEXfilterItem 71" xfId="54681"/>
    <cellStyle name="SAPBEXfilterItem 72" xfId="54682"/>
    <cellStyle name="SAPBEXfilterItem 73" xfId="54683"/>
    <cellStyle name="SAPBEXfilterItem 74" xfId="54684"/>
    <cellStyle name="SAPBEXfilterItem 75" xfId="54685"/>
    <cellStyle name="SAPBEXfilterItem 76" xfId="54686"/>
    <cellStyle name="SAPBEXfilterItem 77" xfId="54687"/>
    <cellStyle name="SAPBEXfilterItem 78" xfId="54688"/>
    <cellStyle name="SAPBEXfilterItem 79" xfId="54689"/>
    <cellStyle name="SAPBEXfilterItem 8" xfId="54690"/>
    <cellStyle name="SAPBEXfilterItem 8 2" xfId="54691"/>
    <cellStyle name="SAPBEXfilterItem 8 3" xfId="54692"/>
    <cellStyle name="SAPBEXfilterItem 8 4" xfId="54693"/>
    <cellStyle name="SAPBEXfilterItem 8 5" xfId="54694"/>
    <cellStyle name="SAPBEXfilterItem 8 6" xfId="54695"/>
    <cellStyle name="SAPBEXfilterItem 8 7" xfId="54696"/>
    <cellStyle name="SAPBEXfilterItem 8 8" xfId="54697"/>
    <cellStyle name="SAPBEXfilterItem 8 9" xfId="54698"/>
    <cellStyle name="SAPBEXfilterItem 80" xfId="54699"/>
    <cellStyle name="SAPBEXfilterItem 81" xfId="54700"/>
    <cellStyle name="SAPBEXfilterItem 82" xfId="54701"/>
    <cellStyle name="SAPBEXfilterItem 83" xfId="54702"/>
    <cellStyle name="SAPBEXfilterItem 84" xfId="54703"/>
    <cellStyle name="SAPBEXfilterItem 85" xfId="54704"/>
    <cellStyle name="SAPBEXfilterItem 86" xfId="54705"/>
    <cellStyle name="SAPBEXfilterItem 87" xfId="54706"/>
    <cellStyle name="SAPBEXfilterItem 88" xfId="54707"/>
    <cellStyle name="SAPBEXfilterItem 89" xfId="54708"/>
    <cellStyle name="SAPBEXfilterItem 9" xfId="54709"/>
    <cellStyle name="SAPBEXfilterItem 9 2" xfId="54710"/>
    <cellStyle name="SAPBEXfilterItem 9 3" xfId="54711"/>
    <cellStyle name="SAPBEXfilterItem 9 4" xfId="54712"/>
    <cellStyle name="SAPBEXfilterItem 9 5" xfId="54713"/>
    <cellStyle name="SAPBEXfilterItem 9 6" xfId="54714"/>
    <cellStyle name="SAPBEXfilterItem 9 7" xfId="54715"/>
    <cellStyle name="SAPBEXfilterItem 9 8" xfId="54716"/>
    <cellStyle name="SAPBEXfilterItem 9 9" xfId="54717"/>
    <cellStyle name="SAPBEXfilterItem_Actuals 2007" xfId="59612"/>
    <cellStyle name="SAPBEXfilterText" xfId="903"/>
    <cellStyle name="SAPBEXfilterText 10" xfId="54718"/>
    <cellStyle name="SAPBEXfilterText 11" xfId="54719"/>
    <cellStyle name="SAPBEXfilterText 12" xfId="54720"/>
    <cellStyle name="SAPBEXfilterText 13" xfId="54721"/>
    <cellStyle name="SAPBEXfilterText 2" xfId="54722"/>
    <cellStyle name="SAPBEXfilterText 2 2" xfId="54723"/>
    <cellStyle name="SAPBEXfilterText 2 3" xfId="54724"/>
    <cellStyle name="SAPBEXfilterText 2 4" xfId="54725"/>
    <cellStyle name="SAPBEXfilterText 2 5" xfId="54726"/>
    <cellStyle name="SAPBEXfilterText 2 6" xfId="54727"/>
    <cellStyle name="SAPBEXfilterText 2 7" xfId="54728"/>
    <cellStyle name="SAPBEXfilterText 2 8" xfId="54729"/>
    <cellStyle name="SAPBEXfilterText 2 9" xfId="54730"/>
    <cellStyle name="SAPBEXfilterText 3" xfId="54731"/>
    <cellStyle name="SAPBEXfilterText 3 2" xfId="54732"/>
    <cellStyle name="SAPBEXfilterText 3 3" xfId="54733"/>
    <cellStyle name="SAPBEXfilterText 3 4" xfId="54734"/>
    <cellStyle name="SAPBEXfilterText 3 5" xfId="54735"/>
    <cellStyle name="SAPBEXfilterText 3 6" xfId="54736"/>
    <cellStyle name="SAPBEXfilterText 3 7" xfId="54737"/>
    <cellStyle name="SAPBEXfilterText 3 8" xfId="54738"/>
    <cellStyle name="SAPBEXfilterText 3 9" xfId="54739"/>
    <cellStyle name="SAPBEXfilterText 4" xfId="54740"/>
    <cellStyle name="SAPBEXfilterText 4 2" xfId="54741"/>
    <cellStyle name="SAPBEXfilterText 4 3" xfId="54742"/>
    <cellStyle name="SAPBEXfilterText 4 4" xfId="54743"/>
    <cellStyle name="SAPBEXfilterText 4 5" xfId="54744"/>
    <cellStyle name="SAPBEXfilterText 4 6" xfId="54745"/>
    <cellStyle name="SAPBEXfilterText 4 7" xfId="54746"/>
    <cellStyle name="SAPBEXfilterText 4 8" xfId="54747"/>
    <cellStyle name="SAPBEXfilterText 4 9" xfId="54748"/>
    <cellStyle name="SAPBEXfilterText 5" xfId="54749"/>
    <cellStyle name="SAPBEXfilterText 5 2" xfId="54750"/>
    <cellStyle name="SAPBEXfilterText 5 3" xfId="54751"/>
    <cellStyle name="SAPBEXfilterText 5 4" xfId="54752"/>
    <cellStyle name="SAPBEXfilterText 5 5" xfId="54753"/>
    <cellStyle name="SAPBEXfilterText 5 6" xfId="54754"/>
    <cellStyle name="SAPBEXfilterText 5 7" xfId="54755"/>
    <cellStyle name="SAPBEXfilterText 5 8" xfId="54756"/>
    <cellStyle name="SAPBEXfilterText 5 9" xfId="54757"/>
    <cellStyle name="SAPBEXfilterText 6" xfId="54758"/>
    <cellStyle name="SAPBEXfilterText 6 2" xfId="54759"/>
    <cellStyle name="SAPBEXfilterText 6 3" xfId="54760"/>
    <cellStyle name="SAPBEXfilterText 6 4" xfId="54761"/>
    <cellStyle name="SAPBEXfilterText 6 5" xfId="54762"/>
    <cellStyle name="SAPBEXfilterText 6 6" xfId="54763"/>
    <cellStyle name="SAPBEXfilterText 6 7" xfId="54764"/>
    <cellStyle name="SAPBEXfilterText 6 8" xfId="54765"/>
    <cellStyle name="SAPBEXfilterText 6 9" xfId="54766"/>
    <cellStyle name="SAPBEXfilterText 7" xfId="54767"/>
    <cellStyle name="SAPBEXfilterText 8" xfId="54768"/>
    <cellStyle name="SAPBEXfilterText 9" xfId="54769"/>
    <cellStyle name="SAPBEXformats" xfId="904"/>
    <cellStyle name="SAPBEXformats 10" xfId="905"/>
    <cellStyle name="SAPBEXformats 10 2" xfId="906"/>
    <cellStyle name="SAPBEXformats 11" xfId="907"/>
    <cellStyle name="SAPBEXformats 12" xfId="908"/>
    <cellStyle name="SAPBEXformats 13" xfId="909"/>
    <cellStyle name="SAPBEXformats 14" xfId="910"/>
    <cellStyle name="SAPBEXformats 15" xfId="911"/>
    <cellStyle name="SAPBEXformats 16" xfId="54770"/>
    <cellStyle name="SAPBEXformats 17" xfId="54771"/>
    <cellStyle name="SAPBEXformats 18" xfId="54772"/>
    <cellStyle name="SAPBEXformats 19" xfId="54773"/>
    <cellStyle name="SAPBEXformats 2" xfId="912"/>
    <cellStyle name="SAPBEXformats 2 2" xfId="913"/>
    <cellStyle name="SAPBEXformats 20" xfId="54774"/>
    <cellStyle name="SAPBEXformats 21" xfId="54775"/>
    <cellStyle name="SAPBEXformats 22" xfId="54776"/>
    <cellStyle name="SAPBEXformats 23" xfId="54777"/>
    <cellStyle name="SAPBEXformats 24" xfId="54778"/>
    <cellStyle name="SAPBEXformats 25" xfId="54779"/>
    <cellStyle name="SAPBEXformats 26" xfId="54780"/>
    <cellStyle name="SAPBEXformats 27" xfId="54781"/>
    <cellStyle name="SAPBEXformats 28" xfId="54782"/>
    <cellStyle name="SAPBEXformats 29" xfId="54783"/>
    <cellStyle name="SAPBEXformats 3" xfId="914"/>
    <cellStyle name="SAPBEXformats 3 2" xfId="915"/>
    <cellStyle name="SAPBEXformats 30" xfId="54784"/>
    <cellStyle name="SAPBEXformats 31" xfId="54785"/>
    <cellStyle name="SAPBEXformats 32" xfId="54786"/>
    <cellStyle name="SAPBEXformats 33" xfId="54787"/>
    <cellStyle name="SAPBEXformats 34" xfId="54788"/>
    <cellStyle name="SAPBEXformats 35" xfId="54789"/>
    <cellStyle name="SAPBEXformats 36" xfId="54790"/>
    <cellStyle name="SAPBEXformats 37" xfId="54791"/>
    <cellStyle name="SAPBEXformats 38" xfId="54792"/>
    <cellStyle name="SAPBEXformats 39" xfId="54793"/>
    <cellStyle name="SAPBEXformats 4" xfId="916"/>
    <cellStyle name="SAPBEXformats 4 2" xfId="917"/>
    <cellStyle name="SAPBEXformats 40" xfId="54794"/>
    <cellStyle name="SAPBEXformats 41" xfId="54795"/>
    <cellStyle name="SAPBEXformats 42" xfId="54796"/>
    <cellStyle name="SAPBEXformats 43" xfId="54797"/>
    <cellStyle name="SAPBEXformats 44" xfId="54798"/>
    <cellStyle name="SAPBEXformats 45" xfId="54799"/>
    <cellStyle name="SAPBEXformats 46" xfId="54800"/>
    <cellStyle name="SAPBEXformats 47" xfId="54801"/>
    <cellStyle name="SAPBEXformats 48" xfId="54802"/>
    <cellStyle name="SAPBEXformats 49" xfId="54803"/>
    <cellStyle name="SAPBEXformats 5" xfId="918"/>
    <cellStyle name="SAPBEXformats 5 2" xfId="919"/>
    <cellStyle name="SAPBEXformats 50" xfId="54804"/>
    <cellStyle name="SAPBEXformats 51" xfId="54805"/>
    <cellStyle name="SAPBEXformats 52" xfId="54806"/>
    <cellStyle name="SAPBEXformats 53" xfId="54807"/>
    <cellStyle name="SAPBEXformats 54" xfId="54808"/>
    <cellStyle name="SAPBEXformats 55" xfId="54809"/>
    <cellStyle name="SAPBEXformats 56" xfId="54810"/>
    <cellStyle name="SAPBEXformats 57" xfId="54811"/>
    <cellStyle name="SAPBEXformats 58" xfId="54812"/>
    <cellStyle name="SAPBEXformats 59" xfId="54813"/>
    <cellStyle name="SAPBEXformats 6" xfId="920"/>
    <cellStyle name="SAPBEXformats 6 2" xfId="921"/>
    <cellStyle name="SAPBEXformats 60" xfId="54814"/>
    <cellStyle name="SAPBEXformats 61" xfId="54815"/>
    <cellStyle name="SAPBEXformats 7" xfId="922"/>
    <cellStyle name="SAPBEXformats 7 2" xfId="923"/>
    <cellStyle name="SAPBEXformats 8" xfId="924"/>
    <cellStyle name="SAPBEXformats 8 2" xfId="925"/>
    <cellStyle name="SAPBEXformats 9" xfId="926"/>
    <cellStyle name="SAPBEXformats 9 2" xfId="927"/>
    <cellStyle name="SAPBEXheaderItem" xfId="8"/>
    <cellStyle name="SAPBEXheaderItem 10" xfId="54816"/>
    <cellStyle name="SAPBEXheaderItem 10 2" xfId="54817"/>
    <cellStyle name="SAPBEXheaderItem 10 3" xfId="54818"/>
    <cellStyle name="SAPBEXheaderItem 10 4" xfId="54819"/>
    <cellStyle name="SAPBEXheaderItem 10 5" xfId="54820"/>
    <cellStyle name="SAPBEXheaderItem 10 6" xfId="54821"/>
    <cellStyle name="SAPBEXheaderItem 10 7" xfId="54822"/>
    <cellStyle name="SAPBEXheaderItem 10 8" xfId="54823"/>
    <cellStyle name="SAPBEXheaderItem 10 9" xfId="54824"/>
    <cellStyle name="SAPBEXheaderItem 11" xfId="54825"/>
    <cellStyle name="SAPBEXheaderItem 11 2" xfId="54826"/>
    <cellStyle name="SAPBEXheaderItem 11 3" xfId="54827"/>
    <cellStyle name="SAPBEXheaderItem 11 4" xfId="54828"/>
    <cellStyle name="SAPBEXheaderItem 11 5" xfId="54829"/>
    <cellStyle name="SAPBEXheaderItem 11 6" xfId="54830"/>
    <cellStyle name="SAPBEXheaderItem 11 7" xfId="54831"/>
    <cellStyle name="SAPBEXheaderItem 11 8" xfId="54832"/>
    <cellStyle name="SAPBEXheaderItem 11 9" xfId="54833"/>
    <cellStyle name="SAPBEXheaderItem 12" xfId="54834"/>
    <cellStyle name="SAPBEXheaderItem 12 2" xfId="54835"/>
    <cellStyle name="SAPBEXheaderItem 12 3" xfId="54836"/>
    <cellStyle name="SAPBEXheaderItem 12 4" xfId="54837"/>
    <cellStyle name="SAPBEXheaderItem 12 5" xfId="54838"/>
    <cellStyle name="SAPBEXheaderItem 12 6" xfId="54839"/>
    <cellStyle name="SAPBEXheaderItem 12 7" xfId="54840"/>
    <cellStyle name="SAPBEXheaderItem 12 8" xfId="54841"/>
    <cellStyle name="SAPBEXheaderItem 12 9" xfId="54842"/>
    <cellStyle name="SAPBEXheaderItem 13" xfId="54843"/>
    <cellStyle name="SAPBEXheaderItem 14" xfId="54844"/>
    <cellStyle name="SAPBEXheaderItem 15" xfId="54845"/>
    <cellStyle name="SAPBEXheaderItem 16" xfId="54846"/>
    <cellStyle name="SAPBEXheaderItem 16 2" xfId="54847"/>
    <cellStyle name="SAPBEXheaderItem 17" xfId="54848"/>
    <cellStyle name="SAPBEXheaderItem 18" xfId="54849"/>
    <cellStyle name="SAPBEXheaderItem 18 2" xfId="54850"/>
    <cellStyle name="SAPBEXheaderItem 19" xfId="54851"/>
    <cellStyle name="SAPBEXheaderItem 19 2" xfId="54852"/>
    <cellStyle name="SAPBEXheaderItem 2" xfId="31"/>
    <cellStyle name="SAPBEXheaderItem 2 2" xfId="54853"/>
    <cellStyle name="SAPBEXheaderItem 2 2 2" xfId="54854"/>
    <cellStyle name="SAPBEXheaderItem 2 3" xfId="54855"/>
    <cellStyle name="SAPBEXheaderItem 2 4" xfId="54856"/>
    <cellStyle name="SAPBEXheaderItem 20" xfId="54857"/>
    <cellStyle name="SAPBEXheaderItem 21" xfId="54858"/>
    <cellStyle name="SAPBEXheaderItem 22" xfId="54859"/>
    <cellStyle name="SAPBEXheaderItem 23" xfId="54860"/>
    <cellStyle name="SAPBEXheaderItem 24" xfId="54861"/>
    <cellStyle name="SAPBEXheaderItem 25" xfId="928"/>
    <cellStyle name="SAPBEXheaderItem 26" xfId="54862"/>
    <cellStyle name="SAPBEXheaderItem 27" xfId="54863"/>
    <cellStyle name="SAPBEXheaderItem 28" xfId="54864"/>
    <cellStyle name="SAPBEXheaderItem 29" xfId="54865"/>
    <cellStyle name="SAPBEXheaderItem 3" xfId="929"/>
    <cellStyle name="SAPBEXheaderItem 3 2" xfId="54866"/>
    <cellStyle name="SAPBEXheaderItem 30" xfId="54867"/>
    <cellStyle name="SAPBEXheaderItem 31" xfId="54868"/>
    <cellStyle name="SAPBEXheaderItem 32" xfId="54869"/>
    <cellStyle name="SAPBEXheaderItem 33" xfId="54870"/>
    <cellStyle name="SAPBEXheaderItem 34" xfId="54871"/>
    <cellStyle name="SAPBEXheaderItem 35" xfId="54872"/>
    <cellStyle name="SAPBEXheaderItem 36" xfId="54873"/>
    <cellStyle name="SAPBEXheaderItem 37" xfId="54874"/>
    <cellStyle name="SAPBEXheaderItem 38" xfId="54875"/>
    <cellStyle name="SAPBEXheaderItem 39" xfId="54876"/>
    <cellStyle name="SAPBEXheaderItem 4" xfId="54877"/>
    <cellStyle name="SAPBEXheaderItem 40" xfId="54878"/>
    <cellStyle name="SAPBEXheaderItem 41" xfId="54879"/>
    <cellStyle name="SAPBEXheaderItem 42" xfId="54880"/>
    <cellStyle name="SAPBEXheaderItem 43" xfId="54881"/>
    <cellStyle name="SAPBEXheaderItem 44" xfId="54882"/>
    <cellStyle name="SAPBEXheaderItem 45" xfId="54883"/>
    <cellStyle name="SAPBEXheaderItem 46" xfId="54884"/>
    <cellStyle name="SAPBEXheaderItem 47" xfId="54885"/>
    <cellStyle name="SAPBEXheaderItem 48" xfId="54886"/>
    <cellStyle name="SAPBEXheaderItem 49" xfId="54887"/>
    <cellStyle name="SAPBEXheaderItem 5" xfId="54888"/>
    <cellStyle name="SAPBEXheaderItem 50" xfId="54889"/>
    <cellStyle name="SAPBEXheaderItem 51" xfId="54890"/>
    <cellStyle name="SAPBEXheaderItem 52" xfId="54891"/>
    <cellStyle name="SAPBEXheaderItem 53" xfId="54892"/>
    <cellStyle name="SAPBEXheaderItem 53 2" xfId="54893"/>
    <cellStyle name="SAPBEXheaderItem 53 3" xfId="54894"/>
    <cellStyle name="SAPBEXheaderItem 53 4" xfId="54895"/>
    <cellStyle name="SAPBEXheaderItem 53 5" xfId="54896"/>
    <cellStyle name="SAPBEXheaderItem 53 6" xfId="54897"/>
    <cellStyle name="SAPBEXheaderItem 53 7" xfId="54898"/>
    <cellStyle name="SAPBEXheaderItem 53 8" xfId="54899"/>
    <cellStyle name="SAPBEXheaderItem 53 9" xfId="54900"/>
    <cellStyle name="SAPBEXheaderItem 54" xfId="54901"/>
    <cellStyle name="SAPBEXheaderItem 55" xfId="54902"/>
    <cellStyle name="SAPBEXheaderItem 56" xfId="54903"/>
    <cellStyle name="SAPBEXheaderItem 57" xfId="54904"/>
    <cellStyle name="SAPBEXheaderItem 58" xfId="54905"/>
    <cellStyle name="SAPBEXheaderItem 59" xfId="54906"/>
    <cellStyle name="SAPBEXheaderItem 6" xfId="54907"/>
    <cellStyle name="SAPBEXheaderItem 60" xfId="54908"/>
    <cellStyle name="SAPBEXheaderItem 61" xfId="54909"/>
    <cellStyle name="SAPBEXheaderItem 62" xfId="54910"/>
    <cellStyle name="SAPBEXheaderItem 63" xfId="54911"/>
    <cellStyle name="SAPBEXheaderItem 64" xfId="54912"/>
    <cellStyle name="SAPBEXheaderItem 65" xfId="54913"/>
    <cellStyle name="SAPBEXheaderItem 66" xfId="54914"/>
    <cellStyle name="SAPBEXheaderItem 67" xfId="54915"/>
    <cellStyle name="SAPBEXheaderItem 68" xfId="54916"/>
    <cellStyle name="SAPBEXheaderItem 69" xfId="54917"/>
    <cellStyle name="SAPBEXheaderItem 7" xfId="54918"/>
    <cellStyle name="SAPBEXheaderItem 70" xfId="54919"/>
    <cellStyle name="SAPBEXheaderItem 71" xfId="54920"/>
    <cellStyle name="SAPBEXheaderItem 72" xfId="54921"/>
    <cellStyle name="SAPBEXheaderItem 73" xfId="54922"/>
    <cellStyle name="SAPBEXheaderItem 74" xfId="54923"/>
    <cellStyle name="SAPBEXheaderItem 75" xfId="54924"/>
    <cellStyle name="SAPBEXheaderItem 76" xfId="54925"/>
    <cellStyle name="SAPBEXheaderItem 77" xfId="54926"/>
    <cellStyle name="SAPBEXheaderItem 78" xfId="54927"/>
    <cellStyle name="SAPBEXheaderItem 79" xfId="54928"/>
    <cellStyle name="SAPBEXheaderItem 8" xfId="54929"/>
    <cellStyle name="SAPBEXheaderItem 8 2" xfId="54930"/>
    <cellStyle name="SAPBEXheaderItem 8 3" xfId="54931"/>
    <cellStyle name="SAPBEXheaderItem 8 4" xfId="54932"/>
    <cellStyle name="SAPBEXheaderItem 8 5" xfId="54933"/>
    <cellStyle name="SAPBEXheaderItem 8 6" xfId="54934"/>
    <cellStyle name="SAPBEXheaderItem 8 7" xfId="54935"/>
    <cellStyle name="SAPBEXheaderItem 8 8" xfId="54936"/>
    <cellStyle name="SAPBEXheaderItem 8 9" xfId="54937"/>
    <cellStyle name="SAPBEXheaderItem 80" xfId="54938"/>
    <cellStyle name="SAPBEXheaderItem 81" xfId="54939"/>
    <cellStyle name="SAPBEXheaderItem 82" xfId="54940"/>
    <cellStyle name="SAPBEXheaderItem 83" xfId="54941"/>
    <cellStyle name="SAPBEXheaderItem 84" xfId="54942"/>
    <cellStyle name="SAPBEXheaderItem 85" xfId="54943"/>
    <cellStyle name="SAPBEXheaderItem 86" xfId="54944"/>
    <cellStyle name="SAPBEXheaderItem 87" xfId="54945"/>
    <cellStyle name="SAPBEXheaderItem 88" xfId="54946"/>
    <cellStyle name="SAPBEXheaderItem 89" xfId="54947"/>
    <cellStyle name="SAPBEXheaderItem 9" xfId="54948"/>
    <cellStyle name="SAPBEXheaderItem 9 2" xfId="54949"/>
    <cellStyle name="SAPBEXheaderItem 9 3" xfId="54950"/>
    <cellStyle name="SAPBEXheaderItem 9 4" xfId="54951"/>
    <cellStyle name="SAPBEXheaderItem 9 5" xfId="54952"/>
    <cellStyle name="SAPBEXheaderItem 9 6" xfId="54953"/>
    <cellStyle name="SAPBEXheaderItem 9 7" xfId="54954"/>
    <cellStyle name="SAPBEXheaderItem 9 8" xfId="54955"/>
    <cellStyle name="SAPBEXheaderItem 9 9" xfId="54956"/>
    <cellStyle name="SAPBEXheaderItem 90" xfId="54957"/>
    <cellStyle name="SAPBEXheaderItem_Actuals 2007" xfId="59613"/>
    <cellStyle name="SAPBEXheaderText" xfId="9"/>
    <cellStyle name="SAPBEXheaderText 10" xfId="54958"/>
    <cellStyle name="SAPBEXheaderText 10 2" xfId="54959"/>
    <cellStyle name="SAPBEXheaderText 10 3" xfId="54960"/>
    <cellStyle name="SAPBEXheaderText 10 4" xfId="54961"/>
    <cellStyle name="SAPBEXheaderText 10 5" xfId="54962"/>
    <cellStyle name="SAPBEXheaderText 10 6" xfId="54963"/>
    <cellStyle name="SAPBEXheaderText 10 7" xfId="54964"/>
    <cellStyle name="SAPBEXheaderText 10 8" xfId="54965"/>
    <cellStyle name="SAPBEXheaderText 10 9" xfId="54966"/>
    <cellStyle name="SAPBEXheaderText 11" xfId="54967"/>
    <cellStyle name="SAPBEXheaderText 11 2" xfId="54968"/>
    <cellStyle name="SAPBEXheaderText 11 3" xfId="54969"/>
    <cellStyle name="SAPBEXheaderText 11 4" xfId="54970"/>
    <cellStyle name="SAPBEXheaderText 11 5" xfId="54971"/>
    <cellStyle name="SAPBEXheaderText 11 6" xfId="54972"/>
    <cellStyle name="SAPBEXheaderText 11 7" xfId="54973"/>
    <cellStyle name="SAPBEXheaderText 11 8" xfId="54974"/>
    <cellStyle name="SAPBEXheaderText 11 9" xfId="54975"/>
    <cellStyle name="SAPBEXheaderText 12" xfId="54976"/>
    <cellStyle name="SAPBEXheaderText 12 2" xfId="54977"/>
    <cellStyle name="SAPBEXheaderText 12 3" xfId="54978"/>
    <cellStyle name="SAPBEXheaderText 12 4" xfId="54979"/>
    <cellStyle name="SAPBEXheaderText 12 5" xfId="54980"/>
    <cellStyle name="SAPBEXheaderText 12 6" xfId="54981"/>
    <cellStyle name="SAPBEXheaderText 12 7" xfId="54982"/>
    <cellStyle name="SAPBEXheaderText 12 8" xfId="54983"/>
    <cellStyle name="SAPBEXheaderText 12 9" xfId="54984"/>
    <cellStyle name="SAPBEXheaderText 13" xfId="54985"/>
    <cellStyle name="SAPBEXheaderText 14" xfId="54986"/>
    <cellStyle name="SAPBEXheaderText 15" xfId="54987"/>
    <cellStyle name="SAPBEXheaderText 16" xfId="54988"/>
    <cellStyle name="SAPBEXheaderText 16 2" xfId="54989"/>
    <cellStyle name="SAPBEXheaderText 17" xfId="54990"/>
    <cellStyle name="SAPBEXheaderText 18" xfId="54991"/>
    <cellStyle name="SAPBEXheaderText 18 2" xfId="54992"/>
    <cellStyle name="SAPBEXheaderText 19" xfId="54993"/>
    <cellStyle name="SAPBEXheaderText 19 2" xfId="54994"/>
    <cellStyle name="SAPBEXheaderText 2" xfId="30"/>
    <cellStyle name="SAPBEXheaderText 2 2" xfId="54995"/>
    <cellStyle name="SAPBEXheaderText 2 2 2" xfId="54996"/>
    <cellStyle name="SAPBEXheaderText 2 3" xfId="54997"/>
    <cellStyle name="SAPBEXheaderText 2 4" xfId="54998"/>
    <cellStyle name="SAPBEXheaderText 20" xfId="54999"/>
    <cellStyle name="SAPBEXheaderText 21" xfId="55000"/>
    <cellStyle name="SAPBEXheaderText 22" xfId="55001"/>
    <cellStyle name="SAPBEXheaderText 23" xfId="55002"/>
    <cellStyle name="SAPBEXheaderText 24" xfId="55003"/>
    <cellStyle name="SAPBEXheaderText 25" xfId="930"/>
    <cellStyle name="SAPBEXheaderText 26" xfId="55004"/>
    <cellStyle name="SAPBEXheaderText 27" xfId="55005"/>
    <cellStyle name="SAPBEXheaderText 28" xfId="55006"/>
    <cellStyle name="SAPBEXheaderText 29" xfId="55007"/>
    <cellStyle name="SAPBEXheaderText 3" xfId="931"/>
    <cellStyle name="SAPBEXheaderText 3 2" xfId="55008"/>
    <cellStyle name="SAPBEXheaderText 30" xfId="55009"/>
    <cellStyle name="SAPBEXheaderText 31" xfId="55010"/>
    <cellStyle name="SAPBEXheaderText 32" xfId="55011"/>
    <cellStyle name="SAPBEXheaderText 33" xfId="55012"/>
    <cellStyle name="SAPBEXheaderText 34" xfId="55013"/>
    <cellStyle name="SAPBEXheaderText 35" xfId="55014"/>
    <cellStyle name="SAPBEXheaderText 36" xfId="55015"/>
    <cellStyle name="SAPBEXheaderText 37" xfId="55016"/>
    <cellStyle name="SAPBEXheaderText 38" xfId="55017"/>
    <cellStyle name="SAPBEXheaderText 39" xfId="55018"/>
    <cellStyle name="SAPBEXheaderText 4" xfId="932"/>
    <cellStyle name="SAPBEXheaderText 40" xfId="55019"/>
    <cellStyle name="SAPBEXheaderText 41" xfId="55020"/>
    <cellStyle name="SAPBEXheaderText 42" xfId="55021"/>
    <cellStyle name="SAPBEXheaderText 43" xfId="55022"/>
    <cellStyle name="SAPBEXheaderText 44" xfId="55023"/>
    <cellStyle name="SAPBEXheaderText 45" xfId="55024"/>
    <cellStyle name="SAPBEXheaderText 46" xfId="55025"/>
    <cellStyle name="SAPBEXheaderText 47" xfId="55026"/>
    <cellStyle name="SAPBEXheaderText 48" xfId="55027"/>
    <cellStyle name="SAPBEXheaderText 49" xfId="55028"/>
    <cellStyle name="SAPBEXheaderText 5" xfId="55029"/>
    <cellStyle name="SAPBEXheaderText 50" xfId="55030"/>
    <cellStyle name="SAPBEXheaderText 51" xfId="55031"/>
    <cellStyle name="SAPBEXheaderText 52" xfId="55032"/>
    <cellStyle name="SAPBEXheaderText 53" xfId="55033"/>
    <cellStyle name="SAPBEXheaderText 53 2" xfId="55034"/>
    <cellStyle name="SAPBEXheaderText 53 3" xfId="55035"/>
    <cellStyle name="SAPBEXheaderText 53 4" xfId="55036"/>
    <cellStyle name="SAPBEXheaderText 53 5" xfId="55037"/>
    <cellStyle name="SAPBEXheaderText 53 6" xfId="55038"/>
    <cellStyle name="SAPBEXheaderText 53 7" xfId="55039"/>
    <cellStyle name="SAPBEXheaderText 53 8" xfId="55040"/>
    <cellStyle name="SAPBEXheaderText 53 9" xfId="55041"/>
    <cellStyle name="SAPBEXheaderText 54" xfId="55042"/>
    <cellStyle name="SAPBEXheaderText 55" xfId="55043"/>
    <cellStyle name="SAPBEXheaderText 56" xfId="55044"/>
    <cellStyle name="SAPBEXheaderText 57" xfId="55045"/>
    <cellStyle name="SAPBEXheaderText 58" xfId="55046"/>
    <cellStyle name="SAPBEXheaderText 59" xfId="55047"/>
    <cellStyle name="SAPBEXheaderText 6" xfId="55048"/>
    <cellStyle name="SAPBEXheaderText 60" xfId="55049"/>
    <cellStyle name="SAPBEXheaderText 61" xfId="55050"/>
    <cellStyle name="SAPBEXheaderText 62" xfId="55051"/>
    <cellStyle name="SAPBEXheaderText 63" xfId="55052"/>
    <cellStyle name="SAPBEXheaderText 64" xfId="55053"/>
    <cellStyle name="SAPBEXheaderText 65" xfId="55054"/>
    <cellStyle name="SAPBEXheaderText 66" xfId="55055"/>
    <cellStyle name="SAPBEXheaderText 67" xfId="55056"/>
    <cellStyle name="SAPBEXheaderText 68" xfId="55057"/>
    <cellStyle name="SAPBEXheaderText 69" xfId="55058"/>
    <cellStyle name="SAPBEXheaderText 7" xfId="55059"/>
    <cellStyle name="SAPBEXheaderText 70" xfId="55060"/>
    <cellStyle name="SAPBEXheaderText 71" xfId="55061"/>
    <cellStyle name="SAPBEXheaderText 72" xfId="55062"/>
    <cellStyle name="SAPBEXheaderText 73" xfId="55063"/>
    <cellStyle name="SAPBEXheaderText 74" xfId="55064"/>
    <cellStyle name="SAPBEXheaderText 75" xfId="55065"/>
    <cellStyle name="SAPBEXheaderText 76" xfId="55066"/>
    <cellStyle name="SAPBEXheaderText 77" xfId="55067"/>
    <cellStyle name="SAPBEXheaderText 78" xfId="55068"/>
    <cellStyle name="SAPBEXheaderText 79" xfId="55069"/>
    <cellStyle name="SAPBEXheaderText 8" xfId="55070"/>
    <cellStyle name="SAPBEXheaderText 8 2" xfId="55071"/>
    <cellStyle name="SAPBEXheaderText 8 3" xfId="55072"/>
    <cellStyle name="SAPBEXheaderText 8 4" xfId="55073"/>
    <cellStyle name="SAPBEXheaderText 8 5" xfId="55074"/>
    <cellStyle name="SAPBEXheaderText 8 6" xfId="55075"/>
    <cellStyle name="SAPBEXheaderText 8 7" xfId="55076"/>
    <cellStyle name="SAPBEXheaderText 8 8" xfId="55077"/>
    <cellStyle name="SAPBEXheaderText 8 9" xfId="55078"/>
    <cellStyle name="SAPBEXheaderText 80" xfId="55079"/>
    <cellStyle name="SAPBEXheaderText 81" xfId="55080"/>
    <cellStyle name="SAPBEXheaderText 82" xfId="55081"/>
    <cellStyle name="SAPBEXheaderText 83" xfId="55082"/>
    <cellStyle name="SAPBEXheaderText 84" xfId="55083"/>
    <cellStyle name="SAPBEXheaderText 85" xfId="55084"/>
    <cellStyle name="SAPBEXheaderText 86" xfId="55085"/>
    <cellStyle name="SAPBEXheaderText 87" xfId="55086"/>
    <cellStyle name="SAPBEXheaderText 88" xfId="55087"/>
    <cellStyle name="SAPBEXheaderText 89" xfId="55088"/>
    <cellStyle name="SAPBEXheaderText 9" xfId="55089"/>
    <cellStyle name="SAPBEXheaderText 9 2" xfId="55090"/>
    <cellStyle name="SAPBEXheaderText 9 3" xfId="55091"/>
    <cellStyle name="SAPBEXheaderText 9 4" xfId="55092"/>
    <cellStyle name="SAPBEXheaderText 9 5" xfId="55093"/>
    <cellStyle name="SAPBEXheaderText 9 6" xfId="55094"/>
    <cellStyle name="SAPBEXheaderText 9 7" xfId="55095"/>
    <cellStyle name="SAPBEXheaderText 9 8" xfId="55096"/>
    <cellStyle name="SAPBEXheaderText 9 9" xfId="55097"/>
    <cellStyle name="SAPBEXheaderText 90" xfId="55098"/>
    <cellStyle name="SAPBEXheaderText_Actuals 2007" xfId="59614"/>
    <cellStyle name="SAPBEXHLevel0" xfId="933"/>
    <cellStyle name="SAPBEXHLevel0 10" xfId="934"/>
    <cellStyle name="SAPBEXHLevel0 10 2" xfId="935"/>
    <cellStyle name="SAPBEXHLevel0 10 3" xfId="55099"/>
    <cellStyle name="SAPBEXHLevel0 10 4" xfId="55100"/>
    <cellStyle name="SAPBEXHLevel0 10 5" xfId="55101"/>
    <cellStyle name="SAPBEXHLevel0 10 6" xfId="55102"/>
    <cellStyle name="SAPBEXHLevel0 10 7" xfId="55103"/>
    <cellStyle name="SAPBEXHLevel0 10 8" xfId="55104"/>
    <cellStyle name="SAPBEXHLevel0 10 9" xfId="55105"/>
    <cellStyle name="SAPBEXHLevel0 11" xfId="936"/>
    <cellStyle name="SAPBEXHLevel0 11 2" xfId="55106"/>
    <cellStyle name="SAPBEXHLevel0 11 3" xfId="55107"/>
    <cellStyle name="SAPBEXHLevel0 11 4" xfId="55108"/>
    <cellStyle name="SAPBEXHLevel0 11 5" xfId="55109"/>
    <cellStyle name="SAPBEXHLevel0 11 6" xfId="55110"/>
    <cellStyle name="SAPBEXHLevel0 11 7" xfId="55111"/>
    <cellStyle name="SAPBEXHLevel0 11 8" xfId="55112"/>
    <cellStyle name="SAPBEXHLevel0 11 9" xfId="55113"/>
    <cellStyle name="SAPBEXHLevel0 12" xfId="937"/>
    <cellStyle name="SAPBEXHLevel0 12 2" xfId="55114"/>
    <cellStyle name="SAPBEXHLevel0 12 3" xfId="55115"/>
    <cellStyle name="SAPBEXHLevel0 12 4" xfId="55116"/>
    <cellStyle name="SAPBEXHLevel0 12 5" xfId="55117"/>
    <cellStyle name="SAPBEXHLevel0 12 6" xfId="55118"/>
    <cellStyle name="SAPBEXHLevel0 12 7" xfId="55119"/>
    <cellStyle name="SAPBEXHLevel0 12 8" xfId="55120"/>
    <cellStyle name="SAPBEXHLevel0 12 9" xfId="55121"/>
    <cellStyle name="SAPBEXHLevel0 13" xfId="938"/>
    <cellStyle name="SAPBEXHLevel0 14" xfId="939"/>
    <cellStyle name="SAPBEXHLevel0 15" xfId="940"/>
    <cellStyle name="SAPBEXHLevel0 16" xfId="55122"/>
    <cellStyle name="SAPBEXHLevel0 17" xfId="55123"/>
    <cellStyle name="SAPBEXHLevel0 18" xfId="55124"/>
    <cellStyle name="SAPBEXHLevel0 19" xfId="55125"/>
    <cellStyle name="SAPBEXHLevel0 2" xfId="941"/>
    <cellStyle name="SAPBEXHLevel0 2 2" xfId="942"/>
    <cellStyle name="SAPBEXHLevel0 2 3" xfId="55126"/>
    <cellStyle name="SAPBEXHLevel0 2 4" xfId="55127"/>
    <cellStyle name="SAPBEXHLevel0 2 5" xfId="55128"/>
    <cellStyle name="SAPBEXHLevel0 2 6" xfId="55129"/>
    <cellStyle name="SAPBEXHLevel0 2 7" xfId="55130"/>
    <cellStyle name="SAPBEXHLevel0 2 8" xfId="55131"/>
    <cellStyle name="SAPBEXHLevel0 2 9" xfId="55132"/>
    <cellStyle name="SAPBEXHLevel0 20" xfId="55133"/>
    <cellStyle name="SAPBEXHLevel0 21" xfId="55134"/>
    <cellStyle name="SAPBEXHLevel0 22" xfId="55135"/>
    <cellStyle name="SAPBEXHLevel0 23" xfId="55136"/>
    <cellStyle name="SAPBEXHLevel0 24" xfId="55137"/>
    <cellStyle name="SAPBEXHLevel0 25" xfId="55138"/>
    <cellStyle name="SAPBEXHLevel0 26" xfId="55139"/>
    <cellStyle name="SAPBEXHLevel0 27" xfId="55140"/>
    <cellStyle name="SAPBEXHLevel0 28" xfId="55141"/>
    <cellStyle name="SAPBEXHLevel0 29" xfId="55142"/>
    <cellStyle name="SAPBEXHLevel0 3" xfId="943"/>
    <cellStyle name="SAPBEXHLevel0 3 2" xfId="944"/>
    <cellStyle name="SAPBEXHLevel0 3 3" xfId="55143"/>
    <cellStyle name="SAPBEXHLevel0 3 4" xfId="55144"/>
    <cellStyle name="SAPBEXHLevel0 3 5" xfId="55145"/>
    <cellStyle name="SAPBEXHLevel0 3 6" xfId="55146"/>
    <cellStyle name="SAPBEXHLevel0 3 7" xfId="55147"/>
    <cellStyle name="SAPBEXHLevel0 3 8" xfId="55148"/>
    <cellStyle name="SAPBEXHLevel0 3 9" xfId="55149"/>
    <cellStyle name="SAPBEXHLevel0 4" xfId="945"/>
    <cellStyle name="SAPBEXHLevel0 4 2" xfId="946"/>
    <cellStyle name="SAPBEXHLevel0 4 3" xfId="55150"/>
    <cellStyle name="SAPBEXHLevel0 4 4" xfId="55151"/>
    <cellStyle name="SAPBEXHLevel0 4 5" xfId="55152"/>
    <cellStyle name="SAPBEXHLevel0 4 6" xfId="55153"/>
    <cellStyle name="SAPBEXHLevel0 4 7" xfId="55154"/>
    <cellStyle name="SAPBEXHLevel0 4 8" xfId="55155"/>
    <cellStyle name="SAPBEXHLevel0 4 9" xfId="55156"/>
    <cellStyle name="SAPBEXHLevel0 5" xfId="947"/>
    <cellStyle name="SAPBEXHLevel0 5 2" xfId="948"/>
    <cellStyle name="SAPBEXHLevel0 5 3" xfId="55157"/>
    <cellStyle name="SAPBEXHLevel0 5 4" xfId="55158"/>
    <cellStyle name="SAPBEXHLevel0 5 5" xfId="55159"/>
    <cellStyle name="SAPBEXHLevel0 5 6" xfId="55160"/>
    <cellStyle name="SAPBEXHLevel0 5 7" xfId="55161"/>
    <cellStyle name="SAPBEXHLevel0 5 8" xfId="55162"/>
    <cellStyle name="SAPBEXHLevel0 5 9" xfId="55163"/>
    <cellStyle name="SAPBEXHLevel0 6" xfId="949"/>
    <cellStyle name="SAPBEXHLevel0 6 2" xfId="950"/>
    <cellStyle name="SAPBEXHLevel0 6 3" xfId="55164"/>
    <cellStyle name="SAPBEXHLevel0 6 4" xfId="55165"/>
    <cellStyle name="SAPBEXHLevel0 6 5" xfId="55166"/>
    <cellStyle name="SAPBEXHLevel0 6 6" xfId="55167"/>
    <cellStyle name="SAPBEXHLevel0 6 7" xfId="55168"/>
    <cellStyle name="SAPBEXHLevel0 6 8" xfId="55169"/>
    <cellStyle name="SAPBEXHLevel0 6 9" xfId="55170"/>
    <cellStyle name="SAPBEXHLevel0 6_Main Calculation v2" xfId="59615"/>
    <cellStyle name="SAPBEXHLevel0 7" xfId="951"/>
    <cellStyle name="SAPBEXHLevel0 7 2" xfId="952"/>
    <cellStyle name="SAPBEXHLevel0 7 3" xfId="55171"/>
    <cellStyle name="SAPBEXHLevel0 7 4" xfId="55172"/>
    <cellStyle name="SAPBEXHLevel0 7 5" xfId="55173"/>
    <cellStyle name="SAPBEXHLevel0 7 6" xfId="55174"/>
    <cellStyle name="SAPBEXHLevel0 7 7" xfId="55175"/>
    <cellStyle name="SAPBEXHLevel0 7 8" xfId="55176"/>
    <cellStyle name="SAPBEXHLevel0 7 9" xfId="55177"/>
    <cellStyle name="SAPBEXHLevel0 8" xfId="953"/>
    <cellStyle name="SAPBEXHLevel0 8 2" xfId="954"/>
    <cellStyle name="SAPBEXHLevel0 8 3" xfId="55178"/>
    <cellStyle name="SAPBEXHLevel0 8 4" xfId="55179"/>
    <cellStyle name="SAPBEXHLevel0 8 5" xfId="55180"/>
    <cellStyle name="SAPBEXHLevel0 8 6" xfId="55181"/>
    <cellStyle name="SAPBEXHLevel0 8 7" xfId="55182"/>
    <cellStyle name="SAPBEXHLevel0 8 8" xfId="55183"/>
    <cellStyle name="SAPBEXHLevel0 8 9" xfId="55184"/>
    <cellStyle name="SAPBEXHLevel0 9" xfId="955"/>
    <cellStyle name="SAPBEXHLevel0 9 2" xfId="956"/>
    <cellStyle name="SAPBEXHLevel0 9 3" xfId="55185"/>
    <cellStyle name="SAPBEXHLevel0 9 4" xfId="55186"/>
    <cellStyle name="SAPBEXHLevel0 9 5" xfId="55187"/>
    <cellStyle name="SAPBEXHLevel0 9 6" xfId="55188"/>
    <cellStyle name="SAPBEXHLevel0 9 7" xfId="55189"/>
    <cellStyle name="SAPBEXHLevel0 9 8" xfId="55190"/>
    <cellStyle name="SAPBEXHLevel0 9 9" xfId="55191"/>
    <cellStyle name="SAPBEXHLevel0X" xfId="957"/>
    <cellStyle name="SAPBEXHLevel0X 10" xfId="958"/>
    <cellStyle name="SAPBEXHLevel0X 10 2" xfId="959"/>
    <cellStyle name="SAPBEXHLevel0X 10 3" xfId="55192"/>
    <cellStyle name="SAPBEXHLevel0X 10 4" xfId="55193"/>
    <cellStyle name="SAPBEXHLevel0X 10 5" xfId="55194"/>
    <cellStyle name="SAPBEXHLevel0X 10 6" xfId="55195"/>
    <cellStyle name="SAPBEXHLevel0X 10 7" xfId="55196"/>
    <cellStyle name="SAPBEXHLevel0X 10 8" xfId="55197"/>
    <cellStyle name="SAPBEXHLevel0X 10 9" xfId="55198"/>
    <cellStyle name="SAPBEXHLevel0X 11" xfId="960"/>
    <cellStyle name="SAPBEXHLevel0X 11 2" xfId="55199"/>
    <cellStyle name="SAPBEXHLevel0X 11 3" xfId="55200"/>
    <cellStyle name="SAPBEXHLevel0X 11 4" xfId="55201"/>
    <cellStyle name="SAPBEXHLevel0X 11 5" xfId="55202"/>
    <cellStyle name="SAPBEXHLevel0X 11 6" xfId="55203"/>
    <cellStyle name="SAPBEXHLevel0X 11 7" xfId="55204"/>
    <cellStyle name="SAPBEXHLevel0X 11 8" xfId="55205"/>
    <cellStyle name="SAPBEXHLevel0X 11 9" xfId="55206"/>
    <cellStyle name="SAPBEXHLevel0X 12" xfId="961"/>
    <cellStyle name="SAPBEXHLevel0X 12 2" xfId="55207"/>
    <cellStyle name="SAPBEXHLevel0X 12 3" xfId="55208"/>
    <cellStyle name="SAPBEXHLevel0X 12 4" xfId="55209"/>
    <cellStyle name="SAPBEXHLevel0X 12 5" xfId="55210"/>
    <cellStyle name="SAPBEXHLevel0X 12 6" xfId="55211"/>
    <cellStyle name="SAPBEXHLevel0X 12 7" xfId="55212"/>
    <cellStyle name="SAPBEXHLevel0X 12 8" xfId="55213"/>
    <cellStyle name="SAPBEXHLevel0X 12 9" xfId="55214"/>
    <cellStyle name="SAPBEXHLevel0X 13" xfId="962"/>
    <cellStyle name="SAPBEXHLevel0X 14" xfId="963"/>
    <cellStyle name="SAPBEXHLevel0X 15" xfId="964"/>
    <cellStyle name="SAPBEXHLevel0X 16" xfId="55215"/>
    <cellStyle name="SAPBEXHLevel0X 17" xfId="55216"/>
    <cellStyle name="SAPBEXHLevel0X 18" xfId="55217"/>
    <cellStyle name="SAPBEXHLevel0X 19" xfId="55218"/>
    <cellStyle name="SAPBEXHLevel0X 2" xfId="965"/>
    <cellStyle name="SAPBEXHLevel0X 2 2" xfId="966"/>
    <cellStyle name="SAPBEXHLevel0X 2 3" xfId="55219"/>
    <cellStyle name="SAPBEXHLevel0X 2 4" xfId="55220"/>
    <cellStyle name="SAPBEXHLevel0X 2 5" xfId="55221"/>
    <cellStyle name="SAPBEXHLevel0X 2 6" xfId="55222"/>
    <cellStyle name="SAPBEXHLevel0X 2 7" xfId="55223"/>
    <cellStyle name="SAPBEXHLevel0X 2 8" xfId="55224"/>
    <cellStyle name="SAPBEXHLevel0X 2 9" xfId="55225"/>
    <cellStyle name="SAPBEXHLevel0X 20" xfId="55226"/>
    <cellStyle name="SAPBEXHLevel0X 21" xfId="55227"/>
    <cellStyle name="SAPBEXHLevel0X 22" xfId="55228"/>
    <cellStyle name="SAPBEXHLevel0X 23" xfId="55229"/>
    <cellStyle name="SAPBEXHLevel0X 24" xfId="55230"/>
    <cellStyle name="SAPBEXHLevel0X 25" xfId="55231"/>
    <cellStyle name="SAPBEXHLevel0X 26" xfId="55232"/>
    <cellStyle name="SAPBEXHLevel0X 27" xfId="55233"/>
    <cellStyle name="SAPBEXHLevel0X 28" xfId="55234"/>
    <cellStyle name="SAPBEXHLevel0X 29" xfId="55235"/>
    <cellStyle name="SAPBEXHLevel0X 3" xfId="967"/>
    <cellStyle name="SAPBEXHLevel0X 3 2" xfId="968"/>
    <cellStyle name="SAPBEXHLevel0X 3 3" xfId="55236"/>
    <cellStyle name="SAPBEXHLevel0X 3 4" xfId="55237"/>
    <cellStyle name="SAPBEXHLevel0X 3 5" xfId="55238"/>
    <cellStyle name="SAPBEXHLevel0X 3 6" xfId="55239"/>
    <cellStyle name="SAPBEXHLevel0X 3 7" xfId="55240"/>
    <cellStyle name="SAPBEXHLevel0X 3 8" xfId="55241"/>
    <cellStyle name="SAPBEXHLevel0X 3 9" xfId="55242"/>
    <cellStyle name="SAPBEXHLevel0X 4" xfId="969"/>
    <cellStyle name="SAPBEXHLevel0X 4 2" xfId="970"/>
    <cellStyle name="SAPBEXHLevel0X 4 3" xfId="55243"/>
    <cellStyle name="SAPBEXHLevel0X 4 4" xfId="55244"/>
    <cellStyle name="SAPBEXHLevel0X 4 5" xfId="55245"/>
    <cellStyle name="SAPBEXHLevel0X 4 6" xfId="55246"/>
    <cellStyle name="SAPBEXHLevel0X 4 7" xfId="55247"/>
    <cellStyle name="SAPBEXHLevel0X 4 8" xfId="55248"/>
    <cellStyle name="SAPBEXHLevel0X 4 9" xfId="55249"/>
    <cellStyle name="SAPBEXHLevel0X 5" xfId="971"/>
    <cellStyle name="SAPBEXHLevel0X 5 2" xfId="972"/>
    <cellStyle name="SAPBEXHLevel0X 5 3" xfId="55250"/>
    <cellStyle name="SAPBEXHLevel0X 5 4" xfId="55251"/>
    <cellStyle name="SAPBEXHLevel0X 5 5" xfId="55252"/>
    <cellStyle name="SAPBEXHLevel0X 5 6" xfId="55253"/>
    <cellStyle name="SAPBEXHLevel0X 5 7" xfId="55254"/>
    <cellStyle name="SAPBEXHLevel0X 5 8" xfId="55255"/>
    <cellStyle name="SAPBEXHLevel0X 5 9" xfId="55256"/>
    <cellStyle name="SAPBEXHLevel0X 6" xfId="973"/>
    <cellStyle name="SAPBEXHLevel0X 6 2" xfId="974"/>
    <cellStyle name="SAPBEXHLevel0X 6 3" xfId="55257"/>
    <cellStyle name="SAPBEXHLevel0X 6 4" xfId="55258"/>
    <cellStyle name="SAPBEXHLevel0X 6 5" xfId="55259"/>
    <cellStyle name="SAPBEXHLevel0X 6 6" xfId="55260"/>
    <cellStyle name="SAPBEXHLevel0X 6 7" xfId="55261"/>
    <cellStyle name="SAPBEXHLevel0X 6 8" xfId="55262"/>
    <cellStyle name="SAPBEXHLevel0X 6 9" xfId="55263"/>
    <cellStyle name="SAPBEXHLevel0X 6_Main Calculation v2" xfId="59616"/>
    <cellStyle name="SAPBEXHLevel0X 7" xfId="975"/>
    <cellStyle name="SAPBEXHLevel0X 7 2" xfId="976"/>
    <cellStyle name="SAPBEXHLevel0X 7 3" xfId="55264"/>
    <cellStyle name="SAPBEXHLevel0X 7 4" xfId="55265"/>
    <cellStyle name="SAPBEXHLevel0X 7 5" xfId="55266"/>
    <cellStyle name="SAPBEXHLevel0X 7 6" xfId="55267"/>
    <cellStyle name="SAPBEXHLevel0X 7 7" xfId="55268"/>
    <cellStyle name="SAPBEXHLevel0X 7 8" xfId="55269"/>
    <cellStyle name="SAPBEXHLevel0X 7 9" xfId="55270"/>
    <cellStyle name="SAPBEXHLevel0X 8" xfId="977"/>
    <cellStyle name="SAPBEXHLevel0X 8 2" xfId="978"/>
    <cellStyle name="SAPBEXHLevel0X 8 3" xfId="55271"/>
    <cellStyle name="SAPBEXHLevel0X 8 4" xfId="55272"/>
    <cellStyle name="SAPBEXHLevel0X 8 5" xfId="55273"/>
    <cellStyle name="SAPBEXHLevel0X 8 6" xfId="55274"/>
    <cellStyle name="SAPBEXHLevel0X 8 7" xfId="55275"/>
    <cellStyle name="SAPBEXHLevel0X 8 8" xfId="55276"/>
    <cellStyle name="SAPBEXHLevel0X 8 9" xfId="55277"/>
    <cellStyle name="SAPBEXHLevel0X 9" xfId="979"/>
    <cellStyle name="SAPBEXHLevel0X 9 2" xfId="980"/>
    <cellStyle name="SAPBEXHLevel0X 9 3" xfId="55278"/>
    <cellStyle name="SAPBEXHLevel0X 9 4" xfId="55279"/>
    <cellStyle name="SAPBEXHLevel0X 9 5" xfId="55280"/>
    <cellStyle name="SAPBEXHLevel0X 9 6" xfId="55281"/>
    <cellStyle name="SAPBEXHLevel0X 9 7" xfId="55282"/>
    <cellStyle name="SAPBEXHLevel0X 9 8" xfId="55283"/>
    <cellStyle name="SAPBEXHLevel0X 9 9" xfId="55284"/>
    <cellStyle name="SAPBEXHLevel1" xfId="981"/>
    <cellStyle name="SAPBEXHLevel1 10" xfId="982"/>
    <cellStyle name="SAPBEXHLevel1 10 2" xfId="983"/>
    <cellStyle name="SAPBEXHLevel1 10 3" xfId="55285"/>
    <cellStyle name="SAPBEXHLevel1 10 4" xfId="55286"/>
    <cellStyle name="SAPBEXHLevel1 10 5" xfId="55287"/>
    <cellStyle name="SAPBEXHLevel1 10 6" xfId="55288"/>
    <cellStyle name="SAPBEXHLevel1 10 7" xfId="55289"/>
    <cellStyle name="SAPBEXHLevel1 10 8" xfId="55290"/>
    <cellStyle name="SAPBEXHLevel1 10 9" xfId="55291"/>
    <cellStyle name="SAPBEXHLevel1 11" xfId="984"/>
    <cellStyle name="SAPBEXHLevel1 11 2" xfId="55292"/>
    <cellStyle name="SAPBEXHLevel1 11 3" xfId="55293"/>
    <cellStyle name="SAPBEXHLevel1 11 4" xfId="55294"/>
    <cellStyle name="SAPBEXHLevel1 11 5" xfId="55295"/>
    <cellStyle name="SAPBEXHLevel1 11 6" xfId="55296"/>
    <cellStyle name="SAPBEXHLevel1 11 7" xfId="55297"/>
    <cellStyle name="SAPBEXHLevel1 11 8" xfId="55298"/>
    <cellStyle name="SAPBEXHLevel1 11 9" xfId="55299"/>
    <cellStyle name="SAPBEXHLevel1 12" xfId="985"/>
    <cellStyle name="SAPBEXHLevel1 12 2" xfId="55300"/>
    <cellStyle name="SAPBEXHLevel1 12 3" xfId="55301"/>
    <cellStyle name="SAPBEXHLevel1 12 4" xfId="55302"/>
    <cellStyle name="SAPBEXHLevel1 12 5" xfId="55303"/>
    <cellStyle name="SAPBEXHLevel1 12 6" xfId="55304"/>
    <cellStyle name="SAPBEXHLevel1 12 7" xfId="55305"/>
    <cellStyle name="SAPBEXHLevel1 12 8" xfId="55306"/>
    <cellStyle name="SAPBEXHLevel1 12 9" xfId="55307"/>
    <cellStyle name="SAPBEXHLevel1 13" xfId="986"/>
    <cellStyle name="SAPBEXHLevel1 14" xfId="987"/>
    <cellStyle name="SAPBEXHLevel1 15" xfId="988"/>
    <cellStyle name="SAPBEXHLevel1 16" xfId="55308"/>
    <cellStyle name="SAPBEXHLevel1 17" xfId="55309"/>
    <cellStyle name="SAPBEXHLevel1 18" xfId="55310"/>
    <cellStyle name="SAPBEXHLevel1 19" xfId="55311"/>
    <cellStyle name="SAPBEXHLevel1 2" xfId="989"/>
    <cellStyle name="SAPBEXHLevel1 2 2" xfId="990"/>
    <cellStyle name="SAPBEXHLevel1 2 3" xfId="55312"/>
    <cellStyle name="SAPBEXHLevel1 2 4" xfId="55313"/>
    <cellStyle name="SAPBEXHLevel1 2 5" xfId="55314"/>
    <cellStyle name="SAPBEXHLevel1 2 6" xfId="55315"/>
    <cellStyle name="SAPBEXHLevel1 2 7" xfId="55316"/>
    <cellStyle name="SAPBEXHLevel1 2 8" xfId="55317"/>
    <cellStyle name="SAPBEXHLevel1 2 9" xfId="55318"/>
    <cellStyle name="SAPBEXHLevel1 20" xfId="55319"/>
    <cellStyle name="SAPBEXHLevel1 21" xfId="55320"/>
    <cellStyle name="SAPBEXHLevel1 22" xfId="55321"/>
    <cellStyle name="SAPBEXHLevel1 23" xfId="55322"/>
    <cellStyle name="SAPBEXHLevel1 24" xfId="55323"/>
    <cellStyle name="SAPBEXHLevel1 25" xfId="55324"/>
    <cellStyle name="SAPBEXHLevel1 26" xfId="55325"/>
    <cellStyle name="SAPBEXHLevel1 27" xfId="55326"/>
    <cellStyle name="SAPBEXHLevel1 28" xfId="55327"/>
    <cellStyle name="SAPBEXHLevel1 29" xfId="55328"/>
    <cellStyle name="SAPBEXHLevel1 3" xfId="991"/>
    <cellStyle name="SAPBEXHLevel1 3 2" xfId="992"/>
    <cellStyle name="SAPBEXHLevel1 3 3" xfId="55329"/>
    <cellStyle name="SAPBEXHLevel1 3 4" xfId="55330"/>
    <cellStyle name="SAPBEXHLevel1 3 5" xfId="55331"/>
    <cellStyle name="SAPBEXHLevel1 3 6" xfId="55332"/>
    <cellStyle name="SAPBEXHLevel1 3 7" xfId="55333"/>
    <cellStyle name="SAPBEXHLevel1 3 8" xfId="55334"/>
    <cellStyle name="SAPBEXHLevel1 3 9" xfId="55335"/>
    <cellStyle name="SAPBEXHLevel1 4" xfId="993"/>
    <cellStyle name="SAPBEXHLevel1 4 2" xfId="994"/>
    <cellStyle name="SAPBEXHLevel1 4 3" xfId="55336"/>
    <cellStyle name="SAPBEXHLevel1 4 4" xfId="55337"/>
    <cellStyle name="SAPBEXHLevel1 4 5" xfId="55338"/>
    <cellStyle name="SAPBEXHLevel1 4 6" xfId="55339"/>
    <cellStyle name="SAPBEXHLevel1 4 7" xfId="55340"/>
    <cellStyle name="SAPBEXHLevel1 4 8" xfId="55341"/>
    <cellStyle name="SAPBEXHLevel1 4 9" xfId="55342"/>
    <cellStyle name="SAPBEXHLevel1 5" xfId="995"/>
    <cellStyle name="SAPBEXHLevel1 5 2" xfId="996"/>
    <cellStyle name="SAPBEXHLevel1 5 3" xfId="55343"/>
    <cellStyle name="SAPBEXHLevel1 5 4" xfId="55344"/>
    <cellStyle name="SAPBEXHLevel1 5 5" xfId="55345"/>
    <cellStyle name="SAPBEXHLevel1 5 6" xfId="55346"/>
    <cellStyle name="SAPBEXHLevel1 5 7" xfId="55347"/>
    <cellStyle name="SAPBEXHLevel1 5 8" xfId="55348"/>
    <cellStyle name="SAPBEXHLevel1 5 9" xfId="55349"/>
    <cellStyle name="SAPBEXHLevel1 6" xfId="997"/>
    <cellStyle name="SAPBEXHLevel1 6 2" xfId="998"/>
    <cellStyle name="SAPBEXHLevel1 6 3" xfId="55350"/>
    <cellStyle name="SAPBEXHLevel1 6 4" xfId="55351"/>
    <cellStyle name="SAPBEXHLevel1 6 5" xfId="55352"/>
    <cellStyle name="SAPBEXHLevel1 6 6" xfId="55353"/>
    <cellStyle name="SAPBEXHLevel1 6 7" xfId="55354"/>
    <cellStyle name="SAPBEXHLevel1 6 8" xfId="55355"/>
    <cellStyle name="SAPBEXHLevel1 6 9" xfId="55356"/>
    <cellStyle name="SAPBEXHLevel1 6_Main Calculation v2" xfId="59617"/>
    <cellStyle name="SAPBEXHLevel1 7" xfId="999"/>
    <cellStyle name="SAPBEXHLevel1 7 2" xfId="1000"/>
    <cellStyle name="SAPBEXHLevel1 7 3" xfId="55357"/>
    <cellStyle name="SAPBEXHLevel1 7 4" xfId="55358"/>
    <cellStyle name="SAPBEXHLevel1 7 5" xfId="55359"/>
    <cellStyle name="SAPBEXHLevel1 7 6" xfId="55360"/>
    <cellStyle name="SAPBEXHLevel1 7 7" xfId="55361"/>
    <cellStyle name="SAPBEXHLevel1 7 8" xfId="55362"/>
    <cellStyle name="SAPBEXHLevel1 7 9" xfId="55363"/>
    <cellStyle name="SAPBEXHLevel1 8" xfId="1001"/>
    <cellStyle name="SAPBEXHLevel1 8 2" xfId="1002"/>
    <cellStyle name="SAPBEXHLevel1 8 3" xfId="55364"/>
    <cellStyle name="SAPBEXHLevel1 8 4" xfId="55365"/>
    <cellStyle name="SAPBEXHLevel1 8 5" xfId="55366"/>
    <cellStyle name="SAPBEXHLevel1 8 6" xfId="55367"/>
    <cellStyle name="SAPBEXHLevel1 8 7" xfId="55368"/>
    <cellStyle name="SAPBEXHLevel1 8 8" xfId="55369"/>
    <cellStyle name="SAPBEXHLevel1 8 9" xfId="55370"/>
    <cellStyle name="SAPBEXHLevel1 9" xfId="1003"/>
    <cellStyle name="SAPBEXHLevel1 9 2" xfId="1004"/>
    <cellStyle name="SAPBEXHLevel1 9 3" xfId="55371"/>
    <cellStyle name="SAPBEXHLevel1 9 4" xfId="55372"/>
    <cellStyle name="SAPBEXHLevel1 9 5" xfId="55373"/>
    <cellStyle name="SAPBEXHLevel1 9 6" xfId="55374"/>
    <cellStyle name="SAPBEXHLevel1 9 7" xfId="55375"/>
    <cellStyle name="SAPBEXHLevel1 9 8" xfId="55376"/>
    <cellStyle name="SAPBEXHLevel1 9 9" xfId="55377"/>
    <cellStyle name="SAPBEXHLevel1X" xfId="1005"/>
    <cellStyle name="SAPBEXHLevel1X 10" xfId="1006"/>
    <cellStyle name="SAPBEXHLevel1X 10 2" xfId="1007"/>
    <cellStyle name="SAPBEXHLevel1X 10 3" xfId="55378"/>
    <cellStyle name="SAPBEXHLevel1X 10 4" xfId="55379"/>
    <cellStyle name="SAPBEXHLevel1X 10 5" xfId="55380"/>
    <cellStyle name="SAPBEXHLevel1X 10 6" xfId="55381"/>
    <cellStyle name="SAPBEXHLevel1X 10 7" xfId="55382"/>
    <cellStyle name="SAPBEXHLevel1X 10 8" xfId="55383"/>
    <cellStyle name="SAPBEXHLevel1X 10 9" xfId="55384"/>
    <cellStyle name="SAPBEXHLevel1X 11" xfId="1008"/>
    <cellStyle name="SAPBEXHLevel1X 11 2" xfId="55385"/>
    <cellStyle name="SAPBEXHLevel1X 11 3" xfId="55386"/>
    <cellStyle name="SAPBEXHLevel1X 11 4" xfId="55387"/>
    <cellStyle name="SAPBEXHLevel1X 11 5" xfId="55388"/>
    <cellStyle name="SAPBEXHLevel1X 11 6" xfId="55389"/>
    <cellStyle name="SAPBEXHLevel1X 11 7" xfId="55390"/>
    <cellStyle name="SAPBEXHLevel1X 11 8" xfId="55391"/>
    <cellStyle name="SAPBEXHLevel1X 11 9" xfId="55392"/>
    <cellStyle name="SAPBEXHLevel1X 12" xfId="1009"/>
    <cellStyle name="SAPBEXHLevel1X 12 2" xfId="55393"/>
    <cellStyle name="SAPBEXHLevel1X 12 3" xfId="55394"/>
    <cellStyle name="SAPBEXHLevel1X 12 4" xfId="55395"/>
    <cellStyle name="SAPBEXHLevel1X 12 5" xfId="55396"/>
    <cellStyle name="SAPBEXHLevel1X 12 6" xfId="55397"/>
    <cellStyle name="SAPBEXHLevel1X 12 7" xfId="55398"/>
    <cellStyle name="SAPBEXHLevel1X 12 8" xfId="55399"/>
    <cellStyle name="SAPBEXHLevel1X 12 9" xfId="55400"/>
    <cellStyle name="SAPBEXHLevel1X 13" xfId="1010"/>
    <cellStyle name="SAPBEXHLevel1X 14" xfId="1011"/>
    <cellStyle name="SAPBEXHLevel1X 15" xfId="1012"/>
    <cellStyle name="SAPBEXHLevel1X 16" xfId="55401"/>
    <cellStyle name="SAPBEXHLevel1X 17" xfId="55402"/>
    <cellStyle name="SAPBEXHLevel1X 18" xfId="55403"/>
    <cellStyle name="SAPBEXHLevel1X 19" xfId="55404"/>
    <cellStyle name="SAPBEXHLevel1X 2" xfId="1013"/>
    <cellStyle name="SAPBEXHLevel1X 2 2" xfId="1014"/>
    <cellStyle name="SAPBEXHLevel1X 2 3" xfId="55405"/>
    <cellStyle name="SAPBEXHLevel1X 2 4" xfId="55406"/>
    <cellStyle name="SAPBEXHLevel1X 2 5" xfId="55407"/>
    <cellStyle name="SAPBEXHLevel1X 2 6" xfId="55408"/>
    <cellStyle name="SAPBEXHLevel1X 2 7" xfId="55409"/>
    <cellStyle name="SAPBEXHLevel1X 2 8" xfId="55410"/>
    <cellStyle name="SAPBEXHLevel1X 2 9" xfId="55411"/>
    <cellStyle name="SAPBEXHLevel1X 20" xfId="55412"/>
    <cellStyle name="SAPBEXHLevel1X 21" xfId="55413"/>
    <cellStyle name="SAPBEXHLevel1X 22" xfId="55414"/>
    <cellStyle name="SAPBEXHLevel1X 23" xfId="55415"/>
    <cellStyle name="SAPBEXHLevel1X 24" xfId="55416"/>
    <cellStyle name="SAPBEXHLevel1X 25" xfId="55417"/>
    <cellStyle name="SAPBEXHLevel1X 26" xfId="55418"/>
    <cellStyle name="SAPBEXHLevel1X 27" xfId="55419"/>
    <cellStyle name="SAPBEXHLevel1X 28" xfId="55420"/>
    <cellStyle name="SAPBEXHLevel1X 29" xfId="55421"/>
    <cellStyle name="SAPBEXHLevel1X 3" xfId="1015"/>
    <cellStyle name="SAPBEXHLevel1X 3 2" xfId="1016"/>
    <cellStyle name="SAPBEXHLevel1X 3 3" xfId="55422"/>
    <cellStyle name="SAPBEXHLevel1X 3 4" xfId="55423"/>
    <cellStyle name="SAPBEXHLevel1X 3 5" xfId="55424"/>
    <cellStyle name="SAPBEXHLevel1X 3 6" xfId="55425"/>
    <cellStyle name="SAPBEXHLevel1X 3 7" xfId="55426"/>
    <cellStyle name="SAPBEXHLevel1X 3 8" xfId="55427"/>
    <cellStyle name="SAPBEXHLevel1X 3 9" xfId="55428"/>
    <cellStyle name="SAPBEXHLevel1X 4" xfId="1017"/>
    <cellStyle name="SAPBEXHLevel1X 4 2" xfId="1018"/>
    <cellStyle name="SAPBEXHLevel1X 4 3" xfId="55429"/>
    <cellStyle name="SAPBEXHLevel1X 4 4" xfId="55430"/>
    <cellStyle name="SAPBEXHLevel1X 4 5" xfId="55431"/>
    <cellStyle name="SAPBEXHLevel1X 4 6" xfId="55432"/>
    <cellStyle name="SAPBEXHLevel1X 4 7" xfId="55433"/>
    <cellStyle name="SAPBEXHLevel1X 4 8" xfId="55434"/>
    <cellStyle name="SAPBEXHLevel1X 4 9" xfId="55435"/>
    <cellStyle name="SAPBEXHLevel1X 5" xfId="1019"/>
    <cellStyle name="SAPBEXHLevel1X 5 2" xfId="1020"/>
    <cellStyle name="SAPBEXHLevel1X 5 3" xfId="55436"/>
    <cellStyle name="SAPBEXHLevel1X 5 4" xfId="55437"/>
    <cellStyle name="SAPBEXHLevel1X 5 5" xfId="55438"/>
    <cellStyle name="SAPBEXHLevel1X 5 6" xfId="55439"/>
    <cellStyle name="SAPBEXHLevel1X 5 7" xfId="55440"/>
    <cellStyle name="SAPBEXHLevel1X 5 8" xfId="55441"/>
    <cellStyle name="SAPBEXHLevel1X 5 9" xfId="55442"/>
    <cellStyle name="SAPBEXHLevel1X 6" xfId="1021"/>
    <cellStyle name="SAPBEXHLevel1X 6 2" xfId="1022"/>
    <cellStyle name="SAPBEXHLevel1X 6 3" xfId="55443"/>
    <cellStyle name="SAPBEXHLevel1X 6 4" xfId="55444"/>
    <cellStyle name="SAPBEXHLevel1X 6 5" xfId="55445"/>
    <cellStyle name="SAPBEXHLevel1X 6 6" xfId="55446"/>
    <cellStyle name="SAPBEXHLevel1X 6 7" xfId="55447"/>
    <cellStyle name="SAPBEXHLevel1X 6 8" xfId="55448"/>
    <cellStyle name="SAPBEXHLevel1X 6 9" xfId="55449"/>
    <cellStyle name="SAPBEXHLevel1X 6_Main Calculation v2" xfId="59618"/>
    <cellStyle name="SAPBEXHLevel1X 7" xfId="1023"/>
    <cellStyle name="SAPBEXHLevel1X 7 2" xfId="1024"/>
    <cellStyle name="SAPBEXHLevel1X 7 3" xfId="55450"/>
    <cellStyle name="SAPBEXHLevel1X 7 4" xfId="55451"/>
    <cellStyle name="SAPBEXHLevel1X 7 5" xfId="55452"/>
    <cellStyle name="SAPBEXHLevel1X 7 6" xfId="55453"/>
    <cellStyle name="SAPBEXHLevel1X 7 7" xfId="55454"/>
    <cellStyle name="SAPBEXHLevel1X 7 8" xfId="55455"/>
    <cellStyle name="SAPBEXHLevel1X 7 9" xfId="55456"/>
    <cellStyle name="SAPBEXHLevel1X 8" xfId="1025"/>
    <cellStyle name="SAPBEXHLevel1X 8 2" xfId="1026"/>
    <cellStyle name="SAPBEXHLevel1X 8 3" xfId="55457"/>
    <cellStyle name="SAPBEXHLevel1X 8 4" xfId="55458"/>
    <cellStyle name="SAPBEXHLevel1X 8 5" xfId="55459"/>
    <cellStyle name="SAPBEXHLevel1X 8 6" xfId="55460"/>
    <cellStyle name="SAPBEXHLevel1X 8 7" xfId="55461"/>
    <cellStyle name="SAPBEXHLevel1X 8 8" xfId="55462"/>
    <cellStyle name="SAPBEXHLevel1X 8 9" xfId="55463"/>
    <cellStyle name="SAPBEXHLevel1X 9" xfId="1027"/>
    <cellStyle name="SAPBEXHLevel1X 9 2" xfId="1028"/>
    <cellStyle name="SAPBEXHLevel1X 9 3" xfId="55464"/>
    <cellStyle name="SAPBEXHLevel1X 9 4" xfId="55465"/>
    <cellStyle name="SAPBEXHLevel1X 9 5" xfId="55466"/>
    <cellStyle name="SAPBEXHLevel1X 9 6" xfId="55467"/>
    <cellStyle name="SAPBEXHLevel1X 9 7" xfId="55468"/>
    <cellStyle name="SAPBEXHLevel1X 9 8" xfId="55469"/>
    <cellStyle name="SAPBEXHLevel1X 9 9" xfId="55470"/>
    <cellStyle name="SAPBEXHLevel2" xfId="1029"/>
    <cellStyle name="SAPBEXHLevel2 10" xfId="1030"/>
    <cellStyle name="SAPBEXHLevel2 10 2" xfId="1031"/>
    <cellStyle name="SAPBEXHLevel2 10 3" xfId="55471"/>
    <cellStyle name="SAPBEXHLevel2 10 4" xfId="55472"/>
    <cellStyle name="SAPBEXHLevel2 10 5" xfId="55473"/>
    <cellStyle name="SAPBEXHLevel2 10 6" xfId="55474"/>
    <cellStyle name="SAPBEXHLevel2 10 7" xfId="55475"/>
    <cellStyle name="SAPBEXHLevel2 10 8" xfId="55476"/>
    <cellStyle name="SAPBEXHLevel2 10 9" xfId="55477"/>
    <cellStyle name="SAPBEXHLevel2 11" xfId="1032"/>
    <cellStyle name="SAPBEXHLevel2 11 2" xfId="55478"/>
    <cellStyle name="SAPBEXHLevel2 11 3" xfId="55479"/>
    <cellStyle name="SAPBEXHLevel2 11 4" xfId="55480"/>
    <cellStyle name="SAPBEXHLevel2 11 5" xfId="55481"/>
    <cellStyle name="SAPBEXHLevel2 11 6" xfId="55482"/>
    <cellStyle name="SAPBEXHLevel2 11 7" xfId="55483"/>
    <cellStyle name="SAPBEXHLevel2 11 8" xfId="55484"/>
    <cellStyle name="SAPBEXHLevel2 11 9" xfId="55485"/>
    <cellStyle name="SAPBEXHLevel2 12" xfId="1033"/>
    <cellStyle name="SAPBEXHLevel2 12 2" xfId="55486"/>
    <cellStyle name="SAPBEXHLevel2 12 3" xfId="55487"/>
    <cellStyle name="SAPBEXHLevel2 12 4" xfId="55488"/>
    <cellStyle name="SAPBEXHLevel2 12 5" xfId="55489"/>
    <cellStyle name="SAPBEXHLevel2 12 6" xfId="55490"/>
    <cellStyle name="SAPBEXHLevel2 12 7" xfId="55491"/>
    <cellStyle name="SAPBEXHLevel2 12 8" xfId="55492"/>
    <cellStyle name="SAPBEXHLevel2 12 9" xfId="55493"/>
    <cellStyle name="SAPBEXHLevel2 13" xfId="1034"/>
    <cellStyle name="SAPBEXHLevel2 14" xfId="1035"/>
    <cellStyle name="SAPBEXHLevel2 15" xfId="1036"/>
    <cellStyle name="SAPBEXHLevel2 16" xfId="55494"/>
    <cellStyle name="SAPBEXHLevel2 17" xfId="55495"/>
    <cellStyle name="SAPBEXHLevel2 18" xfId="55496"/>
    <cellStyle name="SAPBEXHLevel2 19" xfId="55497"/>
    <cellStyle name="SAPBEXHLevel2 2" xfId="1037"/>
    <cellStyle name="SAPBEXHLevel2 2 2" xfId="1038"/>
    <cellStyle name="SAPBEXHLevel2 2 3" xfId="55498"/>
    <cellStyle name="SAPBEXHLevel2 2 4" xfId="55499"/>
    <cellStyle name="SAPBEXHLevel2 2 5" xfId="55500"/>
    <cellStyle name="SAPBEXHLevel2 2 6" xfId="55501"/>
    <cellStyle name="SAPBEXHLevel2 2 7" xfId="55502"/>
    <cellStyle name="SAPBEXHLevel2 2 8" xfId="55503"/>
    <cellStyle name="SAPBEXHLevel2 2 9" xfId="55504"/>
    <cellStyle name="SAPBEXHLevel2 20" xfId="55505"/>
    <cellStyle name="SAPBEXHLevel2 21" xfId="55506"/>
    <cellStyle name="SAPBEXHLevel2 22" xfId="55507"/>
    <cellStyle name="SAPBEXHLevel2 23" xfId="55508"/>
    <cellStyle name="SAPBEXHLevel2 24" xfId="55509"/>
    <cellStyle name="SAPBEXHLevel2 25" xfId="55510"/>
    <cellStyle name="SAPBEXHLevel2 26" xfId="55511"/>
    <cellStyle name="SAPBEXHLevel2 27" xfId="55512"/>
    <cellStyle name="SAPBEXHLevel2 28" xfId="55513"/>
    <cellStyle name="SAPBEXHLevel2 29" xfId="55514"/>
    <cellStyle name="SAPBEXHLevel2 3" xfId="1039"/>
    <cellStyle name="SAPBEXHLevel2 3 2" xfId="1040"/>
    <cellStyle name="SAPBEXHLevel2 3 3" xfId="55515"/>
    <cellStyle name="SAPBEXHLevel2 3 4" xfId="55516"/>
    <cellStyle name="SAPBEXHLevel2 3 5" xfId="55517"/>
    <cellStyle name="SAPBEXHLevel2 3 6" xfId="55518"/>
    <cellStyle name="SAPBEXHLevel2 3 7" xfId="55519"/>
    <cellStyle name="SAPBEXHLevel2 3 8" xfId="55520"/>
    <cellStyle name="SAPBEXHLevel2 3 9" xfId="55521"/>
    <cellStyle name="SAPBEXHLevel2 4" xfId="1041"/>
    <cellStyle name="SAPBEXHLevel2 4 2" xfId="1042"/>
    <cellStyle name="SAPBEXHLevel2 4 3" xfId="55522"/>
    <cellStyle name="SAPBEXHLevel2 4 4" xfId="55523"/>
    <cellStyle name="SAPBEXHLevel2 4 5" xfId="55524"/>
    <cellStyle name="SAPBEXHLevel2 4 6" xfId="55525"/>
    <cellStyle name="SAPBEXHLevel2 4 7" xfId="55526"/>
    <cellStyle name="SAPBEXHLevel2 4 8" xfId="55527"/>
    <cellStyle name="SAPBEXHLevel2 4 9" xfId="55528"/>
    <cellStyle name="SAPBEXHLevel2 5" xfId="1043"/>
    <cellStyle name="SAPBEXHLevel2 5 2" xfId="1044"/>
    <cellStyle name="SAPBEXHLevel2 5 3" xfId="55529"/>
    <cellStyle name="SAPBEXHLevel2 5 4" xfId="55530"/>
    <cellStyle name="SAPBEXHLevel2 5 5" xfId="55531"/>
    <cellStyle name="SAPBEXHLevel2 5 6" xfId="55532"/>
    <cellStyle name="SAPBEXHLevel2 5 7" xfId="55533"/>
    <cellStyle name="SAPBEXHLevel2 5 8" xfId="55534"/>
    <cellStyle name="SAPBEXHLevel2 5 9" xfId="55535"/>
    <cellStyle name="SAPBEXHLevel2 6" xfId="1045"/>
    <cellStyle name="SAPBEXHLevel2 6 2" xfId="1046"/>
    <cellStyle name="SAPBEXHLevel2 6 3" xfId="55536"/>
    <cellStyle name="SAPBEXHLevel2 6 4" xfId="55537"/>
    <cellStyle name="SAPBEXHLevel2 6 5" xfId="55538"/>
    <cellStyle name="SAPBEXHLevel2 6 6" xfId="55539"/>
    <cellStyle name="SAPBEXHLevel2 6 7" xfId="55540"/>
    <cellStyle name="SAPBEXHLevel2 6 8" xfId="55541"/>
    <cellStyle name="SAPBEXHLevel2 6 9" xfId="55542"/>
    <cellStyle name="SAPBEXHLevel2 6_Main Calculation v2" xfId="59619"/>
    <cellStyle name="SAPBEXHLevel2 7" xfId="1047"/>
    <cellStyle name="SAPBEXHLevel2 7 2" xfId="1048"/>
    <cellStyle name="SAPBEXHLevel2 7 3" xfId="55543"/>
    <cellStyle name="SAPBEXHLevel2 7 4" xfId="55544"/>
    <cellStyle name="SAPBEXHLevel2 7 5" xfId="55545"/>
    <cellStyle name="SAPBEXHLevel2 7 6" xfId="55546"/>
    <cellStyle name="SAPBEXHLevel2 7 7" xfId="55547"/>
    <cellStyle name="SAPBEXHLevel2 7 8" xfId="55548"/>
    <cellStyle name="SAPBEXHLevel2 7 9" xfId="55549"/>
    <cellStyle name="SAPBEXHLevel2 8" xfId="1049"/>
    <cellStyle name="SAPBEXHLevel2 8 2" xfId="1050"/>
    <cellStyle name="SAPBEXHLevel2 8 3" xfId="55550"/>
    <cellStyle name="SAPBEXHLevel2 8 4" xfId="55551"/>
    <cellStyle name="SAPBEXHLevel2 8 5" xfId="55552"/>
    <cellStyle name="SAPBEXHLevel2 8 6" xfId="55553"/>
    <cellStyle name="SAPBEXHLevel2 8 7" xfId="55554"/>
    <cellStyle name="SAPBEXHLevel2 8 8" xfId="55555"/>
    <cellStyle name="SAPBEXHLevel2 8 9" xfId="55556"/>
    <cellStyle name="SAPBEXHLevel2 9" xfId="1051"/>
    <cellStyle name="SAPBEXHLevel2 9 2" xfId="1052"/>
    <cellStyle name="SAPBEXHLevel2 9 3" xfId="55557"/>
    <cellStyle name="SAPBEXHLevel2 9 4" xfId="55558"/>
    <cellStyle name="SAPBEXHLevel2 9 5" xfId="55559"/>
    <cellStyle name="SAPBEXHLevel2 9 6" xfId="55560"/>
    <cellStyle name="SAPBEXHLevel2 9 7" xfId="55561"/>
    <cellStyle name="SAPBEXHLevel2 9 8" xfId="55562"/>
    <cellStyle name="SAPBEXHLevel2 9 9" xfId="55563"/>
    <cellStyle name="SAPBEXHLevel2X" xfId="1053"/>
    <cellStyle name="SAPBEXHLevel2X 10" xfId="1054"/>
    <cellStyle name="SAPBEXHLevel2X 10 2" xfId="1055"/>
    <cellStyle name="SAPBEXHLevel2X 10 3" xfId="55564"/>
    <cellStyle name="SAPBEXHLevel2X 10 4" xfId="55565"/>
    <cellStyle name="SAPBEXHLevel2X 10 5" xfId="55566"/>
    <cellStyle name="SAPBEXHLevel2X 10 6" xfId="55567"/>
    <cellStyle name="SAPBEXHLevel2X 10 7" xfId="55568"/>
    <cellStyle name="SAPBEXHLevel2X 10 8" xfId="55569"/>
    <cellStyle name="SAPBEXHLevel2X 10 9" xfId="55570"/>
    <cellStyle name="SAPBEXHLevel2X 11" xfId="1056"/>
    <cellStyle name="SAPBEXHLevel2X 11 2" xfId="55571"/>
    <cellStyle name="SAPBEXHLevel2X 11 3" xfId="55572"/>
    <cellStyle name="SAPBEXHLevel2X 11 4" xfId="55573"/>
    <cellStyle name="SAPBEXHLevel2X 11 5" xfId="55574"/>
    <cellStyle name="SAPBEXHLevel2X 11 6" xfId="55575"/>
    <cellStyle name="SAPBEXHLevel2X 11 7" xfId="55576"/>
    <cellStyle name="SAPBEXHLevel2X 11 8" xfId="55577"/>
    <cellStyle name="SAPBEXHLevel2X 11 9" xfId="55578"/>
    <cellStyle name="SAPBEXHLevel2X 12" xfId="1057"/>
    <cellStyle name="SAPBEXHLevel2X 12 2" xfId="55579"/>
    <cellStyle name="SAPBEXHLevel2X 12 3" xfId="55580"/>
    <cellStyle name="SAPBEXHLevel2X 12 4" xfId="55581"/>
    <cellStyle name="SAPBEXHLevel2X 12 5" xfId="55582"/>
    <cellStyle name="SAPBEXHLevel2X 12 6" xfId="55583"/>
    <cellStyle name="SAPBEXHLevel2X 12 7" xfId="55584"/>
    <cellStyle name="SAPBEXHLevel2X 12 8" xfId="55585"/>
    <cellStyle name="SAPBEXHLevel2X 12 9" xfId="55586"/>
    <cellStyle name="SAPBEXHLevel2X 13" xfId="1058"/>
    <cellStyle name="SAPBEXHLevel2X 14" xfId="1059"/>
    <cellStyle name="SAPBEXHLevel2X 15" xfId="1060"/>
    <cellStyle name="SAPBEXHLevel2X 16" xfId="55587"/>
    <cellStyle name="SAPBEXHLevel2X 17" xfId="55588"/>
    <cellStyle name="SAPBEXHLevel2X 18" xfId="55589"/>
    <cellStyle name="SAPBEXHLevel2X 19" xfId="55590"/>
    <cellStyle name="SAPBEXHLevel2X 2" xfId="1061"/>
    <cellStyle name="SAPBEXHLevel2X 2 2" xfId="1062"/>
    <cellStyle name="SAPBEXHLevel2X 2 3" xfId="55591"/>
    <cellStyle name="SAPBEXHLevel2X 2 4" xfId="55592"/>
    <cellStyle name="SAPBEXHLevel2X 2 5" xfId="55593"/>
    <cellStyle name="SAPBEXHLevel2X 2 6" xfId="55594"/>
    <cellStyle name="SAPBEXHLevel2X 2 7" xfId="55595"/>
    <cellStyle name="SAPBEXHLevel2X 2 8" xfId="55596"/>
    <cellStyle name="SAPBEXHLevel2X 2 9" xfId="55597"/>
    <cellStyle name="SAPBEXHLevel2X 20" xfId="55598"/>
    <cellStyle name="SAPBEXHLevel2X 21" xfId="55599"/>
    <cellStyle name="SAPBEXHLevel2X 22" xfId="55600"/>
    <cellStyle name="SAPBEXHLevel2X 23" xfId="55601"/>
    <cellStyle name="SAPBEXHLevel2X 24" xfId="55602"/>
    <cellStyle name="SAPBEXHLevel2X 25" xfId="55603"/>
    <cellStyle name="SAPBEXHLevel2X 26" xfId="55604"/>
    <cellStyle name="SAPBEXHLevel2X 27" xfId="55605"/>
    <cellStyle name="SAPBEXHLevel2X 28" xfId="55606"/>
    <cellStyle name="SAPBEXHLevel2X 29" xfId="55607"/>
    <cellStyle name="SAPBEXHLevel2X 3" xfId="1063"/>
    <cellStyle name="SAPBEXHLevel2X 3 2" xfId="1064"/>
    <cellStyle name="SAPBEXHLevel2X 3 3" xfId="55608"/>
    <cellStyle name="SAPBEXHLevel2X 3 4" xfId="55609"/>
    <cellStyle name="SAPBEXHLevel2X 3 5" xfId="55610"/>
    <cellStyle name="SAPBEXHLevel2X 3 6" xfId="55611"/>
    <cellStyle name="SAPBEXHLevel2X 3 7" xfId="55612"/>
    <cellStyle name="SAPBEXHLevel2X 3 8" xfId="55613"/>
    <cellStyle name="SAPBEXHLevel2X 3 9" xfId="55614"/>
    <cellStyle name="SAPBEXHLevel2X 4" xfId="1065"/>
    <cellStyle name="SAPBEXHLevel2X 4 2" xfId="1066"/>
    <cellStyle name="SAPBEXHLevel2X 4 3" xfId="55615"/>
    <cellStyle name="SAPBEXHLevel2X 4 4" xfId="55616"/>
    <cellStyle name="SAPBEXHLevel2X 4 5" xfId="55617"/>
    <cellStyle name="SAPBEXHLevel2X 4 6" xfId="55618"/>
    <cellStyle name="SAPBEXHLevel2X 4 7" xfId="55619"/>
    <cellStyle name="SAPBEXHLevel2X 4 8" xfId="55620"/>
    <cellStyle name="SAPBEXHLevel2X 4 9" xfId="55621"/>
    <cellStyle name="SAPBEXHLevel2X 5" xfId="1067"/>
    <cellStyle name="SAPBEXHLevel2X 5 2" xfId="1068"/>
    <cellStyle name="SAPBEXHLevel2X 5 3" xfId="55622"/>
    <cellStyle name="SAPBEXHLevel2X 5 4" xfId="55623"/>
    <cellStyle name="SAPBEXHLevel2X 5 5" xfId="55624"/>
    <cellStyle name="SAPBEXHLevel2X 5 6" xfId="55625"/>
    <cellStyle name="SAPBEXHLevel2X 5 7" xfId="55626"/>
    <cellStyle name="SAPBEXHLevel2X 5 8" xfId="55627"/>
    <cellStyle name="SAPBEXHLevel2X 5 9" xfId="55628"/>
    <cellStyle name="SAPBEXHLevel2X 6" xfId="1069"/>
    <cellStyle name="SAPBEXHLevel2X 6 2" xfId="1070"/>
    <cellStyle name="SAPBEXHLevel2X 6 3" xfId="55629"/>
    <cellStyle name="SAPBEXHLevel2X 6 4" xfId="55630"/>
    <cellStyle name="SAPBEXHLevel2X 6 5" xfId="55631"/>
    <cellStyle name="SAPBEXHLevel2X 6 6" xfId="55632"/>
    <cellStyle name="SAPBEXHLevel2X 6 7" xfId="55633"/>
    <cellStyle name="SAPBEXHLevel2X 6 8" xfId="55634"/>
    <cellStyle name="SAPBEXHLevel2X 6 9" xfId="55635"/>
    <cellStyle name="SAPBEXHLevel2X 6_Main Calculation v2" xfId="59620"/>
    <cellStyle name="SAPBEXHLevel2X 7" xfId="1071"/>
    <cellStyle name="SAPBEXHLevel2X 7 2" xfId="1072"/>
    <cellStyle name="SAPBEXHLevel2X 7 3" xfId="55636"/>
    <cellStyle name="SAPBEXHLevel2X 7 4" xfId="55637"/>
    <cellStyle name="SAPBEXHLevel2X 7 5" xfId="55638"/>
    <cellStyle name="SAPBEXHLevel2X 7 6" xfId="55639"/>
    <cellStyle name="SAPBEXHLevel2X 7 7" xfId="55640"/>
    <cellStyle name="SAPBEXHLevel2X 7 8" xfId="55641"/>
    <cellStyle name="SAPBEXHLevel2X 7 9" xfId="55642"/>
    <cellStyle name="SAPBEXHLevel2X 8" xfId="1073"/>
    <cellStyle name="SAPBEXHLevel2X 8 2" xfId="1074"/>
    <cellStyle name="SAPBEXHLevel2X 8 3" xfId="55643"/>
    <cellStyle name="SAPBEXHLevel2X 8 4" xfId="55644"/>
    <cellStyle name="SAPBEXHLevel2X 8 5" xfId="55645"/>
    <cellStyle name="SAPBEXHLevel2X 8 6" xfId="55646"/>
    <cellStyle name="SAPBEXHLevel2X 8 7" xfId="55647"/>
    <cellStyle name="SAPBEXHLevel2X 8 8" xfId="55648"/>
    <cellStyle name="SAPBEXHLevel2X 8 9" xfId="55649"/>
    <cellStyle name="SAPBEXHLevel2X 9" xfId="1075"/>
    <cellStyle name="SAPBEXHLevel2X 9 2" xfId="1076"/>
    <cellStyle name="SAPBEXHLevel2X 9 3" xfId="55650"/>
    <cellStyle name="SAPBEXHLevel2X 9 4" xfId="55651"/>
    <cellStyle name="SAPBEXHLevel2X 9 5" xfId="55652"/>
    <cellStyle name="SAPBEXHLevel2X 9 6" xfId="55653"/>
    <cellStyle name="SAPBEXHLevel2X 9 7" xfId="55654"/>
    <cellStyle name="SAPBEXHLevel2X 9 8" xfId="55655"/>
    <cellStyle name="SAPBEXHLevel2X 9 9" xfId="55656"/>
    <cellStyle name="SAPBEXHLevel3" xfId="1077"/>
    <cellStyle name="SAPBEXHLevel3 10" xfId="1078"/>
    <cellStyle name="SAPBEXHLevel3 10 2" xfId="1079"/>
    <cellStyle name="SAPBEXHLevel3 10 3" xfId="55657"/>
    <cellStyle name="SAPBEXHLevel3 10 4" xfId="55658"/>
    <cellStyle name="SAPBEXHLevel3 10 5" xfId="55659"/>
    <cellStyle name="SAPBEXHLevel3 10 6" xfId="55660"/>
    <cellStyle name="SAPBEXHLevel3 10 7" xfId="55661"/>
    <cellStyle name="SAPBEXHLevel3 10 8" xfId="55662"/>
    <cellStyle name="SAPBEXHLevel3 10 9" xfId="55663"/>
    <cellStyle name="SAPBEXHLevel3 11" xfId="1080"/>
    <cellStyle name="SAPBEXHLevel3 11 2" xfId="55664"/>
    <cellStyle name="SAPBEXHLevel3 11 3" xfId="55665"/>
    <cellStyle name="SAPBEXHLevel3 11 4" xfId="55666"/>
    <cellStyle name="SAPBEXHLevel3 11 5" xfId="55667"/>
    <cellStyle name="SAPBEXHLevel3 11 6" xfId="55668"/>
    <cellStyle name="SAPBEXHLevel3 11 7" xfId="55669"/>
    <cellStyle name="SAPBEXHLevel3 11 8" xfId="55670"/>
    <cellStyle name="SAPBEXHLevel3 11 9" xfId="55671"/>
    <cellStyle name="SAPBEXHLevel3 12" xfId="1081"/>
    <cellStyle name="SAPBEXHLevel3 12 2" xfId="55672"/>
    <cellStyle name="SAPBEXHLevel3 12 3" xfId="55673"/>
    <cellStyle name="SAPBEXHLevel3 12 4" xfId="55674"/>
    <cellStyle name="SAPBEXHLevel3 12 5" xfId="55675"/>
    <cellStyle name="SAPBEXHLevel3 12 6" xfId="55676"/>
    <cellStyle name="SAPBEXHLevel3 12 7" xfId="55677"/>
    <cellStyle name="SAPBEXHLevel3 12 8" xfId="55678"/>
    <cellStyle name="SAPBEXHLevel3 12 9" xfId="55679"/>
    <cellStyle name="SAPBEXHLevel3 13" xfId="1082"/>
    <cellStyle name="SAPBEXHLevel3 14" xfId="1083"/>
    <cellStyle name="SAPBEXHLevel3 15" xfId="1084"/>
    <cellStyle name="SAPBEXHLevel3 16" xfId="55680"/>
    <cellStyle name="SAPBEXHLevel3 17" xfId="55681"/>
    <cellStyle name="SAPBEXHLevel3 18" xfId="55682"/>
    <cellStyle name="SAPBEXHLevel3 19" xfId="55683"/>
    <cellStyle name="SAPBEXHLevel3 2" xfId="1085"/>
    <cellStyle name="SAPBEXHLevel3 2 2" xfId="1086"/>
    <cellStyle name="SAPBEXHLevel3 2 3" xfId="55684"/>
    <cellStyle name="SAPBEXHLevel3 2 4" xfId="55685"/>
    <cellStyle name="SAPBEXHLevel3 2 5" xfId="55686"/>
    <cellStyle name="SAPBEXHLevel3 2 6" xfId="55687"/>
    <cellStyle name="SAPBEXHLevel3 2 7" xfId="55688"/>
    <cellStyle name="SAPBEXHLevel3 2 8" xfId="55689"/>
    <cellStyle name="SAPBEXHLevel3 2 9" xfId="55690"/>
    <cellStyle name="SAPBEXHLevel3 20" xfId="55691"/>
    <cellStyle name="SAPBEXHLevel3 21" xfId="55692"/>
    <cellStyle name="SAPBEXHLevel3 22" xfId="55693"/>
    <cellStyle name="SAPBEXHLevel3 23" xfId="55694"/>
    <cellStyle name="SAPBEXHLevel3 24" xfId="55695"/>
    <cellStyle name="SAPBEXHLevel3 25" xfId="55696"/>
    <cellStyle name="SAPBEXHLevel3 26" xfId="55697"/>
    <cellStyle name="SAPBEXHLevel3 27" xfId="55698"/>
    <cellStyle name="SAPBEXHLevel3 28" xfId="55699"/>
    <cellStyle name="SAPBEXHLevel3 29" xfId="55700"/>
    <cellStyle name="SAPBEXHLevel3 3" xfId="1087"/>
    <cellStyle name="SAPBEXHLevel3 3 2" xfId="1088"/>
    <cellStyle name="SAPBEXHLevel3 3 3" xfId="55701"/>
    <cellStyle name="SAPBEXHLevel3 3 4" xfId="55702"/>
    <cellStyle name="SAPBEXHLevel3 3 5" xfId="55703"/>
    <cellStyle name="SAPBEXHLevel3 3 6" xfId="55704"/>
    <cellStyle name="SAPBEXHLevel3 3 7" xfId="55705"/>
    <cellStyle name="SAPBEXHLevel3 3 8" xfId="55706"/>
    <cellStyle name="SAPBEXHLevel3 3 9" xfId="55707"/>
    <cellStyle name="SAPBEXHLevel3 4" xfId="1089"/>
    <cellStyle name="SAPBEXHLevel3 4 2" xfId="1090"/>
    <cellStyle name="SAPBEXHLevel3 4 3" xfId="55708"/>
    <cellStyle name="SAPBEXHLevel3 4 4" xfId="55709"/>
    <cellStyle name="SAPBEXHLevel3 4 5" xfId="55710"/>
    <cellStyle name="SAPBEXHLevel3 4 6" xfId="55711"/>
    <cellStyle name="SAPBEXHLevel3 4 7" xfId="55712"/>
    <cellStyle name="SAPBEXHLevel3 4 8" xfId="55713"/>
    <cellStyle name="SAPBEXHLevel3 4 9" xfId="55714"/>
    <cellStyle name="SAPBEXHLevel3 5" xfId="1091"/>
    <cellStyle name="SAPBEXHLevel3 5 2" xfId="1092"/>
    <cellStyle name="SAPBEXHLevel3 5 3" xfId="55715"/>
    <cellStyle name="SAPBEXHLevel3 5 4" xfId="55716"/>
    <cellStyle name="SAPBEXHLevel3 5 5" xfId="55717"/>
    <cellStyle name="SAPBEXHLevel3 5 6" xfId="55718"/>
    <cellStyle name="SAPBEXHLevel3 5 7" xfId="55719"/>
    <cellStyle name="SAPBEXHLevel3 5 8" xfId="55720"/>
    <cellStyle name="SAPBEXHLevel3 5 9" xfId="55721"/>
    <cellStyle name="SAPBEXHLevel3 6" xfId="1093"/>
    <cellStyle name="SAPBEXHLevel3 6 2" xfId="1094"/>
    <cellStyle name="SAPBEXHLevel3 6 3" xfId="55722"/>
    <cellStyle name="SAPBEXHLevel3 6 4" xfId="55723"/>
    <cellStyle name="SAPBEXHLevel3 6 5" xfId="55724"/>
    <cellStyle name="SAPBEXHLevel3 6 6" xfId="55725"/>
    <cellStyle name="SAPBEXHLevel3 6 7" xfId="55726"/>
    <cellStyle name="SAPBEXHLevel3 6 8" xfId="55727"/>
    <cellStyle name="SAPBEXHLevel3 6 9" xfId="55728"/>
    <cellStyle name="SAPBEXHLevel3 6_Main Calculation v2" xfId="59621"/>
    <cellStyle name="SAPBEXHLevel3 7" xfId="1095"/>
    <cellStyle name="SAPBEXHLevel3 7 2" xfId="1096"/>
    <cellStyle name="SAPBEXHLevel3 7 3" xfId="55729"/>
    <cellStyle name="SAPBEXHLevel3 7 4" xfId="55730"/>
    <cellStyle name="SAPBEXHLevel3 7 5" xfId="55731"/>
    <cellStyle name="SAPBEXHLevel3 7 6" xfId="55732"/>
    <cellStyle name="SAPBEXHLevel3 7 7" xfId="55733"/>
    <cellStyle name="SAPBEXHLevel3 7 8" xfId="55734"/>
    <cellStyle name="SAPBEXHLevel3 7 9" xfId="55735"/>
    <cellStyle name="SAPBEXHLevel3 8" xfId="1097"/>
    <cellStyle name="SAPBEXHLevel3 8 2" xfId="1098"/>
    <cellStyle name="SAPBEXHLevel3 8 3" xfId="55736"/>
    <cellStyle name="SAPBEXHLevel3 8 4" xfId="55737"/>
    <cellStyle name="SAPBEXHLevel3 8 5" xfId="55738"/>
    <cellStyle name="SAPBEXHLevel3 8 6" xfId="55739"/>
    <cellStyle name="SAPBEXHLevel3 8 7" xfId="55740"/>
    <cellStyle name="SAPBEXHLevel3 8 8" xfId="55741"/>
    <cellStyle name="SAPBEXHLevel3 8 9" xfId="55742"/>
    <cellStyle name="SAPBEXHLevel3 9" xfId="1099"/>
    <cellStyle name="SAPBEXHLevel3 9 2" xfId="1100"/>
    <cellStyle name="SAPBEXHLevel3 9 3" xfId="55743"/>
    <cellStyle name="SAPBEXHLevel3 9 4" xfId="55744"/>
    <cellStyle name="SAPBEXHLevel3 9 5" xfId="55745"/>
    <cellStyle name="SAPBEXHLevel3 9 6" xfId="55746"/>
    <cellStyle name="SAPBEXHLevel3 9 7" xfId="55747"/>
    <cellStyle name="SAPBEXHLevel3 9 8" xfId="55748"/>
    <cellStyle name="SAPBEXHLevel3 9 9" xfId="55749"/>
    <cellStyle name="SAPBEXHLevel3X" xfId="1101"/>
    <cellStyle name="SAPBEXHLevel3X 10" xfId="1102"/>
    <cellStyle name="SAPBEXHLevel3X 10 2" xfId="1103"/>
    <cellStyle name="SAPBEXHLevel3X 10 3" xfId="55750"/>
    <cellStyle name="SAPBEXHLevel3X 10 4" xfId="55751"/>
    <cellStyle name="SAPBEXHLevel3X 10 5" xfId="55752"/>
    <cellStyle name="SAPBEXHLevel3X 10 6" xfId="55753"/>
    <cellStyle name="SAPBEXHLevel3X 10 7" xfId="55754"/>
    <cellStyle name="SAPBEXHLevel3X 10 8" xfId="55755"/>
    <cellStyle name="SAPBEXHLevel3X 10 9" xfId="55756"/>
    <cellStyle name="SAPBEXHLevel3X 11" xfId="1104"/>
    <cellStyle name="SAPBEXHLevel3X 11 2" xfId="55757"/>
    <cellStyle name="SAPBEXHLevel3X 11 3" xfId="55758"/>
    <cellStyle name="SAPBEXHLevel3X 11 4" xfId="55759"/>
    <cellStyle name="SAPBEXHLevel3X 11 5" xfId="55760"/>
    <cellStyle name="SAPBEXHLevel3X 11 6" xfId="55761"/>
    <cellStyle name="SAPBEXHLevel3X 11 7" xfId="55762"/>
    <cellStyle name="SAPBEXHLevel3X 11 8" xfId="55763"/>
    <cellStyle name="SAPBEXHLevel3X 11 9" xfId="55764"/>
    <cellStyle name="SAPBEXHLevel3X 12" xfId="1105"/>
    <cellStyle name="SAPBEXHLevel3X 12 2" xfId="55765"/>
    <cellStyle name="SAPBEXHLevel3X 12 3" xfId="55766"/>
    <cellStyle name="SAPBEXHLevel3X 12 4" xfId="55767"/>
    <cellStyle name="SAPBEXHLevel3X 12 5" xfId="55768"/>
    <cellStyle name="SAPBEXHLevel3X 12 6" xfId="55769"/>
    <cellStyle name="SAPBEXHLevel3X 12 7" xfId="55770"/>
    <cellStyle name="SAPBEXHLevel3X 12 8" xfId="55771"/>
    <cellStyle name="SAPBEXHLevel3X 12 9" xfId="55772"/>
    <cellStyle name="SAPBEXHLevel3X 13" xfId="1106"/>
    <cellStyle name="SAPBEXHLevel3X 14" xfId="1107"/>
    <cellStyle name="SAPBEXHLevel3X 15" xfId="1108"/>
    <cellStyle name="SAPBEXHLevel3X 16" xfId="55773"/>
    <cellStyle name="SAPBEXHLevel3X 17" xfId="55774"/>
    <cellStyle name="SAPBEXHLevel3X 18" xfId="55775"/>
    <cellStyle name="SAPBEXHLevel3X 19" xfId="55776"/>
    <cellStyle name="SAPBEXHLevel3X 2" xfId="1109"/>
    <cellStyle name="SAPBEXHLevel3X 2 2" xfId="1110"/>
    <cellStyle name="SAPBEXHLevel3X 2 3" xfId="55777"/>
    <cellStyle name="SAPBEXHLevel3X 2 4" xfId="55778"/>
    <cellStyle name="SAPBEXHLevel3X 2 5" xfId="55779"/>
    <cellStyle name="SAPBEXHLevel3X 2 6" xfId="55780"/>
    <cellStyle name="SAPBEXHLevel3X 2 7" xfId="55781"/>
    <cellStyle name="SAPBEXHLevel3X 2 8" xfId="55782"/>
    <cellStyle name="SAPBEXHLevel3X 2 9" xfId="55783"/>
    <cellStyle name="SAPBEXHLevel3X 20" xfId="55784"/>
    <cellStyle name="SAPBEXHLevel3X 21" xfId="55785"/>
    <cellStyle name="SAPBEXHLevel3X 22" xfId="55786"/>
    <cellStyle name="SAPBEXHLevel3X 23" xfId="55787"/>
    <cellStyle name="SAPBEXHLevel3X 24" xfId="55788"/>
    <cellStyle name="SAPBEXHLevel3X 25" xfId="55789"/>
    <cellStyle name="SAPBEXHLevel3X 26" xfId="55790"/>
    <cellStyle name="SAPBEXHLevel3X 27" xfId="55791"/>
    <cellStyle name="SAPBEXHLevel3X 28" xfId="55792"/>
    <cellStyle name="SAPBEXHLevel3X 29" xfId="55793"/>
    <cellStyle name="SAPBEXHLevel3X 3" xfId="1111"/>
    <cellStyle name="SAPBEXHLevel3X 3 2" xfId="1112"/>
    <cellStyle name="SAPBEXHLevel3X 3 3" xfId="55794"/>
    <cellStyle name="SAPBEXHLevel3X 3 4" xfId="55795"/>
    <cellStyle name="SAPBEXHLevel3X 3 5" xfId="55796"/>
    <cellStyle name="SAPBEXHLevel3X 3 6" xfId="55797"/>
    <cellStyle name="SAPBEXHLevel3X 3 7" xfId="55798"/>
    <cellStyle name="SAPBEXHLevel3X 3 8" xfId="55799"/>
    <cellStyle name="SAPBEXHLevel3X 3 9" xfId="55800"/>
    <cellStyle name="SAPBEXHLevel3X 4" xfId="1113"/>
    <cellStyle name="SAPBEXHLevel3X 4 2" xfId="1114"/>
    <cellStyle name="SAPBEXHLevel3X 4 3" xfId="55801"/>
    <cellStyle name="SAPBEXHLevel3X 4 4" xfId="55802"/>
    <cellStyle name="SAPBEXHLevel3X 4 5" xfId="55803"/>
    <cellStyle name="SAPBEXHLevel3X 4 6" xfId="55804"/>
    <cellStyle name="SAPBEXHLevel3X 4 7" xfId="55805"/>
    <cellStyle name="SAPBEXHLevel3X 4 8" xfId="55806"/>
    <cellStyle name="SAPBEXHLevel3X 4 9" xfId="55807"/>
    <cellStyle name="SAPBEXHLevel3X 5" xfId="1115"/>
    <cellStyle name="SAPBEXHLevel3X 5 2" xfId="1116"/>
    <cellStyle name="SAPBEXHLevel3X 5 3" xfId="55808"/>
    <cellStyle name="SAPBEXHLevel3X 5 4" xfId="55809"/>
    <cellStyle name="SAPBEXHLevel3X 5 5" xfId="55810"/>
    <cellStyle name="SAPBEXHLevel3X 5 6" xfId="55811"/>
    <cellStyle name="SAPBEXHLevel3X 5 7" xfId="55812"/>
    <cellStyle name="SAPBEXHLevel3X 5 8" xfId="55813"/>
    <cellStyle name="SAPBEXHLevel3X 5 9" xfId="55814"/>
    <cellStyle name="SAPBEXHLevel3X 6" xfId="1117"/>
    <cellStyle name="SAPBEXHLevel3X 6 2" xfId="1118"/>
    <cellStyle name="SAPBEXHLevel3X 6 3" xfId="55815"/>
    <cellStyle name="SAPBEXHLevel3X 6 4" xfId="55816"/>
    <cellStyle name="SAPBEXHLevel3X 6 5" xfId="55817"/>
    <cellStyle name="SAPBEXHLevel3X 6 6" xfId="55818"/>
    <cellStyle name="SAPBEXHLevel3X 6 7" xfId="55819"/>
    <cellStyle name="SAPBEXHLevel3X 6 8" xfId="55820"/>
    <cellStyle name="SAPBEXHLevel3X 6 9" xfId="55821"/>
    <cellStyle name="SAPBEXHLevel3X 6_Main Calculation v2" xfId="59622"/>
    <cellStyle name="SAPBEXHLevel3X 7" xfId="1119"/>
    <cellStyle name="SAPBEXHLevel3X 7 2" xfId="1120"/>
    <cellStyle name="SAPBEXHLevel3X 7 3" xfId="55822"/>
    <cellStyle name="SAPBEXHLevel3X 7 4" xfId="55823"/>
    <cellStyle name="SAPBEXHLevel3X 7 5" xfId="55824"/>
    <cellStyle name="SAPBEXHLevel3X 7 6" xfId="55825"/>
    <cellStyle name="SAPBEXHLevel3X 7 7" xfId="55826"/>
    <cellStyle name="SAPBEXHLevel3X 7 8" xfId="55827"/>
    <cellStyle name="SAPBEXHLevel3X 7 9" xfId="55828"/>
    <cellStyle name="SAPBEXHLevel3X 8" xfId="1121"/>
    <cellStyle name="SAPBEXHLevel3X 8 2" xfId="1122"/>
    <cellStyle name="SAPBEXHLevel3X 8 3" xfId="55829"/>
    <cellStyle name="SAPBEXHLevel3X 8 4" xfId="55830"/>
    <cellStyle name="SAPBEXHLevel3X 8 5" xfId="55831"/>
    <cellStyle name="SAPBEXHLevel3X 8 6" xfId="55832"/>
    <cellStyle name="SAPBEXHLevel3X 8 7" xfId="55833"/>
    <cellStyle name="SAPBEXHLevel3X 8 8" xfId="55834"/>
    <cellStyle name="SAPBEXHLevel3X 8 9" xfId="55835"/>
    <cellStyle name="SAPBEXHLevel3X 9" xfId="1123"/>
    <cellStyle name="SAPBEXHLevel3X 9 2" xfId="1124"/>
    <cellStyle name="SAPBEXHLevel3X 9 3" xfId="55836"/>
    <cellStyle name="SAPBEXHLevel3X 9 4" xfId="55837"/>
    <cellStyle name="SAPBEXHLevel3X 9 5" xfId="55838"/>
    <cellStyle name="SAPBEXHLevel3X 9 6" xfId="55839"/>
    <cellStyle name="SAPBEXHLevel3X 9 7" xfId="55840"/>
    <cellStyle name="SAPBEXHLevel3X 9 8" xfId="55841"/>
    <cellStyle name="SAPBEXHLevel3X 9 9" xfId="55842"/>
    <cellStyle name="SAPBEXresData" xfId="1125"/>
    <cellStyle name="SAPBEXresData 10" xfId="1126"/>
    <cellStyle name="SAPBEXresData 10 2" xfId="1127"/>
    <cellStyle name="SAPBEXresData 11" xfId="1128"/>
    <cellStyle name="SAPBEXresData 12" xfId="1129"/>
    <cellStyle name="SAPBEXresData 13" xfId="1130"/>
    <cellStyle name="SAPBEXresData 14" xfId="1131"/>
    <cellStyle name="SAPBEXresData 15" xfId="1132"/>
    <cellStyle name="SAPBEXresData 16" xfId="55843"/>
    <cellStyle name="SAPBEXresData 17" xfId="55844"/>
    <cellStyle name="SAPBEXresData 18" xfId="55845"/>
    <cellStyle name="SAPBEXresData 19" xfId="55846"/>
    <cellStyle name="SAPBEXresData 2" xfId="1133"/>
    <cellStyle name="SAPBEXresData 2 2" xfId="1134"/>
    <cellStyle name="SAPBEXresData 20" xfId="55847"/>
    <cellStyle name="SAPBEXresData 21" xfId="55848"/>
    <cellStyle name="SAPBEXresData 22" xfId="55849"/>
    <cellStyle name="SAPBEXresData 23" xfId="55850"/>
    <cellStyle name="SAPBEXresData 24" xfId="55851"/>
    <cellStyle name="SAPBEXresData 25" xfId="55852"/>
    <cellStyle name="SAPBEXresData 26" xfId="55853"/>
    <cellStyle name="SAPBEXresData 27" xfId="55854"/>
    <cellStyle name="SAPBEXresData 28" xfId="55855"/>
    <cellStyle name="SAPBEXresData 29" xfId="55856"/>
    <cellStyle name="SAPBEXresData 3" xfId="1135"/>
    <cellStyle name="SAPBEXresData 3 2" xfId="1136"/>
    <cellStyle name="SAPBEXresData 30" xfId="55857"/>
    <cellStyle name="SAPBEXresData 31" xfId="55858"/>
    <cellStyle name="SAPBEXresData 32" xfId="55859"/>
    <cellStyle name="SAPBEXresData 33" xfId="55860"/>
    <cellStyle name="SAPBEXresData 34" xfId="55861"/>
    <cellStyle name="SAPBEXresData 35" xfId="55862"/>
    <cellStyle name="SAPBEXresData 36" xfId="55863"/>
    <cellStyle name="SAPBEXresData 37" xfId="55864"/>
    <cellStyle name="SAPBEXresData 38" xfId="55865"/>
    <cellStyle name="SAPBEXresData 39" xfId="55866"/>
    <cellStyle name="SAPBEXresData 4" xfId="1137"/>
    <cellStyle name="SAPBEXresData 4 2" xfId="1138"/>
    <cellStyle name="SAPBEXresData 40" xfId="55867"/>
    <cellStyle name="SAPBEXresData 41" xfId="55868"/>
    <cellStyle name="SAPBEXresData 42" xfId="55869"/>
    <cellStyle name="SAPBEXresData 43" xfId="55870"/>
    <cellStyle name="SAPBEXresData 44" xfId="55871"/>
    <cellStyle name="SAPBEXresData 45" xfId="55872"/>
    <cellStyle name="SAPBEXresData 46" xfId="55873"/>
    <cellStyle name="SAPBEXresData 47" xfId="55874"/>
    <cellStyle name="SAPBEXresData 48" xfId="55875"/>
    <cellStyle name="SAPBEXresData 49" xfId="55876"/>
    <cellStyle name="SAPBEXresData 5" xfId="1139"/>
    <cellStyle name="SAPBEXresData 5 2" xfId="1140"/>
    <cellStyle name="SAPBEXresData 50" xfId="55877"/>
    <cellStyle name="SAPBEXresData 51" xfId="55878"/>
    <cellStyle name="SAPBEXresData 52" xfId="55879"/>
    <cellStyle name="SAPBEXresData 53" xfId="55880"/>
    <cellStyle name="SAPBEXresData 54" xfId="55881"/>
    <cellStyle name="SAPBEXresData 55" xfId="55882"/>
    <cellStyle name="SAPBEXresData 56" xfId="55883"/>
    <cellStyle name="SAPBEXresData 57" xfId="55884"/>
    <cellStyle name="SAPBEXresData 58" xfId="55885"/>
    <cellStyle name="SAPBEXresData 59" xfId="55886"/>
    <cellStyle name="SAPBEXresData 6" xfId="1141"/>
    <cellStyle name="SAPBEXresData 6 2" xfId="1142"/>
    <cellStyle name="SAPBEXresData 60" xfId="55887"/>
    <cellStyle name="SAPBEXresData 61" xfId="55888"/>
    <cellStyle name="SAPBEXresData 7" xfId="1143"/>
    <cellStyle name="SAPBEXresData 7 2" xfId="1144"/>
    <cellStyle name="SAPBEXresData 8" xfId="1145"/>
    <cellStyle name="SAPBEXresData 8 2" xfId="1146"/>
    <cellStyle name="SAPBEXresData 9" xfId="1147"/>
    <cellStyle name="SAPBEXresData 9 2" xfId="1148"/>
    <cellStyle name="SAPBEXresDataEmph" xfId="1149"/>
    <cellStyle name="SAPBEXresDataEmph 10" xfId="1150"/>
    <cellStyle name="SAPBEXresDataEmph 10 2" xfId="1151"/>
    <cellStyle name="SAPBEXresDataEmph 11" xfId="1152"/>
    <cellStyle name="SAPBEXresDataEmph 12" xfId="1153"/>
    <cellStyle name="SAPBEXresDataEmph 13" xfId="1154"/>
    <cellStyle name="SAPBEXresDataEmph 14" xfId="1155"/>
    <cellStyle name="SAPBEXresDataEmph 15" xfId="1156"/>
    <cellStyle name="SAPBEXresDataEmph 2" xfId="1157"/>
    <cellStyle name="SAPBEXresDataEmph 2 2" xfId="1158"/>
    <cellStyle name="SAPBEXresDataEmph 2 3" xfId="55889"/>
    <cellStyle name="SAPBEXresDataEmph 2 4" xfId="55890"/>
    <cellStyle name="SAPBEXresDataEmph 2 5" xfId="55891"/>
    <cellStyle name="SAPBEXresDataEmph 2 6" xfId="55892"/>
    <cellStyle name="SAPBEXresDataEmph 2 7" xfId="55893"/>
    <cellStyle name="SAPBEXresDataEmph 2 8" xfId="55894"/>
    <cellStyle name="SAPBEXresDataEmph 2 9" xfId="55895"/>
    <cellStyle name="SAPBEXresDataEmph 3" xfId="1159"/>
    <cellStyle name="SAPBEXresDataEmph 3 2" xfId="1160"/>
    <cellStyle name="SAPBEXresDataEmph 4" xfId="1161"/>
    <cellStyle name="SAPBEXresDataEmph 4 2" xfId="1162"/>
    <cellStyle name="SAPBEXresDataEmph 5" xfId="1163"/>
    <cellStyle name="SAPBEXresDataEmph 5 2" xfId="1164"/>
    <cellStyle name="SAPBEXresDataEmph 6" xfId="1165"/>
    <cellStyle name="SAPBEXresDataEmph 6 2" xfId="1166"/>
    <cellStyle name="SAPBEXresDataEmph 7" xfId="1167"/>
    <cellStyle name="SAPBEXresDataEmph 7 2" xfId="1168"/>
    <cellStyle name="SAPBEXresDataEmph 8" xfId="1169"/>
    <cellStyle name="SAPBEXresDataEmph 8 2" xfId="1170"/>
    <cellStyle name="SAPBEXresDataEmph 9" xfId="1171"/>
    <cellStyle name="SAPBEXresDataEmph 9 2" xfId="1172"/>
    <cellStyle name="SAPBEXresItem" xfId="1173"/>
    <cellStyle name="SAPBEXresItem 10" xfId="1174"/>
    <cellStyle name="SAPBEXresItem 10 2" xfId="1175"/>
    <cellStyle name="SAPBEXresItem 11" xfId="1176"/>
    <cellStyle name="SAPBEXresItem 12" xfId="1177"/>
    <cellStyle name="SAPBEXresItem 13" xfId="1178"/>
    <cellStyle name="SAPBEXresItem 14" xfId="1179"/>
    <cellStyle name="SAPBEXresItem 15" xfId="1180"/>
    <cellStyle name="SAPBEXresItem 16" xfId="55896"/>
    <cellStyle name="SAPBEXresItem 17" xfId="55897"/>
    <cellStyle name="SAPBEXresItem 18" xfId="55898"/>
    <cellStyle name="SAPBEXresItem 19" xfId="55899"/>
    <cellStyle name="SAPBEXresItem 2" xfId="1181"/>
    <cellStyle name="SAPBEXresItem 2 2" xfId="1182"/>
    <cellStyle name="SAPBEXresItem 20" xfId="55900"/>
    <cellStyle name="SAPBEXresItem 21" xfId="55901"/>
    <cellStyle name="SAPBEXresItem 22" xfId="55902"/>
    <cellStyle name="SAPBEXresItem 23" xfId="55903"/>
    <cellStyle name="SAPBEXresItem 24" xfId="55904"/>
    <cellStyle name="SAPBEXresItem 25" xfId="55905"/>
    <cellStyle name="SAPBEXresItem 26" xfId="55906"/>
    <cellStyle name="SAPBEXresItem 27" xfId="55907"/>
    <cellStyle name="SAPBEXresItem 28" xfId="55908"/>
    <cellStyle name="SAPBEXresItem 29" xfId="55909"/>
    <cellStyle name="SAPBEXresItem 3" xfId="1183"/>
    <cellStyle name="SAPBEXresItem 3 2" xfId="1184"/>
    <cellStyle name="SAPBEXresItem 30" xfId="55910"/>
    <cellStyle name="SAPBEXresItem 31" xfId="55911"/>
    <cellStyle name="SAPBEXresItem 32" xfId="55912"/>
    <cellStyle name="SAPBEXresItem 33" xfId="55913"/>
    <cellStyle name="SAPBEXresItem 34" xfId="55914"/>
    <cellStyle name="SAPBEXresItem 35" xfId="55915"/>
    <cellStyle name="SAPBEXresItem 36" xfId="55916"/>
    <cellStyle name="SAPBEXresItem 37" xfId="55917"/>
    <cellStyle name="SAPBEXresItem 38" xfId="55918"/>
    <cellStyle name="SAPBEXresItem 39" xfId="55919"/>
    <cellStyle name="SAPBEXresItem 4" xfId="1185"/>
    <cellStyle name="SAPBEXresItem 4 2" xfId="1186"/>
    <cellStyle name="SAPBEXresItem 40" xfId="55920"/>
    <cellStyle name="SAPBEXresItem 41" xfId="55921"/>
    <cellStyle name="SAPBEXresItem 42" xfId="55922"/>
    <cellStyle name="SAPBEXresItem 43" xfId="55923"/>
    <cellStyle name="SAPBEXresItem 44" xfId="55924"/>
    <cellStyle name="SAPBEXresItem 45" xfId="55925"/>
    <cellStyle name="SAPBEXresItem 46" xfId="55926"/>
    <cellStyle name="SAPBEXresItem 47" xfId="55927"/>
    <cellStyle name="SAPBEXresItem 48" xfId="55928"/>
    <cellStyle name="SAPBEXresItem 49" xfId="55929"/>
    <cellStyle name="SAPBEXresItem 5" xfId="1187"/>
    <cellStyle name="SAPBEXresItem 5 2" xfId="1188"/>
    <cellStyle name="SAPBEXresItem 50" xfId="55930"/>
    <cellStyle name="SAPBEXresItem 51" xfId="55931"/>
    <cellStyle name="SAPBEXresItem 52" xfId="55932"/>
    <cellStyle name="SAPBEXresItem 53" xfId="55933"/>
    <cellStyle name="SAPBEXresItem 54" xfId="55934"/>
    <cellStyle name="SAPBEXresItem 55" xfId="55935"/>
    <cellStyle name="SAPBEXresItem 56" xfId="55936"/>
    <cellStyle name="SAPBEXresItem 57" xfId="55937"/>
    <cellStyle name="SAPBEXresItem 58" xfId="55938"/>
    <cellStyle name="SAPBEXresItem 59" xfId="55939"/>
    <cellStyle name="SAPBEXresItem 6" xfId="1189"/>
    <cellStyle name="SAPBEXresItem 6 2" xfId="1190"/>
    <cellStyle name="SAPBEXresItem 60" xfId="55940"/>
    <cellStyle name="SAPBEXresItem 61" xfId="55941"/>
    <cellStyle name="SAPBEXresItem 7" xfId="1191"/>
    <cellStyle name="SAPBEXresItem 7 2" xfId="1192"/>
    <cellStyle name="SAPBEXresItem 8" xfId="1193"/>
    <cellStyle name="SAPBEXresItem 8 2" xfId="1194"/>
    <cellStyle name="SAPBEXresItem 9" xfId="1195"/>
    <cellStyle name="SAPBEXresItem 9 2" xfId="1196"/>
    <cellStyle name="SAPBEXresItemX" xfId="1197"/>
    <cellStyle name="SAPBEXresItemX 10" xfId="1198"/>
    <cellStyle name="SAPBEXresItemX 10 2" xfId="1199"/>
    <cellStyle name="SAPBEXresItemX 11" xfId="1200"/>
    <cellStyle name="SAPBEXresItemX 12" xfId="1201"/>
    <cellStyle name="SAPBEXresItemX 13" xfId="1202"/>
    <cellStyle name="SAPBEXresItemX 14" xfId="1203"/>
    <cellStyle name="SAPBEXresItemX 15" xfId="1204"/>
    <cellStyle name="SAPBEXresItemX 16" xfId="55942"/>
    <cellStyle name="SAPBEXresItemX 17" xfId="55943"/>
    <cellStyle name="SAPBEXresItemX 18" xfId="55944"/>
    <cellStyle name="SAPBEXresItemX 19" xfId="55945"/>
    <cellStyle name="SAPBEXresItemX 2" xfId="1205"/>
    <cellStyle name="SAPBEXresItemX 2 2" xfId="1206"/>
    <cellStyle name="SAPBEXresItemX 20" xfId="55946"/>
    <cellStyle name="SAPBEXresItemX 21" xfId="55947"/>
    <cellStyle name="SAPBEXresItemX 22" xfId="55948"/>
    <cellStyle name="SAPBEXresItemX 23" xfId="55949"/>
    <cellStyle name="SAPBEXresItemX 24" xfId="55950"/>
    <cellStyle name="SAPBEXresItemX 25" xfId="55951"/>
    <cellStyle name="SAPBEXresItemX 26" xfId="55952"/>
    <cellStyle name="SAPBEXresItemX 27" xfId="55953"/>
    <cellStyle name="SAPBEXresItemX 28" xfId="55954"/>
    <cellStyle name="SAPBEXresItemX 29" xfId="55955"/>
    <cellStyle name="SAPBEXresItemX 3" xfId="1207"/>
    <cellStyle name="SAPBEXresItemX 3 2" xfId="1208"/>
    <cellStyle name="SAPBEXresItemX 30" xfId="55956"/>
    <cellStyle name="SAPBEXresItemX 31" xfId="55957"/>
    <cellStyle name="SAPBEXresItemX 32" xfId="55958"/>
    <cellStyle name="SAPBEXresItemX 33" xfId="55959"/>
    <cellStyle name="SAPBEXresItemX 34" xfId="55960"/>
    <cellStyle name="SAPBEXresItemX 35" xfId="55961"/>
    <cellStyle name="SAPBEXresItemX 36" xfId="55962"/>
    <cellStyle name="SAPBEXresItemX 37" xfId="55963"/>
    <cellStyle name="SAPBEXresItemX 38" xfId="55964"/>
    <cellStyle name="SAPBEXresItemX 39" xfId="55965"/>
    <cellStyle name="SAPBEXresItemX 4" xfId="1209"/>
    <cellStyle name="SAPBEXresItemX 4 2" xfId="1210"/>
    <cellStyle name="SAPBEXresItemX 40" xfId="55966"/>
    <cellStyle name="SAPBEXresItemX 41" xfId="55967"/>
    <cellStyle name="SAPBEXresItemX 42" xfId="55968"/>
    <cellStyle name="SAPBEXresItemX 43" xfId="55969"/>
    <cellStyle name="SAPBEXresItemX 44" xfId="55970"/>
    <cellStyle name="SAPBEXresItemX 45" xfId="55971"/>
    <cellStyle name="SAPBEXresItemX 46" xfId="55972"/>
    <cellStyle name="SAPBEXresItemX 47" xfId="55973"/>
    <cellStyle name="SAPBEXresItemX 48" xfId="55974"/>
    <cellStyle name="SAPBEXresItemX 49" xfId="55975"/>
    <cellStyle name="SAPBEXresItemX 5" xfId="1211"/>
    <cellStyle name="SAPBEXresItemX 5 2" xfId="1212"/>
    <cellStyle name="SAPBEXresItemX 50" xfId="55976"/>
    <cellStyle name="SAPBEXresItemX 51" xfId="55977"/>
    <cellStyle name="SAPBEXresItemX 52" xfId="55978"/>
    <cellStyle name="SAPBEXresItemX 53" xfId="55979"/>
    <cellStyle name="SAPBEXresItemX 54" xfId="55980"/>
    <cellStyle name="SAPBEXresItemX 55" xfId="55981"/>
    <cellStyle name="SAPBEXresItemX 56" xfId="55982"/>
    <cellStyle name="SAPBEXresItemX 57" xfId="55983"/>
    <cellStyle name="SAPBEXresItemX 58" xfId="55984"/>
    <cellStyle name="SAPBEXresItemX 59" xfId="55985"/>
    <cellStyle name="SAPBEXresItemX 6" xfId="1213"/>
    <cellStyle name="SAPBEXresItemX 6 2" xfId="1214"/>
    <cellStyle name="SAPBEXresItemX 60" xfId="55986"/>
    <cellStyle name="SAPBEXresItemX 61" xfId="55987"/>
    <cellStyle name="SAPBEXresItemX 7" xfId="1215"/>
    <cellStyle name="SAPBEXresItemX 7 2" xfId="1216"/>
    <cellStyle name="SAPBEXresItemX 8" xfId="1217"/>
    <cellStyle name="SAPBEXresItemX 8 2" xfId="1218"/>
    <cellStyle name="SAPBEXresItemX 9" xfId="1219"/>
    <cellStyle name="SAPBEXresItemX 9 2" xfId="1220"/>
    <cellStyle name="SAPBEXstdData" xfId="32"/>
    <cellStyle name="SAPBEXstdData 10" xfId="18"/>
    <cellStyle name="SAPBEXstdData 10 10" xfId="55988"/>
    <cellStyle name="SAPBEXstdData 10 2" xfId="1221"/>
    <cellStyle name="SAPBEXstdData 10 2 2" xfId="55989"/>
    <cellStyle name="SAPBEXstdData 10 3" xfId="55990"/>
    <cellStyle name="SAPBEXstdData 10 4" xfId="55991"/>
    <cellStyle name="SAPBEXstdData 10 5" xfId="55992"/>
    <cellStyle name="SAPBEXstdData 10 6" xfId="55993"/>
    <cellStyle name="SAPBEXstdData 10 7" xfId="55994"/>
    <cellStyle name="SAPBEXstdData 10 8" xfId="55995"/>
    <cellStyle name="SAPBEXstdData 10 9" xfId="55996"/>
    <cellStyle name="SAPBEXstdData 11" xfId="1222"/>
    <cellStyle name="SAPBEXstdData 11 2" xfId="1223"/>
    <cellStyle name="SAPBEXstdData 11 3" xfId="55997"/>
    <cellStyle name="SAPBEXstdData 11 4" xfId="55998"/>
    <cellStyle name="SAPBEXstdData 11 5" xfId="55999"/>
    <cellStyle name="SAPBEXstdData 11 6" xfId="56000"/>
    <cellStyle name="SAPBEXstdData 11 7" xfId="56001"/>
    <cellStyle name="SAPBEXstdData 11 8" xfId="56002"/>
    <cellStyle name="SAPBEXstdData 11 9" xfId="56003"/>
    <cellStyle name="SAPBEXstdData 12" xfId="1224"/>
    <cellStyle name="SAPBEXstdData 12 2" xfId="56004"/>
    <cellStyle name="SAPBEXstdData 12 3" xfId="56005"/>
    <cellStyle name="SAPBEXstdData 12 4" xfId="56006"/>
    <cellStyle name="SAPBEXstdData 12 5" xfId="56007"/>
    <cellStyle name="SAPBEXstdData 12 6" xfId="56008"/>
    <cellStyle name="SAPBEXstdData 12 7" xfId="56009"/>
    <cellStyle name="SAPBEXstdData 12 8" xfId="56010"/>
    <cellStyle name="SAPBEXstdData 12 9" xfId="56011"/>
    <cellStyle name="SAPBEXstdData 13" xfId="1225"/>
    <cellStyle name="SAPBEXstdData 13 2" xfId="56012"/>
    <cellStyle name="SAPBEXstdData 13 3" xfId="56013"/>
    <cellStyle name="SAPBEXstdData 13 4" xfId="56014"/>
    <cellStyle name="SAPBEXstdData 13 5" xfId="56015"/>
    <cellStyle name="SAPBEXstdData 13 6" xfId="56016"/>
    <cellStyle name="SAPBEXstdData 13 7" xfId="56017"/>
    <cellStyle name="SAPBEXstdData 13 8" xfId="56018"/>
    <cellStyle name="SAPBEXstdData 13 9" xfId="56019"/>
    <cellStyle name="SAPBEXstdData 14" xfId="1226"/>
    <cellStyle name="SAPBEXstdData 14 2" xfId="56020"/>
    <cellStyle name="SAPBEXstdData 14 3" xfId="56021"/>
    <cellStyle name="SAPBEXstdData 14 4" xfId="56022"/>
    <cellStyle name="SAPBEXstdData 14 5" xfId="56023"/>
    <cellStyle name="SAPBEXstdData 14 6" xfId="56024"/>
    <cellStyle name="SAPBEXstdData 14 7" xfId="56025"/>
    <cellStyle name="SAPBEXstdData 14 8" xfId="56026"/>
    <cellStyle name="SAPBEXstdData 14 9" xfId="56027"/>
    <cellStyle name="SAPBEXstdData 15" xfId="1227"/>
    <cellStyle name="SAPBEXstdData 15 2" xfId="56028"/>
    <cellStyle name="SAPBEXstdData 15 3" xfId="56029"/>
    <cellStyle name="SAPBEXstdData 15 4" xfId="56030"/>
    <cellStyle name="SAPBEXstdData 15 5" xfId="56031"/>
    <cellStyle name="SAPBEXstdData 15 6" xfId="56032"/>
    <cellStyle name="SAPBEXstdData 15 7" xfId="56033"/>
    <cellStyle name="SAPBEXstdData 15 8" xfId="56034"/>
    <cellStyle name="SAPBEXstdData 15 9" xfId="56035"/>
    <cellStyle name="SAPBEXstdData 16" xfId="1228"/>
    <cellStyle name="SAPBEXstdData 16 2" xfId="56036"/>
    <cellStyle name="SAPBEXstdData 16 3" xfId="56037"/>
    <cellStyle name="SAPBEXstdData 16 4" xfId="56038"/>
    <cellStyle name="SAPBEXstdData 16 5" xfId="56039"/>
    <cellStyle name="SAPBEXstdData 16 6" xfId="56040"/>
    <cellStyle name="SAPBEXstdData 16 7" xfId="56041"/>
    <cellStyle name="SAPBEXstdData 16 8" xfId="56042"/>
    <cellStyle name="SAPBEXstdData 16 9" xfId="56043"/>
    <cellStyle name="SAPBEXstdData 17" xfId="56044"/>
    <cellStyle name="SAPBEXstdData 17 2" xfId="56045"/>
    <cellStyle name="SAPBEXstdData 17 3" xfId="56046"/>
    <cellStyle name="SAPBEXstdData 17 4" xfId="56047"/>
    <cellStyle name="SAPBEXstdData 17 5" xfId="56048"/>
    <cellStyle name="SAPBEXstdData 17 6" xfId="56049"/>
    <cellStyle name="SAPBEXstdData 17 7" xfId="56050"/>
    <cellStyle name="SAPBEXstdData 17 8" xfId="56051"/>
    <cellStyle name="SAPBEXstdData 17 9" xfId="56052"/>
    <cellStyle name="SAPBEXstdData 18" xfId="56053"/>
    <cellStyle name="SAPBEXstdData 18 2" xfId="56054"/>
    <cellStyle name="SAPBEXstdData 18 3" xfId="56055"/>
    <cellStyle name="SAPBEXstdData 18 4" xfId="56056"/>
    <cellStyle name="SAPBEXstdData 18 5" xfId="56057"/>
    <cellStyle name="SAPBEXstdData 18 6" xfId="56058"/>
    <cellStyle name="SAPBEXstdData 18 7" xfId="56059"/>
    <cellStyle name="SAPBEXstdData 18 8" xfId="56060"/>
    <cellStyle name="SAPBEXstdData 18 9" xfId="56061"/>
    <cellStyle name="SAPBEXstdData 19" xfId="56062"/>
    <cellStyle name="SAPBEXstdData 19 2" xfId="56063"/>
    <cellStyle name="SAPBEXstdData 19 3" xfId="56064"/>
    <cellStyle name="SAPBEXstdData 19 4" xfId="56065"/>
    <cellStyle name="SAPBEXstdData 19 5" xfId="56066"/>
    <cellStyle name="SAPBEXstdData 19 6" xfId="56067"/>
    <cellStyle name="SAPBEXstdData 19 7" xfId="56068"/>
    <cellStyle name="SAPBEXstdData 19 8" xfId="56069"/>
    <cellStyle name="SAPBEXstdData 19 9" xfId="56070"/>
    <cellStyle name="SAPBEXstdData 2" xfId="1229"/>
    <cellStyle name="SAPBEXstdData 2 10" xfId="1230"/>
    <cellStyle name="SAPBEXstdData 2 11" xfId="1231"/>
    <cellStyle name="SAPBEXstdData 2 12" xfId="1232"/>
    <cellStyle name="SAPBEXstdData 2 13" xfId="1233"/>
    <cellStyle name="SAPBEXstdData 2 2" xfId="1234"/>
    <cellStyle name="SAPBEXstdData 2 2 2" xfId="1235"/>
    <cellStyle name="SAPBEXstdData 2 2 2 2" xfId="56071"/>
    <cellStyle name="SAPBEXstdData 2 2 2 3" xfId="56072"/>
    <cellStyle name="SAPBEXstdData 2 2 2 4" xfId="56073"/>
    <cellStyle name="SAPBEXstdData 2 2 2 5" xfId="56074"/>
    <cellStyle name="SAPBEXstdData 2 2 2 6" xfId="56075"/>
    <cellStyle name="SAPBEXstdData 2 2 2 7" xfId="56076"/>
    <cellStyle name="SAPBEXstdData 2 2 2 8" xfId="56077"/>
    <cellStyle name="SAPBEXstdData 2 2 2 9" xfId="56078"/>
    <cellStyle name="SAPBEXstdData 2 2 3" xfId="56079"/>
    <cellStyle name="SAPBEXstdData 2 2 4" xfId="56080"/>
    <cellStyle name="SAPBEXstdData 2 2 5" xfId="56081"/>
    <cellStyle name="SAPBEXstdData 2 2 6" xfId="56082"/>
    <cellStyle name="SAPBEXstdData 2 2 7" xfId="56083"/>
    <cellStyle name="SAPBEXstdData 2 2 8" xfId="56084"/>
    <cellStyle name="SAPBEXstdData 2 2 9" xfId="56085"/>
    <cellStyle name="SAPBEXstdData 2 3" xfId="1236"/>
    <cellStyle name="SAPBEXstdData 2 3 2" xfId="1237"/>
    <cellStyle name="SAPBEXstdData 2 4" xfId="1238"/>
    <cellStyle name="SAPBEXstdData 2 4 2" xfId="1239"/>
    <cellStyle name="SAPBEXstdData 2 5" xfId="1240"/>
    <cellStyle name="SAPBEXstdData 2 5 2" xfId="1241"/>
    <cellStyle name="SAPBEXstdData 2 6" xfId="1242"/>
    <cellStyle name="SAPBEXstdData 2 6 2" xfId="1243"/>
    <cellStyle name="SAPBEXstdData 2 7" xfId="1244"/>
    <cellStyle name="SAPBEXstdData 2 7 2" xfId="1245"/>
    <cellStyle name="SAPBEXstdData 2 8" xfId="1246"/>
    <cellStyle name="SAPBEXstdData 2 8 2" xfId="1247"/>
    <cellStyle name="SAPBEXstdData 2 9" xfId="1248"/>
    <cellStyle name="SAPBEXstdData 2 9 2" xfId="1249"/>
    <cellStyle name="SAPBEXstdData 20" xfId="56086"/>
    <cellStyle name="SAPBEXstdData 20 2" xfId="56087"/>
    <cellStyle name="SAPBEXstdData 20 3" xfId="56088"/>
    <cellStyle name="SAPBEXstdData 20 4" xfId="56089"/>
    <cellStyle name="SAPBEXstdData 20 5" xfId="56090"/>
    <cellStyle name="SAPBEXstdData 20 6" xfId="56091"/>
    <cellStyle name="SAPBEXstdData 20 7" xfId="56092"/>
    <cellStyle name="SAPBEXstdData 20 8" xfId="56093"/>
    <cellStyle name="SAPBEXstdData 20 9" xfId="56094"/>
    <cellStyle name="SAPBEXstdData 21" xfId="56095"/>
    <cellStyle name="SAPBEXstdData 21 2" xfId="56096"/>
    <cellStyle name="SAPBEXstdData 21 3" xfId="56097"/>
    <cellStyle name="SAPBEXstdData 21 4" xfId="56098"/>
    <cellStyle name="SAPBEXstdData 21 5" xfId="56099"/>
    <cellStyle name="SAPBEXstdData 21 6" xfId="56100"/>
    <cellStyle name="SAPBEXstdData 21 7" xfId="56101"/>
    <cellStyle name="SAPBEXstdData 21 8" xfId="56102"/>
    <cellStyle name="SAPBEXstdData 21 9" xfId="56103"/>
    <cellStyle name="SAPBEXstdData 22" xfId="56104"/>
    <cellStyle name="SAPBEXstdData 22 2" xfId="56105"/>
    <cellStyle name="SAPBEXstdData 22 3" xfId="56106"/>
    <cellStyle name="SAPBEXstdData 22 4" xfId="56107"/>
    <cellStyle name="SAPBEXstdData 22 5" xfId="56108"/>
    <cellStyle name="SAPBEXstdData 22 6" xfId="56109"/>
    <cellStyle name="SAPBEXstdData 22 7" xfId="56110"/>
    <cellStyle name="SAPBEXstdData 22 8" xfId="56111"/>
    <cellStyle name="SAPBEXstdData 22 9" xfId="56112"/>
    <cellStyle name="SAPBEXstdData 23" xfId="56113"/>
    <cellStyle name="SAPBEXstdData 23 2" xfId="56114"/>
    <cellStyle name="SAPBEXstdData 23 3" xfId="56115"/>
    <cellStyle name="SAPBEXstdData 23 4" xfId="56116"/>
    <cellStyle name="SAPBEXstdData 23 5" xfId="56117"/>
    <cellStyle name="SAPBEXstdData 23 6" xfId="56118"/>
    <cellStyle name="SAPBEXstdData 23 7" xfId="56119"/>
    <cellStyle name="SAPBEXstdData 23 8" xfId="56120"/>
    <cellStyle name="SAPBEXstdData 23 9" xfId="56121"/>
    <cellStyle name="SAPBEXstdData 24" xfId="56122"/>
    <cellStyle name="SAPBEXstdData 24 2" xfId="56123"/>
    <cellStyle name="SAPBEXstdData 24 3" xfId="56124"/>
    <cellStyle name="SAPBEXstdData 24 4" xfId="56125"/>
    <cellStyle name="SAPBEXstdData 24 5" xfId="56126"/>
    <cellStyle name="SAPBEXstdData 24 6" xfId="56127"/>
    <cellStyle name="SAPBEXstdData 24 7" xfId="56128"/>
    <cellStyle name="SAPBEXstdData 24 8" xfId="56129"/>
    <cellStyle name="SAPBEXstdData 24 9" xfId="56130"/>
    <cellStyle name="SAPBEXstdData 25" xfId="56131"/>
    <cellStyle name="SAPBEXstdData 25 2" xfId="56132"/>
    <cellStyle name="SAPBEXstdData 25 3" xfId="56133"/>
    <cellStyle name="SAPBEXstdData 25 4" xfId="56134"/>
    <cellStyle name="SAPBEXstdData 25 5" xfId="56135"/>
    <cellStyle name="SAPBEXstdData 25 6" xfId="56136"/>
    <cellStyle name="SAPBEXstdData 25 7" xfId="56137"/>
    <cellStyle name="SAPBEXstdData 25 8" xfId="56138"/>
    <cellStyle name="SAPBEXstdData 25 9" xfId="56139"/>
    <cellStyle name="SAPBEXstdData 26" xfId="56140"/>
    <cellStyle name="SAPBEXstdData 26 2" xfId="56141"/>
    <cellStyle name="SAPBEXstdData 26 3" xfId="56142"/>
    <cellStyle name="SAPBEXstdData 26 4" xfId="56143"/>
    <cellStyle name="SAPBEXstdData 26 5" xfId="56144"/>
    <cellStyle name="SAPBEXstdData 26 6" xfId="56145"/>
    <cellStyle name="SAPBEXstdData 26 7" xfId="56146"/>
    <cellStyle name="SAPBEXstdData 26 8" xfId="56147"/>
    <cellStyle name="SAPBEXstdData 26 9" xfId="56148"/>
    <cellStyle name="SAPBEXstdData 27" xfId="56149"/>
    <cellStyle name="SAPBEXstdData 27 2" xfId="56150"/>
    <cellStyle name="SAPBEXstdData 27 3" xfId="56151"/>
    <cellStyle name="SAPBEXstdData 27 4" xfId="56152"/>
    <cellStyle name="SAPBEXstdData 27 5" xfId="56153"/>
    <cellStyle name="SAPBEXstdData 27 6" xfId="56154"/>
    <cellStyle name="SAPBEXstdData 27 7" xfId="56155"/>
    <cellStyle name="SAPBEXstdData 27 8" xfId="56156"/>
    <cellStyle name="SAPBEXstdData 27 9" xfId="56157"/>
    <cellStyle name="SAPBEXstdData 28" xfId="56158"/>
    <cellStyle name="SAPBEXstdData 28 2" xfId="56159"/>
    <cellStyle name="SAPBEXstdData 28 3" xfId="56160"/>
    <cellStyle name="SAPBEXstdData 28 4" xfId="56161"/>
    <cellStyle name="SAPBEXstdData 28 5" xfId="56162"/>
    <cellStyle name="SAPBEXstdData 28 6" xfId="56163"/>
    <cellStyle name="SAPBEXstdData 28 7" xfId="56164"/>
    <cellStyle name="SAPBEXstdData 28 8" xfId="56165"/>
    <cellStyle name="SAPBEXstdData 28 9" xfId="56166"/>
    <cellStyle name="SAPBEXstdData 29" xfId="56167"/>
    <cellStyle name="SAPBEXstdData 29 2" xfId="56168"/>
    <cellStyle name="SAPBEXstdData 29 3" xfId="56169"/>
    <cellStyle name="SAPBEXstdData 29 4" xfId="56170"/>
    <cellStyle name="SAPBEXstdData 29 5" xfId="56171"/>
    <cellStyle name="SAPBEXstdData 29 6" xfId="56172"/>
    <cellStyle name="SAPBEXstdData 29 7" xfId="56173"/>
    <cellStyle name="SAPBEXstdData 29 8" xfId="56174"/>
    <cellStyle name="SAPBEXstdData 29 9" xfId="56175"/>
    <cellStyle name="SAPBEXstdData 3" xfId="10"/>
    <cellStyle name="SAPBEXstdData 3 2" xfId="1250"/>
    <cellStyle name="SAPBEXstdData 3 3" xfId="56176"/>
    <cellStyle name="SAPBEXstdData 3 4" xfId="56177"/>
    <cellStyle name="SAPBEXstdData 3 5" xfId="56178"/>
    <cellStyle name="SAPBEXstdData 3 6" xfId="56179"/>
    <cellStyle name="SAPBEXstdData 3 7" xfId="56180"/>
    <cellStyle name="SAPBEXstdData 3 8" xfId="56181"/>
    <cellStyle name="SAPBEXstdData 3 9" xfId="56182"/>
    <cellStyle name="SAPBEXstdData 30" xfId="56183"/>
    <cellStyle name="SAPBEXstdData 30 2" xfId="56184"/>
    <cellStyle name="SAPBEXstdData 30 3" xfId="56185"/>
    <cellStyle name="SAPBEXstdData 30 4" xfId="56186"/>
    <cellStyle name="SAPBEXstdData 30 5" xfId="56187"/>
    <cellStyle name="SAPBEXstdData 30 6" xfId="56188"/>
    <cellStyle name="SAPBEXstdData 30 7" xfId="56189"/>
    <cellStyle name="SAPBEXstdData 30 8" xfId="56190"/>
    <cellStyle name="SAPBEXstdData 30 9" xfId="56191"/>
    <cellStyle name="SAPBEXstdData 31" xfId="56192"/>
    <cellStyle name="SAPBEXstdData 31 2" xfId="56193"/>
    <cellStyle name="SAPBEXstdData 31 3" xfId="56194"/>
    <cellStyle name="SAPBEXstdData 31 4" xfId="56195"/>
    <cellStyle name="SAPBEXstdData 31 5" xfId="56196"/>
    <cellStyle name="SAPBEXstdData 31 6" xfId="56197"/>
    <cellStyle name="SAPBEXstdData 31 7" xfId="56198"/>
    <cellStyle name="SAPBEXstdData 31 8" xfId="56199"/>
    <cellStyle name="SAPBEXstdData 31 9" xfId="56200"/>
    <cellStyle name="SAPBEXstdData 32" xfId="56201"/>
    <cellStyle name="SAPBEXstdData 33" xfId="56202"/>
    <cellStyle name="SAPBEXstdData 34" xfId="56203"/>
    <cellStyle name="SAPBEXstdData 35" xfId="56204"/>
    <cellStyle name="SAPBEXstdData 36" xfId="56205"/>
    <cellStyle name="SAPBEXstdData 37" xfId="56206"/>
    <cellStyle name="SAPBEXstdData 38" xfId="56207"/>
    <cellStyle name="SAPBEXstdData 39" xfId="56208"/>
    <cellStyle name="SAPBEXstdData 4" xfId="1251"/>
    <cellStyle name="SAPBEXstdData 4 2" xfId="1252"/>
    <cellStyle name="SAPBEXstdData 4 3" xfId="56209"/>
    <cellStyle name="SAPBEXstdData 4 4" xfId="56210"/>
    <cellStyle name="SAPBEXstdData 4 5" xfId="56211"/>
    <cellStyle name="SAPBEXstdData 4 6" xfId="56212"/>
    <cellStyle name="SAPBEXstdData 4 7" xfId="56213"/>
    <cellStyle name="SAPBEXstdData 4 8" xfId="56214"/>
    <cellStyle name="SAPBEXstdData 4 9" xfId="56215"/>
    <cellStyle name="SAPBEXstdData 40" xfId="56216"/>
    <cellStyle name="SAPBEXstdData 41" xfId="56217"/>
    <cellStyle name="SAPBEXstdData 42" xfId="56218"/>
    <cellStyle name="SAPBEXstdData 43" xfId="56219"/>
    <cellStyle name="SAPBEXstdData 44" xfId="56220"/>
    <cellStyle name="SAPBEXstdData 45" xfId="56221"/>
    <cellStyle name="SAPBEXstdData 46" xfId="56222"/>
    <cellStyle name="SAPBEXstdData 47" xfId="56223"/>
    <cellStyle name="SAPBEXstdData 48" xfId="56224"/>
    <cellStyle name="SAPBEXstdData 49" xfId="56225"/>
    <cellStyle name="SAPBEXstdData 5" xfId="1253"/>
    <cellStyle name="SAPBEXstdData 5 2" xfId="1254"/>
    <cellStyle name="SAPBEXstdData 5 3" xfId="56226"/>
    <cellStyle name="SAPBEXstdData 5 4" xfId="56227"/>
    <cellStyle name="SAPBEXstdData 5 5" xfId="56228"/>
    <cellStyle name="SAPBEXstdData 5 6" xfId="56229"/>
    <cellStyle name="SAPBEXstdData 5 7" xfId="56230"/>
    <cellStyle name="SAPBEXstdData 5 8" xfId="56231"/>
    <cellStyle name="SAPBEXstdData 5 9" xfId="56232"/>
    <cellStyle name="SAPBEXstdData 50" xfId="56233"/>
    <cellStyle name="SAPBEXstdData 51" xfId="56234"/>
    <cellStyle name="SAPBEXstdData 52" xfId="56235"/>
    <cellStyle name="SAPBEXstdData 53" xfId="56236"/>
    <cellStyle name="SAPBEXstdData 53 2" xfId="56237"/>
    <cellStyle name="SAPBEXstdData 53 3" xfId="56238"/>
    <cellStyle name="SAPBEXstdData 53 4" xfId="56239"/>
    <cellStyle name="SAPBEXstdData 53 5" xfId="56240"/>
    <cellStyle name="SAPBEXstdData 53 6" xfId="56241"/>
    <cellStyle name="SAPBEXstdData 53 7" xfId="56242"/>
    <cellStyle name="SAPBEXstdData 53 8" xfId="56243"/>
    <cellStyle name="SAPBEXstdData 53 9" xfId="56244"/>
    <cellStyle name="SAPBEXstdData 54" xfId="56245"/>
    <cellStyle name="SAPBEXstdData 55" xfId="56246"/>
    <cellStyle name="SAPBEXstdData 56" xfId="56247"/>
    <cellStyle name="SAPBEXstdData 57" xfId="56248"/>
    <cellStyle name="SAPBEXstdData 58" xfId="56249"/>
    <cellStyle name="SAPBEXstdData 59" xfId="56250"/>
    <cellStyle name="SAPBEXstdData 6" xfId="1255"/>
    <cellStyle name="SAPBEXstdData 6 2" xfId="1256"/>
    <cellStyle name="SAPBEXstdData 6 3" xfId="56251"/>
    <cellStyle name="SAPBEXstdData 6 4" xfId="56252"/>
    <cellStyle name="SAPBEXstdData 6 5" xfId="56253"/>
    <cellStyle name="SAPBEXstdData 6 6" xfId="56254"/>
    <cellStyle name="SAPBEXstdData 6 7" xfId="56255"/>
    <cellStyle name="SAPBEXstdData 6 8" xfId="56256"/>
    <cellStyle name="SAPBEXstdData 6 9" xfId="56257"/>
    <cellStyle name="SAPBEXstdData 60" xfId="56258"/>
    <cellStyle name="SAPBEXstdData 61" xfId="56259"/>
    <cellStyle name="SAPBEXstdData 62" xfId="56260"/>
    <cellStyle name="SAPBEXstdData 63" xfId="56261"/>
    <cellStyle name="SAPBEXstdData 64" xfId="56262"/>
    <cellStyle name="SAPBEXstdData 65" xfId="56263"/>
    <cellStyle name="SAPBEXstdData 66" xfId="56264"/>
    <cellStyle name="SAPBEXstdData 67" xfId="56265"/>
    <cellStyle name="SAPBEXstdData 68" xfId="56266"/>
    <cellStyle name="SAPBEXstdData 69" xfId="56267"/>
    <cellStyle name="SAPBEXstdData 7" xfId="1257"/>
    <cellStyle name="SAPBEXstdData 7 2" xfId="1258"/>
    <cellStyle name="SAPBEXstdData 7 3" xfId="56268"/>
    <cellStyle name="SAPBEXstdData 7 4" xfId="56269"/>
    <cellStyle name="SAPBEXstdData 7 5" xfId="56270"/>
    <cellStyle name="SAPBEXstdData 7 6" xfId="56271"/>
    <cellStyle name="SAPBEXstdData 7 7" xfId="56272"/>
    <cellStyle name="SAPBEXstdData 7 8" xfId="56273"/>
    <cellStyle name="SAPBEXstdData 7 9" xfId="56274"/>
    <cellStyle name="SAPBEXstdData 70" xfId="56275"/>
    <cellStyle name="SAPBEXstdData 71" xfId="56276"/>
    <cellStyle name="SAPBEXstdData 72" xfId="56277"/>
    <cellStyle name="SAPBEXstdData 73" xfId="56278"/>
    <cellStyle name="SAPBEXstdData 74" xfId="56279"/>
    <cellStyle name="SAPBEXstdData 75" xfId="56280"/>
    <cellStyle name="SAPBEXstdData 76" xfId="56281"/>
    <cellStyle name="SAPBEXstdData 77" xfId="56282"/>
    <cellStyle name="SAPBEXstdData 78" xfId="56283"/>
    <cellStyle name="SAPBEXstdData 79" xfId="56284"/>
    <cellStyle name="SAPBEXstdData 8" xfId="1259"/>
    <cellStyle name="SAPBEXstdData 8 2" xfId="1260"/>
    <cellStyle name="SAPBEXstdData 8 3" xfId="56285"/>
    <cellStyle name="SAPBEXstdData 8 4" xfId="56286"/>
    <cellStyle name="SAPBEXstdData 8 5" xfId="56287"/>
    <cellStyle name="SAPBEXstdData 8 6" xfId="56288"/>
    <cellStyle name="SAPBEXstdData 8 7" xfId="56289"/>
    <cellStyle name="SAPBEXstdData 8 8" xfId="56290"/>
    <cellStyle name="SAPBEXstdData 8 9" xfId="56291"/>
    <cellStyle name="SAPBEXstdData 80" xfId="56292"/>
    <cellStyle name="SAPBEXstdData 81" xfId="56293"/>
    <cellStyle name="SAPBEXstdData 82" xfId="56294"/>
    <cellStyle name="SAPBEXstdData 83" xfId="56295"/>
    <cellStyle name="SAPBEXstdData 84" xfId="56296"/>
    <cellStyle name="SAPBEXstdData 85" xfId="56297"/>
    <cellStyle name="SAPBEXstdData 86" xfId="56298"/>
    <cellStyle name="SAPBEXstdData 87" xfId="56299"/>
    <cellStyle name="SAPBEXstdData 88" xfId="56300"/>
    <cellStyle name="SAPBEXstdData 89" xfId="56301"/>
    <cellStyle name="SAPBEXstdData 9" xfId="1261"/>
    <cellStyle name="SAPBEXstdData 9 2" xfId="1262"/>
    <cellStyle name="SAPBEXstdData 9 3" xfId="56302"/>
    <cellStyle name="SAPBEXstdData 9 4" xfId="56303"/>
    <cellStyle name="SAPBEXstdData 9 5" xfId="56304"/>
    <cellStyle name="SAPBEXstdData 9 6" xfId="56305"/>
    <cellStyle name="SAPBEXstdData 9 7" xfId="56306"/>
    <cellStyle name="SAPBEXstdData 9 8" xfId="56307"/>
    <cellStyle name="SAPBEXstdData 9 9" xfId="56308"/>
    <cellStyle name="SAPBEXstdData 90" xfId="56309"/>
    <cellStyle name="SAPBEXstdData 91" xfId="56310"/>
    <cellStyle name="SAPBEXstdData 92" xfId="56311"/>
    <cellStyle name="SAPBEXstdData_Actuals 2007" xfId="59623"/>
    <cellStyle name="SAPBEXstdDataEmph" xfId="1263"/>
    <cellStyle name="SAPBEXstdDataEmph 10" xfId="1264"/>
    <cellStyle name="SAPBEXstdDataEmph 10 2" xfId="1265"/>
    <cellStyle name="SAPBEXstdDataEmph 11" xfId="1266"/>
    <cellStyle name="SAPBEXstdDataEmph 12" xfId="1267"/>
    <cellStyle name="SAPBEXstdDataEmph 13" xfId="1268"/>
    <cellStyle name="SAPBEXstdDataEmph 14" xfId="1269"/>
    <cellStyle name="SAPBEXstdDataEmph 15" xfId="1270"/>
    <cellStyle name="SAPBEXstdDataEmph 2" xfId="1271"/>
    <cellStyle name="SAPBEXstdDataEmph 2 2" xfId="1272"/>
    <cellStyle name="SAPBEXstdDataEmph 2 3" xfId="56312"/>
    <cellStyle name="SAPBEXstdDataEmph 2 4" xfId="56313"/>
    <cellStyle name="SAPBEXstdDataEmph 2 5" xfId="56314"/>
    <cellStyle name="SAPBEXstdDataEmph 2 6" xfId="56315"/>
    <cellStyle name="SAPBEXstdDataEmph 2 7" xfId="56316"/>
    <cellStyle name="SAPBEXstdDataEmph 2 8" xfId="56317"/>
    <cellStyle name="SAPBEXstdDataEmph 2 9" xfId="56318"/>
    <cellStyle name="SAPBEXstdDataEmph 3" xfId="1273"/>
    <cellStyle name="SAPBEXstdDataEmph 3 2" xfId="1274"/>
    <cellStyle name="SAPBEXstdDataEmph 4" xfId="1275"/>
    <cellStyle name="SAPBEXstdDataEmph 4 2" xfId="1276"/>
    <cellStyle name="SAPBEXstdDataEmph 5" xfId="1277"/>
    <cellStyle name="SAPBEXstdDataEmph 5 2" xfId="1278"/>
    <cellStyle name="SAPBEXstdDataEmph 6" xfId="1279"/>
    <cellStyle name="SAPBEXstdDataEmph 6 2" xfId="1280"/>
    <cellStyle name="SAPBEXstdDataEmph 7" xfId="1281"/>
    <cellStyle name="SAPBEXstdDataEmph 7 2" xfId="1282"/>
    <cellStyle name="SAPBEXstdDataEmph 8" xfId="1283"/>
    <cellStyle name="SAPBEXstdDataEmph 8 2" xfId="1284"/>
    <cellStyle name="SAPBEXstdDataEmph 9" xfId="1285"/>
    <cellStyle name="SAPBEXstdDataEmph 9 2" xfId="1286"/>
    <cellStyle name="SAPBEXstdItem" xfId="26"/>
    <cellStyle name="SAPBEXstdItem 10" xfId="17"/>
    <cellStyle name="SAPBEXstdItem 10 10" xfId="56319"/>
    <cellStyle name="SAPBEXstdItem 10 2" xfId="1287"/>
    <cellStyle name="SAPBEXstdItem 10 2 2" xfId="56320"/>
    <cellStyle name="SAPBEXstdItem 10 3" xfId="56321"/>
    <cellStyle name="SAPBEXstdItem 10 4" xfId="56322"/>
    <cellStyle name="SAPBEXstdItem 10 5" xfId="56323"/>
    <cellStyle name="SAPBEXstdItem 10 6" xfId="56324"/>
    <cellStyle name="SAPBEXstdItem 10 7" xfId="56325"/>
    <cellStyle name="SAPBEXstdItem 10 8" xfId="56326"/>
    <cellStyle name="SAPBEXstdItem 10 9" xfId="56327"/>
    <cellStyle name="SAPBEXstdItem 11" xfId="1288"/>
    <cellStyle name="SAPBEXstdItem 11 2" xfId="1289"/>
    <cellStyle name="SAPBEXstdItem 11 3" xfId="56328"/>
    <cellStyle name="SAPBEXstdItem 11 4" xfId="56329"/>
    <cellStyle name="SAPBEXstdItem 11 5" xfId="56330"/>
    <cellStyle name="SAPBEXstdItem 11 6" xfId="56331"/>
    <cellStyle name="SAPBEXstdItem 11 7" xfId="56332"/>
    <cellStyle name="SAPBEXstdItem 11 8" xfId="56333"/>
    <cellStyle name="SAPBEXstdItem 11 9" xfId="56334"/>
    <cellStyle name="SAPBEXstdItem 12" xfId="1290"/>
    <cellStyle name="SAPBEXstdItem 12 2" xfId="56335"/>
    <cellStyle name="SAPBEXstdItem 12 3" xfId="56336"/>
    <cellStyle name="SAPBEXstdItem 12 4" xfId="56337"/>
    <cellStyle name="SAPBEXstdItem 12 5" xfId="56338"/>
    <cellStyle name="SAPBEXstdItem 12 6" xfId="56339"/>
    <cellStyle name="SAPBEXstdItem 12 7" xfId="56340"/>
    <cellStyle name="SAPBEXstdItem 12 8" xfId="56341"/>
    <cellStyle name="SAPBEXstdItem 12 9" xfId="56342"/>
    <cellStyle name="SAPBEXstdItem 13" xfId="1291"/>
    <cellStyle name="SAPBEXstdItem 13 2" xfId="56343"/>
    <cellStyle name="SAPBEXstdItem 13 3" xfId="56344"/>
    <cellStyle name="SAPBEXstdItem 13 4" xfId="56345"/>
    <cellStyle name="SAPBEXstdItem 13 5" xfId="56346"/>
    <cellStyle name="SAPBEXstdItem 13 6" xfId="56347"/>
    <cellStyle name="SAPBEXstdItem 13 7" xfId="56348"/>
    <cellStyle name="SAPBEXstdItem 13 8" xfId="56349"/>
    <cellStyle name="SAPBEXstdItem 13 9" xfId="56350"/>
    <cellStyle name="SAPBEXstdItem 14" xfId="1292"/>
    <cellStyle name="SAPBEXstdItem 14 2" xfId="56351"/>
    <cellStyle name="SAPBEXstdItem 14 3" xfId="56352"/>
    <cellStyle name="SAPBEXstdItem 14 4" xfId="56353"/>
    <cellStyle name="SAPBEXstdItem 14 5" xfId="56354"/>
    <cellStyle name="SAPBEXstdItem 14 6" xfId="56355"/>
    <cellStyle name="SAPBEXstdItem 14 7" xfId="56356"/>
    <cellStyle name="SAPBEXstdItem 14 8" xfId="56357"/>
    <cellStyle name="SAPBEXstdItem 14 9" xfId="56358"/>
    <cellStyle name="SAPBEXstdItem 15" xfId="1293"/>
    <cellStyle name="SAPBEXstdItem 15 2" xfId="56359"/>
    <cellStyle name="SAPBEXstdItem 15 3" xfId="56360"/>
    <cellStyle name="SAPBEXstdItem 15 4" xfId="56361"/>
    <cellStyle name="SAPBEXstdItem 15 5" xfId="56362"/>
    <cellStyle name="SAPBEXstdItem 15 6" xfId="56363"/>
    <cellStyle name="SAPBEXstdItem 15 7" xfId="56364"/>
    <cellStyle name="SAPBEXstdItem 15 8" xfId="56365"/>
    <cellStyle name="SAPBEXstdItem 15 9" xfId="56366"/>
    <cellStyle name="SAPBEXstdItem 16" xfId="1294"/>
    <cellStyle name="SAPBEXstdItem 16 2" xfId="56367"/>
    <cellStyle name="SAPBEXstdItem 16 3" xfId="56368"/>
    <cellStyle name="SAPBEXstdItem 16 4" xfId="56369"/>
    <cellStyle name="SAPBEXstdItem 16 5" xfId="56370"/>
    <cellStyle name="SAPBEXstdItem 16 6" xfId="56371"/>
    <cellStyle name="SAPBEXstdItem 16 7" xfId="56372"/>
    <cellStyle name="SAPBEXstdItem 16 8" xfId="56373"/>
    <cellStyle name="SAPBEXstdItem 16 9" xfId="56374"/>
    <cellStyle name="SAPBEXstdItem 17" xfId="56375"/>
    <cellStyle name="SAPBEXstdItem 17 2" xfId="56376"/>
    <cellStyle name="SAPBEXstdItem 17 3" xfId="56377"/>
    <cellStyle name="SAPBEXstdItem 17 4" xfId="56378"/>
    <cellStyle name="SAPBEXstdItem 17 5" xfId="56379"/>
    <cellStyle name="SAPBEXstdItem 17 6" xfId="56380"/>
    <cellStyle name="SAPBEXstdItem 17 7" xfId="56381"/>
    <cellStyle name="SAPBEXstdItem 17 8" xfId="56382"/>
    <cellStyle name="SAPBEXstdItem 17 9" xfId="56383"/>
    <cellStyle name="SAPBEXstdItem 18" xfId="56384"/>
    <cellStyle name="SAPBEXstdItem 18 2" xfId="56385"/>
    <cellStyle name="SAPBEXstdItem 18 3" xfId="56386"/>
    <cellStyle name="SAPBEXstdItem 18 4" xfId="56387"/>
    <cellStyle name="SAPBEXstdItem 18 5" xfId="56388"/>
    <cellStyle name="SAPBEXstdItem 18 6" xfId="56389"/>
    <cellStyle name="SAPBEXstdItem 18 7" xfId="56390"/>
    <cellStyle name="SAPBEXstdItem 18 8" xfId="56391"/>
    <cellStyle name="SAPBEXstdItem 18 9" xfId="56392"/>
    <cellStyle name="SAPBEXstdItem 19" xfId="56393"/>
    <cellStyle name="SAPBEXstdItem 19 2" xfId="56394"/>
    <cellStyle name="SAPBEXstdItem 19 3" xfId="56395"/>
    <cellStyle name="SAPBEXstdItem 19 4" xfId="56396"/>
    <cellStyle name="SAPBEXstdItem 19 5" xfId="56397"/>
    <cellStyle name="SAPBEXstdItem 19 6" xfId="56398"/>
    <cellStyle name="SAPBEXstdItem 19 7" xfId="56399"/>
    <cellStyle name="SAPBEXstdItem 19 8" xfId="56400"/>
    <cellStyle name="SAPBEXstdItem 19 9" xfId="56401"/>
    <cellStyle name="SAPBEXstdItem 2" xfId="11"/>
    <cellStyle name="SAPBEXstdItem 2 10" xfId="56402"/>
    <cellStyle name="SAPBEXstdItem 2 11" xfId="56403"/>
    <cellStyle name="SAPBEXstdItem 2 2" xfId="1295"/>
    <cellStyle name="SAPBEXstdItem 2 2 10" xfId="1296"/>
    <cellStyle name="SAPBEXstdItem 2 2 11" xfId="1297"/>
    <cellStyle name="SAPBEXstdItem 2 2 12" xfId="1298"/>
    <cellStyle name="SAPBEXstdItem 2 2 13" xfId="1299"/>
    <cellStyle name="SAPBEXstdItem 2 2 2" xfId="1300"/>
    <cellStyle name="SAPBEXstdItem 2 2 2 2" xfId="1301"/>
    <cellStyle name="SAPBEXstdItem 2 2 2 3" xfId="56404"/>
    <cellStyle name="SAPBEXstdItem 2 2 2 4" xfId="56405"/>
    <cellStyle name="SAPBEXstdItem 2 2 2 5" xfId="56406"/>
    <cellStyle name="SAPBEXstdItem 2 2 2 6" xfId="56407"/>
    <cellStyle name="SAPBEXstdItem 2 2 2 7" xfId="56408"/>
    <cellStyle name="SAPBEXstdItem 2 2 2 8" xfId="56409"/>
    <cellStyle name="SAPBEXstdItem 2 2 2 9" xfId="56410"/>
    <cellStyle name="SAPBEXstdItem 2 2 3" xfId="1302"/>
    <cellStyle name="SAPBEXstdItem 2 2 3 2" xfId="1303"/>
    <cellStyle name="SAPBEXstdItem 2 2 4" xfId="1304"/>
    <cellStyle name="SAPBEXstdItem 2 2 4 2" xfId="1305"/>
    <cellStyle name="SAPBEXstdItem 2 2 5" xfId="1306"/>
    <cellStyle name="SAPBEXstdItem 2 2 5 2" xfId="1307"/>
    <cellStyle name="SAPBEXstdItem 2 2 6" xfId="1308"/>
    <cellStyle name="SAPBEXstdItem 2 2 6 2" xfId="1309"/>
    <cellStyle name="SAPBEXstdItem 2 2 7" xfId="1310"/>
    <cellStyle name="SAPBEXstdItem 2 2 7 2" xfId="1311"/>
    <cellStyle name="SAPBEXstdItem 2 2 8" xfId="1312"/>
    <cellStyle name="SAPBEXstdItem 2 2 8 2" xfId="1313"/>
    <cellStyle name="SAPBEXstdItem 2 2 9" xfId="1314"/>
    <cellStyle name="SAPBEXstdItem 2 2 9 2" xfId="1315"/>
    <cellStyle name="SAPBEXstdItem 2 3" xfId="1316"/>
    <cellStyle name="SAPBEXstdItem 2 4" xfId="56411"/>
    <cellStyle name="SAPBEXstdItem 2 5" xfId="56412"/>
    <cellStyle name="SAPBEXstdItem 2 6" xfId="56413"/>
    <cellStyle name="SAPBEXstdItem 2 7" xfId="56414"/>
    <cellStyle name="SAPBEXstdItem 2 8" xfId="56415"/>
    <cellStyle name="SAPBEXstdItem 2 9" xfId="56416"/>
    <cellStyle name="SAPBEXstdItem 20" xfId="56417"/>
    <cellStyle name="SAPBEXstdItem 20 2" xfId="56418"/>
    <cellStyle name="SAPBEXstdItem 20 3" xfId="56419"/>
    <cellStyle name="SAPBEXstdItem 20 4" xfId="56420"/>
    <cellStyle name="SAPBEXstdItem 20 5" xfId="56421"/>
    <cellStyle name="SAPBEXstdItem 20 6" xfId="56422"/>
    <cellStyle name="SAPBEXstdItem 20 7" xfId="56423"/>
    <cellStyle name="SAPBEXstdItem 20 8" xfId="56424"/>
    <cellStyle name="SAPBEXstdItem 20 9" xfId="56425"/>
    <cellStyle name="SAPBEXstdItem 21" xfId="56426"/>
    <cellStyle name="SAPBEXstdItem 21 2" xfId="56427"/>
    <cellStyle name="SAPBEXstdItem 21 3" xfId="56428"/>
    <cellStyle name="SAPBEXstdItem 21 4" xfId="56429"/>
    <cellStyle name="SAPBEXstdItem 21 5" xfId="56430"/>
    <cellStyle name="SAPBEXstdItem 21 6" xfId="56431"/>
    <cellStyle name="SAPBEXstdItem 21 7" xfId="56432"/>
    <cellStyle name="SAPBEXstdItem 21 8" xfId="56433"/>
    <cellStyle name="SAPBEXstdItem 21 9" xfId="56434"/>
    <cellStyle name="SAPBEXstdItem 22" xfId="56435"/>
    <cellStyle name="SAPBEXstdItem 22 2" xfId="56436"/>
    <cellStyle name="SAPBEXstdItem 22 3" xfId="56437"/>
    <cellStyle name="SAPBEXstdItem 22 4" xfId="56438"/>
    <cellStyle name="SAPBEXstdItem 22 5" xfId="56439"/>
    <cellStyle name="SAPBEXstdItem 22 6" xfId="56440"/>
    <cellStyle name="SAPBEXstdItem 22 7" xfId="56441"/>
    <cellStyle name="SAPBEXstdItem 22 8" xfId="56442"/>
    <cellStyle name="SAPBEXstdItem 22 9" xfId="56443"/>
    <cellStyle name="SAPBEXstdItem 23" xfId="56444"/>
    <cellStyle name="SAPBEXstdItem 23 2" xfId="56445"/>
    <cellStyle name="SAPBEXstdItem 23 3" xfId="56446"/>
    <cellStyle name="SAPBEXstdItem 23 4" xfId="56447"/>
    <cellStyle name="SAPBEXstdItem 23 5" xfId="56448"/>
    <cellStyle name="SAPBEXstdItem 23 6" xfId="56449"/>
    <cellStyle name="SAPBEXstdItem 23 7" xfId="56450"/>
    <cellStyle name="SAPBEXstdItem 23 8" xfId="56451"/>
    <cellStyle name="SAPBEXstdItem 23 9" xfId="56452"/>
    <cellStyle name="SAPBEXstdItem 24" xfId="56453"/>
    <cellStyle name="SAPBEXstdItem 24 2" xfId="56454"/>
    <cellStyle name="SAPBEXstdItem 24 3" xfId="56455"/>
    <cellStyle name="SAPBEXstdItem 24 4" xfId="56456"/>
    <cellStyle name="SAPBEXstdItem 24 5" xfId="56457"/>
    <cellStyle name="SAPBEXstdItem 24 6" xfId="56458"/>
    <cellStyle name="SAPBEXstdItem 24 7" xfId="56459"/>
    <cellStyle name="SAPBEXstdItem 24 8" xfId="56460"/>
    <cellStyle name="SAPBEXstdItem 24 9" xfId="56461"/>
    <cellStyle name="SAPBEXstdItem 25" xfId="56462"/>
    <cellStyle name="SAPBEXstdItem 25 2" xfId="56463"/>
    <cellStyle name="SAPBEXstdItem 25 3" xfId="56464"/>
    <cellStyle name="SAPBEXstdItem 25 4" xfId="56465"/>
    <cellStyle name="SAPBEXstdItem 25 5" xfId="56466"/>
    <cellStyle name="SAPBEXstdItem 25 6" xfId="56467"/>
    <cellStyle name="SAPBEXstdItem 25 7" xfId="56468"/>
    <cellStyle name="SAPBEXstdItem 25 8" xfId="56469"/>
    <cellStyle name="SAPBEXstdItem 25 9" xfId="56470"/>
    <cellStyle name="SAPBEXstdItem 26" xfId="56471"/>
    <cellStyle name="SAPBEXstdItem 26 2" xfId="56472"/>
    <cellStyle name="SAPBEXstdItem 26 3" xfId="56473"/>
    <cellStyle name="SAPBEXstdItem 26 4" xfId="56474"/>
    <cellStyle name="SAPBEXstdItem 26 5" xfId="56475"/>
    <cellStyle name="SAPBEXstdItem 26 6" xfId="56476"/>
    <cellStyle name="SAPBEXstdItem 26 7" xfId="56477"/>
    <cellStyle name="SAPBEXstdItem 26 8" xfId="56478"/>
    <cellStyle name="SAPBEXstdItem 26 9" xfId="56479"/>
    <cellStyle name="SAPBEXstdItem 27" xfId="56480"/>
    <cellStyle name="SAPBEXstdItem 27 2" xfId="56481"/>
    <cellStyle name="SAPBEXstdItem 27 3" xfId="56482"/>
    <cellStyle name="SAPBEXstdItem 27 4" xfId="56483"/>
    <cellStyle name="SAPBEXstdItem 27 5" xfId="56484"/>
    <cellStyle name="SAPBEXstdItem 27 6" xfId="56485"/>
    <cellStyle name="SAPBEXstdItem 27 7" xfId="56486"/>
    <cellStyle name="SAPBEXstdItem 27 8" xfId="56487"/>
    <cellStyle name="SAPBEXstdItem 27 9" xfId="56488"/>
    <cellStyle name="SAPBEXstdItem 28" xfId="56489"/>
    <cellStyle name="SAPBEXstdItem 28 2" xfId="56490"/>
    <cellStyle name="SAPBEXstdItem 28 3" xfId="56491"/>
    <cellStyle name="SAPBEXstdItem 28 4" xfId="56492"/>
    <cellStyle name="SAPBEXstdItem 28 5" xfId="56493"/>
    <cellStyle name="SAPBEXstdItem 28 6" xfId="56494"/>
    <cellStyle name="SAPBEXstdItem 28 7" xfId="56495"/>
    <cellStyle name="SAPBEXstdItem 28 8" xfId="56496"/>
    <cellStyle name="SAPBEXstdItem 28 9" xfId="56497"/>
    <cellStyle name="SAPBEXstdItem 29" xfId="56498"/>
    <cellStyle name="SAPBEXstdItem 29 2" xfId="56499"/>
    <cellStyle name="SAPBEXstdItem 29 3" xfId="56500"/>
    <cellStyle name="SAPBEXstdItem 29 4" xfId="56501"/>
    <cellStyle name="SAPBEXstdItem 29 5" xfId="56502"/>
    <cellStyle name="SAPBEXstdItem 29 6" xfId="56503"/>
    <cellStyle name="SAPBEXstdItem 29 7" xfId="56504"/>
    <cellStyle name="SAPBEXstdItem 29 8" xfId="56505"/>
    <cellStyle name="SAPBEXstdItem 29 9" xfId="56506"/>
    <cellStyle name="SAPBEXstdItem 3" xfId="1317"/>
    <cellStyle name="SAPBEXstdItem 3 10" xfId="1318"/>
    <cellStyle name="SAPBEXstdItem 3 11" xfId="1319"/>
    <cellStyle name="SAPBEXstdItem 3 12" xfId="1320"/>
    <cellStyle name="SAPBEXstdItem 3 13" xfId="1321"/>
    <cellStyle name="SAPBEXstdItem 3 2" xfId="1322"/>
    <cellStyle name="SAPBEXstdItem 3 2 2" xfId="1323"/>
    <cellStyle name="SAPBEXstdItem 3 3" xfId="1324"/>
    <cellStyle name="SAPBEXstdItem 3 3 2" xfId="1325"/>
    <cellStyle name="SAPBEXstdItem 3 4" xfId="1326"/>
    <cellStyle name="SAPBEXstdItem 3 4 2" xfId="1327"/>
    <cellStyle name="SAPBEXstdItem 3 5" xfId="1328"/>
    <cellStyle name="SAPBEXstdItem 3 5 2" xfId="1329"/>
    <cellStyle name="SAPBEXstdItem 3 6" xfId="1330"/>
    <cellStyle name="SAPBEXstdItem 3 6 2" xfId="1331"/>
    <cellStyle name="SAPBEXstdItem 3 7" xfId="1332"/>
    <cellStyle name="SAPBEXstdItem 3 7 2" xfId="1333"/>
    <cellStyle name="SAPBEXstdItem 3 8" xfId="1334"/>
    <cellStyle name="SAPBEXstdItem 3 8 2" xfId="1335"/>
    <cellStyle name="SAPBEXstdItem 3 9" xfId="1336"/>
    <cellStyle name="SAPBEXstdItem 3 9 2" xfId="1337"/>
    <cellStyle name="SAPBEXstdItem 30" xfId="56507"/>
    <cellStyle name="SAPBEXstdItem 30 2" xfId="56508"/>
    <cellStyle name="SAPBEXstdItem 30 3" xfId="56509"/>
    <cellStyle name="SAPBEXstdItem 30 4" xfId="56510"/>
    <cellStyle name="SAPBEXstdItem 30 5" xfId="56511"/>
    <cellStyle name="SAPBEXstdItem 30 6" xfId="56512"/>
    <cellStyle name="SAPBEXstdItem 30 7" xfId="56513"/>
    <cellStyle name="SAPBEXstdItem 30 8" xfId="56514"/>
    <cellStyle name="SAPBEXstdItem 30 9" xfId="56515"/>
    <cellStyle name="SAPBEXstdItem 31" xfId="56516"/>
    <cellStyle name="SAPBEXstdItem 31 2" xfId="56517"/>
    <cellStyle name="SAPBEXstdItem 31 3" xfId="56518"/>
    <cellStyle name="SAPBEXstdItem 31 4" xfId="56519"/>
    <cellStyle name="SAPBEXstdItem 31 5" xfId="56520"/>
    <cellStyle name="SAPBEXstdItem 31 6" xfId="56521"/>
    <cellStyle name="SAPBEXstdItem 31 7" xfId="56522"/>
    <cellStyle name="SAPBEXstdItem 31 8" xfId="56523"/>
    <cellStyle name="SAPBEXstdItem 31 9" xfId="56524"/>
    <cellStyle name="SAPBEXstdItem 32" xfId="56525"/>
    <cellStyle name="SAPBEXstdItem 33" xfId="56526"/>
    <cellStyle name="SAPBEXstdItem 34" xfId="56527"/>
    <cellStyle name="SAPBEXstdItem 35" xfId="56528"/>
    <cellStyle name="SAPBEXstdItem 36" xfId="56529"/>
    <cellStyle name="SAPBEXstdItem 37" xfId="56530"/>
    <cellStyle name="SAPBEXstdItem 38" xfId="56531"/>
    <cellStyle name="SAPBEXstdItem 39" xfId="56532"/>
    <cellStyle name="SAPBEXstdItem 4" xfId="1338"/>
    <cellStyle name="SAPBEXstdItem 4 2" xfId="1339"/>
    <cellStyle name="SAPBEXstdItem 4 3" xfId="56533"/>
    <cellStyle name="SAPBEXstdItem 4 4" xfId="56534"/>
    <cellStyle name="SAPBEXstdItem 4 5" xfId="56535"/>
    <cellStyle name="SAPBEXstdItem 4 6" xfId="56536"/>
    <cellStyle name="SAPBEXstdItem 4 7" xfId="56537"/>
    <cellStyle name="SAPBEXstdItem 4 8" xfId="56538"/>
    <cellStyle name="SAPBEXstdItem 4 9" xfId="56539"/>
    <cellStyle name="SAPBEXstdItem 40" xfId="56540"/>
    <cellStyle name="SAPBEXstdItem 41" xfId="56541"/>
    <cellStyle name="SAPBEXstdItem 42" xfId="56542"/>
    <cellStyle name="SAPBEXstdItem 43" xfId="56543"/>
    <cellStyle name="SAPBEXstdItem 44" xfId="56544"/>
    <cellStyle name="SAPBEXstdItem 45" xfId="56545"/>
    <cellStyle name="SAPBEXstdItem 46" xfId="56546"/>
    <cellStyle name="SAPBEXstdItem 47" xfId="56547"/>
    <cellStyle name="SAPBEXstdItem 48" xfId="56548"/>
    <cellStyle name="SAPBEXstdItem 49" xfId="56549"/>
    <cellStyle name="SAPBEXstdItem 5" xfId="1340"/>
    <cellStyle name="SAPBEXstdItem 5 2" xfId="1341"/>
    <cellStyle name="SAPBEXstdItem 5 3" xfId="56550"/>
    <cellStyle name="SAPBEXstdItem 5 4" xfId="56551"/>
    <cellStyle name="SAPBEXstdItem 5 5" xfId="56552"/>
    <cellStyle name="SAPBEXstdItem 5 6" xfId="56553"/>
    <cellStyle name="SAPBEXstdItem 5 7" xfId="56554"/>
    <cellStyle name="SAPBEXstdItem 5 8" xfId="56555"/>
    <cellStyle name="SAPBEXstdItem 5 9" xfId="56556"/>
    <cellStyle name="SAPBEXstdItem 50" xfId="56557"/>
    <cellStyle name="SAPBEXstdItem 51" xfId="56558"/>
    <cellStyle name="SAPBEXstdItem 52" xfId="56559"/>
    <cellStyle name="SAPBEXstdItem 53" xfId="56560"/>
    <cellStyle name="SAPBEXstdItem 53 2" xfId="56561"/>
    <cellStyle name="SAPBEXstdItem 53 3" xfId="56562"/>
    <cellStyle name="SAPBEXstdItem 53 4" xfId="56563"/>
    <cellStyle name="SAPBEXstdItem 53 5" xfId="56564"/>
    <cellStyle name="SAPBEXstdItem 53 6" xfId="56565"/>
    <cellStyle name="SAPBEXstdItem 53 7" xfId="56566"/>
    <cellStyle name="SAPBEXstdItem 53 8" xfId="56567"/>
    <cellStyle name="SAPBEXstdItem 53 9" xfId="56568"/>
    <cellStyle name="SAPBEXstdItem 54" xfId="56569"/>
    <cellStyle name="SAPBEXstdItem 55" xfId="56570"/>
    <cellStyle name="SAPBEXstdItem 56" xfId="56571"/>
    <cellStyle name="SAPBEXstdItem 57" xfId="56572"/>
    <cellStyle name="SAPBEXstdItem 58" xfId="56573"/>
    <cellStyle name="SAPBEXstdItem 59" xfId="56574"/>
    <cellStyle name="SAPBEXstdItem 6" xfId="1342"/>
    <cellStyle name="SAPBEXstdItem 6 2" xfId="1343"/>
    <cellStyle name="SAPBEXstdItem 6 3" xfId="56575"/>
    <cellStyle name="SAPBEXstdItem 6 4" xfId="56576"/>
    <cellStyle name="SAPBEXstdItem 6 5" xfId="56577"/>
    <cellStyle name="SAPBEXstdItem 6 6" xfId="56578"/>
    <cellStyle name="SAPBEXstdItem 6 7" xfId="56579"/>
    <cellStyle name="SAPBEXstdItem 6 8" xfId="56580"/>
    <cellStyle name="SAPBEXstdItem 6 9" xfId="56581"/>
    <cellStyle name="SAPBEXstdItem 60" xfId="56582"/>
    <cellStyle name="SAPBEXstdItem 61" xfId="56583"/>
    <cellStyle name="SAPBEXstdItem 62" xfId="56584"/>
    <cellStyle name="SAPBEXstdItem 63" xfId="56585"/>
    <cellStyle name="SAPBEXstdItem 64" xfId="56586"/>
    <cellStyle name="SAPBEXstdItem 65" xfId="56587"/>
    <cellStyle name="SAPBEXstdItem 66" xfId="56588"/>
    <cellStyle name="SAPBEXstdItem 67" xfId="56589"/>
    <cellStyle name="SAPBEXstdItem 68" xfId="56590"/>
    <cellStyle name="SAPBEXstdItem 69" xfId="56591"/>
    <cellStyle name="SAPBEXstdItem 7" xfId="1344"/>
    <cellStyle name="SAPBEXstdItem 7 2" xfId="1345"/>
    <cellStyle name="SAPBEXstdItem 7 3" xfId="56592"/>
    <cellStyle name="SAPBEXstdItem 7 4" xfId="56593"/>
    <cellStyle name="SAPBEXstdItem 7 5" xfId="56594"/>
    <cellStyle name="SAPBEXstdItem 7 6" xfId="56595"/>
    <cellStyle name="SAPBEXstdItem 7 7" xfId="56596"/>
    <cellStyle name="SAPBEXstdItem 7 8" xfId="56597"/>
    <cellStyle name="SAPBEXstdItem 7 9" xfId="56598"/>
    <cellStyle name="SAPBEXstdItem 70" xfId="56599"/>
    <cellStyle name="SAPBEXstdItem 71" xfId="56600"/>
    <cellStyle name="SAPBEXstdItem 72" xfId="56601"/>
    <cellStyle name="SAPBEXstdItem 73" xfId="56602"/>
    <cellStyle name="SAPBEXstdItem 74" xfId="56603"/>
    <cellStyle name="SAPBEXstdItem 75" xfId="56604"/>
    <cellStyle name="SAPBEXstdItem 76" xfId="56605"/>
    <cellStyle name="SAPBEXstdItem 77" xfId="56606"/>
    <cellStyle name="SAPBEXstdItem 78" xfId="56607"/>
    <cellStyle name="SAPBEXstdItem 79" xfId="56608"/>
    <cellStyle name="SAPBEXstdItem 8" xfId="1346"/>
    <cellStyle name="SAPBEXstdItem 8 2" xfId="1347"/>
    <cellStyle name="SAPBEXstdItem 8 3" xfId="56609"/>
    <cellStyle name="SAPBEXstdItem 8 4" xfId="56610"/>
    <cellStyle name="SAPBEXstdItem 8 5" xfId="56611"/>
    <cellStyle name="SAPBEXstdItem 8 6" xfId="56612"/>
    <cellStyle name="SAPBEXstdItem 8 7" xfId="56613"/>
    <cellStyle name="SAPBEXstdItem 8 8" xfId="56614"/>
    <cellStyle name="SAPBEXstdItem 8 9" xfId="56615"/>
    <cellStyle name="SAPBEXstdItem 80" xfId="56616"/>
    <cellStyle name="SAPBEXstdItem 81" xfId="56617"/>
    <cellStyle name="SAPBEXstdItem 82" xfId="56618"/>
    <cellStyle name="SAPBEXstdItem 83" xfId="56619"/>
    <cellStyle name="SAPBEXstdItem 84" xfId="56620"/>
    <cellStyle name="SAPBEXstdItem 85" xfId="56621"/>
    <cellStyle name="SAPBEXstdItem 86" xfId="56622"/>
    <cellStyle name="SAPBEXstdItem 87" xfId="56623"/>
    <cellStyle name="SAPBEXstdItem 88" xfId="56624"/>
    <cellStyle name="SAPBEXstdItem 89" xfId="56625"/>
    <cellStyle name="SAPBEXstdItem 9" xfId="1348"/>
    <cellStyle name="SAPBEXstdItem 9 2" xfId="1349"/>
    <cellStyle name="SAPBEXstdItem 9 3" xfId="56626"/>
    <cellStyle name="SAPBEXstdItem 9 4" xfId="56627"/>
    <cellStyle name="SAPBEXstdItem 9 5" xfId="56628"/>
    <cellStyle name="SAPBEXstdItem 9 6" xfId="56629"/>
    <cellStyle name="SAPBEXstdItem 9 7" xfId="56630"/>
    <cellStyle name="SAPBEXstdItem 9 8" xfId="56631"/>
    <cellStyle name="SAPBEXstdItem 9 9" xfId="56632"/>
    <cellStyle name="SAPBEXstdItem 90" xfId="56633"/>
    <cellStyle name="SAPBEXstdItem 91" xfId="56634"/>
    <cellStyle name="SAPBEXstdItem 92" xfId="56635"/>
    <cellStyle name="SAPBEXstdItem_Actuals 2007" xfId="59624"/>
    <cellStyle name="SAPBEXstdItemX" xfId="27"/>
    <cellStyle name="SAPBEXstdItemX 10" xfId="14"/>
    <cellStyle name="SAPBEXstdItemX 10 10" xfId="56636"/>
    <cellStyle name="SAPBEXstdItemX 10 2" xfId="1350"/>
    <cellStyle name="SAPBEXstdItemX 10 2 2" xfId="56637"/>
    <cellStyle name="SAPBEXstdItemX 10 3" xfId="56638"/>
    <cellStyle name="SAPBEXstdItemX 10 4" xfId="56639"/>
    <cellStyle name="SAPBEXstdItemX 10 5" xfId="56640"/>
    <cellStyle name="SAPBEXstdItemX 10 6" xfId="56641"/>
    <cellStyle name="SAPBEXstdItemX 10 7" xfId="56642"/>
    <cellStyle name="SAPBEXstdItemX 10 8" xfId="56643"/>
    <cellStyle name="SAPBEXstdItemX 10 9" xfId="56644"/>
    <cellStyle name="SAPBEXstdItemX 11" xfId="1351"/>
    <cellStyle name="SAPBEXstdItemX 11 2" xfId="1352"/>
    <cellStyle name="SAPBEXstdItemX 11 3" xfId="56645"/>
    <cellStyle name="SAPBEXstdItemX 11 4" xfId="56646"/>
    <cellStyle name="SAPBEXstdItemX 11 5" xfId="56647"/>
    <cellStyle name="SAPBEXstdItemX 11 6" xfId="56648"/>
    <cellStyle name="SAPBEXstdItemX 11 7" xfId="56649"/>
    <cellStyle name="SAPBEXstdItemX 11 8" xfId="56650"/>
    <cellStyle name="SAPBEXstdItemX 11 9" xfId="56651"/>
    <cellStyle name="SAPBEXstdItemX 12" xfId="1353"/>
    <cellStyle name="SAPBEXstdItemX 12 2" xfId="56652"/>
    <cellStyle name="SAPBEXstdItemX 12 3" xfId="56653"/>
    <cellStyle name="SAPBEXstdItemX 12 4" xfId="56654"/>
    <cellStyle name="SAPBEXstdItemX 12 5" xfId="56655"/>
    <cellStyle name="SAPBEXstdItemX 12 6" xfId="56656"/>
    <cellStyle name="SAPBEXstdItemX 12 7" xfId="56657"/>
    <cellStyle name="SAPBEXstdItemX 12 8" xfId="56658"/>
    <cellStyle name="SAPBEXstdItemX 12 9" xfId="56659"/>
    <cellStyle name="SAPBEXstdItemX 13" xfId="1354"/>
    <cellStyle name="SAPBEXstdItemX 13 2" xfId="56660"/>
    <cellStyle name="SAPBEXstdItemX 13 3" xfId="56661"/>
    <cellStyle name="SAPBEXstdItemX 13 4" xfId="56662"/>
    <cellStyle name="SAPBEXstdItemX 13 5" xfId="56663"/>
    <cellStyle name="SAPBEXstdItemX 13 6" xfId="56664"/>
    <cellStyle name="SAPBEXstdItemX 13 7" xfId="56665"/>
    <cellStyle name="SAPBEXstdItemX 13 8" xfId="56666"/>
    <cellStyle name="SAPBEXstdItemX 13 9" xfId="56667"/>
    <cellStyle name="SAPBEXstdItemX 14" xfId="1355"/>
    <cellStyle name="SAPBEXstdItemX 14 2" xfId="56668"/>
    <cellStyle name="SAPBEXstdItemX 14 3" xfId="56669"/>
    <cellStyle name="SAPBEXstdItemX 14 4" xfId="56670"/>
    <cellStyle name="SAPBEXstdItemX 14 5" xfId="56671"/>
    <cellStyle name="SAPBEXstdItemX 14 6" xfId="56672"/>
    <cellStyle name="SAPBEXstdItemX 14 7" xfId="56673"/>
    <cellStyle name="SAPBEXstdItemX 14 8" xfId="56674"/>
    <cellStyle name="SAPBEXstdItemX 14 9" xfId="56675"/>
    <cellStyle name="SAPBEXstdItemX 15" xfId="1356"/>
    <cellStyle name="SAPBEXstdItemX 15 2" xfId="56676"/>
    <cellStyle name="SAPBEXstdItemX 15 3" xfId="56677"/>
    <cellStyle name="SAPBEXstdItemX 15 4" xfId="56678"/>
    <cellStyle name="SAPBEXstdItemX 15 5" xfId="56679"/>
    <cellStyle name="SAPBEXstdItemX 15 6" xfId="56680"/>
    <cellStyle name="SAPBEXstdItemX 15 7" xfId="56681"/>
    <cellStyle name="SAPBEXstdItemX 15 8" xfId="56682"/>
    <cellStyle name="SAPBEXstdItemX 15 9" xfId="56683"/>
    <cellStyle name="SAPBEXstdItemX 16" xfId="1357"/>
    <cellStyle name="SAPBEXstdItemX 16 2" xfId="56684"/>
    <cellStyle name="SAPBEXstdItemX 16 3" xfId="56685"/>
    <cellStyle name="SAPBEXstdItemX 16 4" xfId="56686"/>
    <cellStyle name="SAPBEXstdItemX 16 5" xfId="56687"/>
    <cellStyle name="SAPBEXstdItemX 16 6" xfId="56688"/>
    <cellStyle name="SAPBEXstdItemX 16 7" xfId="56689"/>
    <cellStyle name="SAPBEXstdItemX 16 8" xfId="56690"/>
    <cellStyle name="SAPBEXstdItemX 16 9" xfId="56691"/>
    <cellStyle name="SAPBEXstdItemX 17" xfId="56692"/>
    <cellStyle name="SAPBEXstdItemX 17 2" xfId="56693"/>
    <cellStyle name="SAPBEXstdItemX 17 3" xfId="56694"/>
    <cellStyle name="SAPBEXstdItemX 17 4" xfId="56695"/>
    <cellStyle name="SAPBEXstdItemX 17 5" xfId="56696"/>
    <cellStyle name="SAPBEXstdItemX 17 6" xfId="56697"/>
    <cellStyle name="SAPBEXstdItemX 17 7" xfId="56698"/>
    <cellStyle name="SAPBEXstdItemX 17 8" xfId="56699"/>
    <cellStyle name="SAPBEXstdItemX 17 9" xfId="56700"/>
    <cellStyle name="SAPBEXstdItemX 18" xfId="56701"/>
    <cellStyle name="SAPBEXstdItemX 18 2" xfId="56702"/>
    <cellStyle name="SAPBEXstdItemX 18 3" xfId="56703"/>
    <cellStyle name="SAPBEXstdItemX 18 4" xfId="56704"/>
    <cellStyle name="SAPBEXstdItemX 18 5" xfId="56705"/>
    <cellStyle name="SAPBEXstdItemX 18 6" xfId="56706"/>
    <cellStyle name="SAPBEXstdItemX 18 7" xfId="56707"/>
    <cellStyle name="SAPBEXstdItemX 18 8" xfId="56708"/>
    <cellStyle name="SAPBEXstdItemX 18 9" xfId="56709"/>
    <cellStyle name="SAPBEXstdItemX 19" xfId="56710"/>
    <cellStyle name="SAPBEXstdItemX 19 2" xfId="56711"/>
    <cellStyle name="SAPBEXstdItemX 19 3" xfId="56712"/>
    <cellStyle name="SAPBEXstdItemX 19 4" xfId="56713"/>
    <cellStyle name="SAPBEXstdItemX 19 5" xfId="56714"/>
    <cellStyle name="SAPBEXstdItemX 19 6" xfId="56715"/>
    <cellStyle name="SAPBEXstdItemX 19 7" xfId="56716"/>
    <cellStyle name="SAPBEXstdItemX 19 8" xfId="56717"/>
    <cellStyle name="SAPBEXstdItemX 19 9" xfId="56718"/>
    <cellStyle name="SAPBEXstdItemX 2" xfId="1358"/>
    <cellStyle name="SAPBEXstdItemX 2 10" xfId="1359"/>
    <cellStyle name="SAPBEXstdItemX 2 11" xfId="1360"/>
    <cellStyle name="SAPBEXstdItemX 2 12" xfId="1361"/>
    <cellStyle name="SAPBEXstdItemX 2 13" xfId="1362"/>
    <cellStyle name="SAPBEXstdItemX 2 2" xfId="1363"/>
    <cellStyle name="SAPBEXstdItemX 2 2 2" xfId="1364"/>
    <cellStyle name="SAPBEXstdItemX 2 2 2 2" xfId="56719"/>
    <cellStyle name="SAPBEXstdItemX 2 2 2 3" xfId="56720"/>
    <cellStyle name="SAPBEXstdItemX 2 2 2 4" xfId="56721"/>
    <cellStyle name="SAPBEXstdItemX 2 2 2 5" xfId="56722"/>
    <cellStyle name="SAPBEXstdItemX 2 2 2 6" xfId="56723"/>
    <cellStyle name="SAPBEXstdItemX 2 2 2 7" xfId="56724"/>
    <cellStyle name="SAPBEXstdItemX 2 2 2 8" xfId="56725"/>
    <cellStyle name="SAPBEXstdItemX 2 2 2 9" xfId="56726"/>
    <cellStyle name="SAPBEXstdItemX 2 2 3" xfId="56727"/>
    <cellStyle name="SAPBEXstdItemX 2 2 4" xfId="56728"/>
    <cellStyle name="SAPBEXstdItemX 2 2 5" xfId="56729"/>
    <cellStyle name="SAPBEXstdItemX 2 2 6" xfId="56730"/>
    <cellStyle name="SAPBEXstdItemX 2 2 7" xfId="56731"/>
    <cellStyle name="SAPBEXstdItemX 2 2 8" xfId="56732"/>
    <cellStyle name="SAPBEXstdItemX 2 2 9" xfId="56733"/>
    <cellStyle name="SAPBEXstdItemX 2 3" xfId="1365"/>
    <cellStyle name="SAPBEXstdItemX 2 3 2" xfId="1366"/>
    <cellStyle name="SAPBEXstdItemX 2 4" xfId="1367"/>
    <cellStyle name="SAPBEXstdItemX 2 4 2" xfId="1368"/>
    <cellStyle name="SAPBEXstdItemX 2 5" xfId="1369"/>
    <cellStyle name="SAPBEXstdItemX 2 5 2" xfId="1370"/>
    <cellStyle name="SAPBEXstdItemX 2 6" xfId="1371"/>
    <cellStyle name="SAPBEXstdItemX 2 6 2" xfId="1372"/>
    <cellStyle name="SAPBEXstdItemX 2 7" xfId="1373"/>
    <cellStyle name="SAPBEXstdItemX 2 7 2" xfId="1374"/>
    <cellStyle name="SAPBEXstdItemX 2 8" xfId="1375"/>
    <cellStyle name="SAPBEXstdItemX 2 8 2" xfId="1376"/>
    <cellStyle name="SAPBEXstdItemX 2 9" xfId="1377"/>
    <cellStyle name="SAPBEXstdItemX 2 9 2" xfId="1378"/>
    <cellStyle name="SAPBEXstdItemX 20" xfId="56734"/>
    <cellStyle name="SAPBEXstdItemX 20 2" xfId="56735"/>
    <cellStyle name="SAPBEXstdItemX 20 3" xfId="56736"/>
    <cellStyle name="SAPBEXstdItemX 20 4" xfId="56737"/>
    <cellStyle name="SAPBEXstdItemX 20 5" xfId="56738"/>
    <cellStyle name="SAPBEXstdItemX 20 6" xfId="56739"/>
    <cellStyle name="SAPBEXstdItemX 20 7" xfId="56740"/>
    <cellStyle name="SAPBEXstdItemX 20 8" xfId="56741"/>
    <cellStyle name="SAPBEXstdItemX 20 9" xfId="56742"/>
    <cellStyle name="SAPBEXstdItemX 21" xfId="56743"/>
    <cellStyle name="SAPBEXstdItemX 21 2" xfId="56744"/>
    <cellStyle name="SAPBEXstdItemX 21 3" xfId="56745"/>
    <cellStyle name="SAPBEXstdItemX 21 4" xfId="56746"/>
    <cellStyle name="SAPBEXstdItemX 21 5" xfId="56747"/>
    <cellStyle name="SAPBEXstdItemX 21 6" xfId="56748"/>
    <cellStyle name="SAPBEXstdItemX 21 7" xfId="56749"/>
    <cellStyle name="SAPBEXstdItemX 21 8" xfId="56750"/>
    <cellStyle name="SAPBEXstdItemX 21 9" xfId="56751"/>
    <cellStyle name="SAPBEXstdItemX 22" xfId="56752"/>
    <cellStyle name="SAPBEXstdItemX 22 2" xfId="56753"/>
    <cellStyle name="SAPBEXstdItemX 22 3" xfId="56754"/>
    <cellStyle name="SAPBEXstdItemX 22 4" xfId="56755"/>
    <cellStyle name="SAPBEXstdItemX 22 5" xfId="56756"/>
    <cellStyle name="SAPBEXstdItemX 22 6" xfId="56757"/>
    <cellStyle name="SAPBEXstdItemX 22 7" xfId="56758"/>
    <cellStyle name="SAPBEXstdItemX 22 8" xfId="56759"/>
    <cellStyle name="SAPBEXstdItemX 22 9" xfId="56760"/>
    <cellStyle name="SAPBEXstdItemX 23" xfId="56761"/>
    <cellStyle name="SAPBEXstdItemX 23 2" xfId="56762"/>
    <cellStyle name="SAPBEXstdItemX 23 3" xfId="56763"/>
    <cellStyle name="SAPBEXstdItemX 23 4" xfId="56764"/>
    <cellStyle name="SAPBEXstdItemX 23 5" xfId="56765"/>
    <cellStyle name="SAPBEXstdItemX 23 6" xfId="56766"/>
    <cellStyle name="SAPBEXstdItemX 23 7" xfId="56767"/>
    <cellStyle name="SAPBEXstdItemX 23 8" xfId="56768"/>
    <cellStyle name="SAPBEXstdItemX 23 9" xfId="56769"/>
    <cellStyle name="SAPBEXstdItemX 24" xfId="56770"/>
    <cellStyle name="SAPBEXstdItemX 24 2" xfId="56771"/>
    <cellStyle name="SAPBEXstdItemX 24 3" xfId="56772"/>
    <cellStyle name="SAPBEXstdItemX 24 4" xfId="56773"/>
    <cellStyle name="SAPBEXstdItemX 24 5" xfId="56774"/>
    <cellStyle name="SAPBEXstdItemX 24 6" xfId="56775"/>
    <cellStyle name="SAPBEXstdItemX 24 7" xfId="56776"/>
    <cellStyle name="SAPBEXstdItemX 24 8" xfId="56777"/>
    <cellStyle name="SAPBEXstdItemX 24 9" xfId="56778"/>
    <cellStyle name="SAPBEXstdItemX 25" xfId="56779"/>
    <cellStyle name="SAPBEXstdItemX 25 2" xfId="56780"/>
    <cellStyle name="SAPBEXstdItemX 25 3" xfId="56781"/>
    <cellStyle name="SAPBEXstdItemX 25 4" xfId="56782"/>
    <cellStyle name="SAPBEXstdItemX 25 5" xfId="56783"/>
    <cellStyle name="SAPBEXstdItemX 25 6" xfId="56784"/>
    <cellStyle name="SAPBEXstdItemX 25 7" xfId="56785"/>
    <cellStyle name="SAPBEXstdItemX 25 8" xfId="56786"/>
    <cellStyle name="SAPBEXstdItemX 25 9" xfId="56787"/>
    <cellStyle name="SAPBEXstdItemX 26" xfId="56788"/>
    <cellStyle name="SAPBEXstdItemX 26 2" xfId="56789"/>
    <cellStyle name="SAPBEXstdItemX 26 3" xfId="56790"/>
    <cellStyle name="SAPBEXstdItemX 26 4" xfId="56791"/>
    <cellStyle name="SAPBEXstdItemX 26 5" xfId="56792"/>
    <cellStyle name="SAPBEXstdItemX 26 6" xfId="56793"/>
    <cellStyle name="SAPBEXstdItemX 26 7" xfId="56794"/>
    <cellStyle name="SAPBEXstdItemX 26 8" xfId="56795"/>
    <cellStyle name="SAPBEXstdItemX 26 9" xfId="56796"/>
    <cellStyle name="SAPBEXstdItemX 27" xfId="56797"/>
    <cellStyle name="SAPBEXstdItemX 27 2" xfId="56798"/>
    <cellStyle name="SAPBEXstdItemX 27 3" xfId="56799"/>
    <cellStyle name="SAPBEXstdItemX 27 4" xfId="56800"/>
    <cellStyle name="SAPBEXstdItemX 27 5" xfId="56801"/>
    <cellStyle name="SAPBEXstdItemX 27 6" xfId="56802"/>
    <cellStyle name="SAPBEXstdItemX 27 7" xfId="56803"/>
    <cellStyle name="SAPBEXstdItemX 27 8" xfId="56804"/>
    <cellStyle name="SAPBEXstdItemX 27 9" xfId="56805"/>
    <cellStyle name="SAPBEXstdItemX 28" xfId="56806"/>
    <cellStyle name="SAPBEXstdItemX 28 2" xfId="56807"/>
    <cellStyle name="SAPBEXstdItemX 28 3" xfId="56808"/>
    <cellStyle name="SAPBEXstdItemX 28 4" xfId="56809"/>
    <cellStyle name="SAPBEXstdItemX 28 5" xfId="56810"/>
    <cellStyle name="SAPBEXstdItemX 28 6" xfId="56811"/>
    <cellStyle name="SAPBEXstdItemX 28 7" xfId="56812"/>
    <cellStyle name="SAPBEXstdItemX 28 8" xfId="56813"/>
    <cellStyle name="SAPBEXstdItemX 28 9" xfId="56814"/>
    <cellStyle name="SAPBEXstdItemX 29" xfId="56815"/>
    <cellStyle name="SAPBEXstdItemX 29 2" xfId="56816"/>
    <cellStyle name="SAPBEXstdItemX 29 3" xfId="56817"/>
    <cellStyle name="SAPBEXstdItemX 29 4" xfId="56818"/>
    <cellStyle name="SAPBEXstdItemX 29 5" xfId="56819"/>
    <cellStyle name="SAPBEXstdItemX 29 6" xfId="56820"/>
    <cellStyle name="SAPBEXstdItemX 29 7" xfId="56821"/>
    <cellStyle name="SAPBEXstdItemX 29 8" xfId="56822"/>
    <cellStyle name="SAPBEXstdItemX 29 9" xfId="56823"/>
    <cellStyle name="SAPBEXstdItemX 3" xfId="1379"/>
    <cellStyle name="SAPBEXstdItemX 3 2" xfId="1380"/>
    <cellStyle name="SAPBEXstdItemX 3 3" xfId="56824"/>
    <cellStyle name="SAPBEXstdItemX 3 4" xfId="56825"/>
    <cellStyle name="SAPBEXstdItemX 3 5" xfId="56826"/>
    <cellStyle name="SAPBEXstdItemX 3 6" xfId="56827"/>
    <cellStyle name="SAPBEXstdItemX 3 7" xfId="56828"/>
    <cellStyle name="SAPBEXstdItemX 3 8" xfId="56829"/>
    <cellStyle name="SAPBEXstdItemX 3 9" xfId="56830"/>
    <cellStyle name="SAPBEXstdItemX 30" xfId="56831"/>
    <cellStyle name="SAPBEXstdItemX 30 2" xfId="56832"/>
    <cellStyle name="SAPBEXstdItemX 30 3" xfId="56833"/>
    <cellStyle name="SAPBEXstdItemX 30 4" xfId="56834"/>
    <cellStyle name="SAPBEXstdItemX 30 5" xfId="56835"/>
    <cellStyle name="SAPBEXstdItemX 30 6" xfId="56836"/>
    <cellStyle name="SAPBEXstdItemX 30 7" xfId="56837"/>
    <cellStyle name="SAPBEXstdItemX 30 8" xfId="56838"/>
    <cellStyle name="SAPBEXstdItemX 30 9" xfId="56839"/>
    <cellStyle name="SAPBEXstdItemX 31" xfId="56840"/>
    <cellStyle name="SAPBEXstdItemX 31 2" xfId="56841"/>
    <cellStyle name="SAPBEXstdItemX 31 3" xfId="56842"/>
    <cellStyle name="SAPBEXstdItemX 31 4" xfId="56843"/>
    <cellStyle name="SAPBEXstdItemX 31 5" xfId="56844"/>
    <cellStyle name="SAPBEXstdItemX 31 6" xfId="56845"/>
    <cellStyle name="SAPBEXstdItemX 31 7" xfId="56846"/>
    <cellStyle name="SAPBEXstdItemX 31 8" xfId="56847"/>
    <cellStyle name="SAPBEXstdItemX 31 9" xfId="56848"/>
    <cellStyle name="SAPBEXstdItemX 32" xfId="56849"/>
    <cellStyle name="SAPBEXstdItemX 33" xfId="56850"/>
    <cellStyle name="SAPBEXstdItemX 34" xfId="56851"/>
    <cellStyle name="SAPBEXstdItemX 35" xfId="56852"/>
    <cellStyle name="SAPBEXstdItemX 36" xfId="56853"/>
    <cellStyle name="SAPBEXstdItemX 37" xfId="56854"/>
    <cellStyle name="SAPBEXstdItemX 38" xfId="56855"/>
    <cellStyle name="SAPBEXstdItemX 39" xfId="56856"/>
    <cellStyle name="SAPBEXstdItemX 4" xfId="1381"/>
    <cellStyle name="SAPBEXstdItemX 4 2" xfId="1382"/>
    <cellStyle name="SAPBEXstdItemX 4 3" xfId="56857"/>
    <cellStyle name="SAPBEXstdItemX 4 4" xfId="56858"/>
    <cellStyle name="SAPBEXstdItemX 4 5" xfId="56859"/>
    <cellStyle name="SAPBEXstdItemX 4 6" xfId="56860"/>
    <cellStyle name="SAPBEXstdItemX 4 7" xfId="56861"/>
    <cellStyle name="SAPBEXstdItemX 4 8" xfId="56862"/>
    <cellStyle name="SAPBEXstdItemX 4 9" xfId="56863"/>
    <cellStyle name="SAPBEXstdItemX 40" xfId="56864"/>
    <cellStyle name="SAPBEXstdItemX 41" xfId="56865"/>
    <cellStyle name="SAPBEXstdItemX 42" xfId="56866"/>
    <cellStyle name="SAPBEXstdItemX 43" xfId="56867"/>
    <cellStyle name="SAPBEXstdItemX 44" xfId="56868"/>
    <cellStyle name="SAPBEXstdItemX 45" xfId="56869"/>
    <cellStyle name="SAPBEXstdItemX 46" xfId="56870"/>
    <cellStyle name="SAPBEXstdItemX 47" xfId="56871"/>
    <cellStyle name="SAPBEXstdItemX 48" xfId="56872"/>
    <cellStyle name="SAPBEXstdItemX 49" xfId="56873"/>
    <cellStyle name="SAPBEXstdItemX 5" xfId="1383"/>
    <cellStyle name="SAPBEXstdItemX 5 2" xfId="1384"/>
    <cellStyle name="SAPBEXstdItemX 5 3" xfId="56874"/>
    <cellStyle name="SAPBEXstdItemX 5 4" xfId="56875"/>
    <cellStyle name="SAPBEXstdItemX 5 5" xfId="56876"/>
    <cellStyle name="SAPBEXstdItemX 5 6" xfId="56877"/>
    <cellStyle name="SAPBEXstdItemX 5 7" xfId="56878"/>
    <cellStyle name="SAPBEXstdItemX 5 8" xfId="56879"/>
    <cellStyle name="SAPBEXstdItemX 5 9" xfId="56880"/>
    <cellStyle name="SAPBEXstdItemX 50" xfId="56881"/>
    <cellStyle name="SAPBEXstdItemX 51" xfId="56882"/>
    <cellStyle name="SAPBEXstdItemX 52" xfId="56883"/>
    <cellStyle name="SAPBEXstdItemX 53" xfId="23"/>
    <cellStyle name="SAPBEXstdItemX 53 2" xfId="56884"/>
    <cellStyle name="SAPBEXstdItemX 53 3" xfId="56885"/>
    <cellStyle name="SAPBEXstdItemX 53 4" xfId="56886"/>
    <cellStyle name="SAPBEXstdItemX 53 5" xfId="56887"/>
    <cellStyle name="SAPBEXstdItemX 53 6" xfId="56888"/>
    <cellStyle name="SAPBEXstdItemX 53 7" xfId="56889"/>
    <cellStyle name="SAPBEXstdItemX 53 8" xfId="56890"/>
    <cellStyle name="SAPBEXstdItemX 53 9" xfId="56891"/>
    <cellStyle name="SAPBEXstdItemX 54" xfId="56892"/>
    <cellStyle name="SAPBEXstdItemX 55" xfId="56893"/>
    <cellStyle name="SAPBEXstdItemX 56" xfId="56894"/>
    <cellStyle name="SAPBEXstdItemX 57" xfId="56895"/>
    <cellStyle name="SAPBEXstdItemX 58" xfId="56896"/>
    <cellStyle name="SAPBEXstdItemX 59" xfId="56897"/>
    <cellStyle name="SAPBEXstdItemX 6" xfId="1385"/>
    <cellStyle name="SAPBEXstdItemX 6 2" xfId="1386"/>
    <cellStyle name="SAPBEXstdItemX 6 3" xfId="56898"/>
    <cellStyle name="SAPBEXstdItemX 6 4" xfId="56899"/>
    <cellStyle name="SAPBEXstdItemX 6 5" xfId="56900"/>
    <cellStyle name="SAPBEXstdItemX 6 6" xfId="56901"/>
    <cellStyle name="SAPBEXstdItemX 6 7" xfId="56902"/>
    <cellStyle name="SAPBEXstdItemX 6 8" xfId="56903"/>
    <cellStyle name="SAPBEXstdItemX 6 9" xfId="56904"/>
    <cellStyle name="SAPBEXstdItemX 60" xfId="56905"/>
    <cellStyle name="SAPBEXstdItemX 61" xfId="56906"/>
    <cellStyle name="SAPBEXstdItemX 62" xfId="56907"/>
    <cellStyle name="SAPBEXstdItemX 63" xfId="56908"/>
    <cellStyle name="SAPBEXstdItemX 64" xfId="56909"/>
    <cellStyle name="SAPBEXstdItemX 65" xfId="56910"/>
    <cellStyle name="SAPBEXstdItemX 66" xfId="56911"/>
    <cellStyle name="SAPBEXstdItemX 67" xfId="56912"/>
    <cellStyle name="SAPBEXstdItemX 68" xfId="56913"/>
    <cellStyle name="SAPBEXstdItemX 69" xfId="56914"/>
    <cellStyle name="SAPBEXstdItemX 7" xfId="1387"/>
    <cellStyle name="SAPBEXstdItemX 7 2" xfId="1388"/>
    <cellStyle name="SAPBEXstdItemX 7 3" xfId="56915"/>
    <cellStyle name="SAPBEXstdItemX 7 4" xfId="56916"/>
    <cellStyle name="SAPBEXstdItemX 7 5" xfId="56917"/>
    <cellStyle name="SAPBEXstdItemX 7 6" xfId="56918"/>
    <cellStyle name="SAPBEXstdItemX 7 7" xfId="56919"/>
    <cellStyle name="SAPBEXstdItemX 7 8" xfId="56920"/>
    <cellStyle name="SAPBEXstdItemX 7 9" xfId="56921"/>
    <cellStyle name="SAPBEXstdItemX 70" xfId="56922"/>
    <cellStyle name="SAPBEXstdItemX 71" xfId="56923"/>
    <cellStyle name="SAPBEXstdItemX 72" xfId="56924"/>
    <cellStyle name="SAPBEXstdItemX 73" xfId="56925"/>
    <cellStyle name="SAPBEXstdItemX 74" xfId="56926"/>
    <cellStyle name="SAPBEXstdItemX 75" xfId="56927"/>
    <cellStyle name="SAPBEXstdItemX 76" xfId="56928"/>
    <cellStyle name="SAPBEXstdItemX 77" xfId="56929"/>
    <cellStyle name="SAPBEXstdItemX 78" xfId="56930"/>
    <cellStyle name="SAPBEXstdItemX 79" xfId="56931"/>
    <cellStyle name="SAPBEXstdItemX 8" xfId="1389"/>
    <cellStyle name="SAPBEXstdItemX 8 2" xfId="1390"/>
    <cellStyle name="SAPBEXstdItemX 8 3" xfId="56932"/>
    <cellStyle name="SAPBEXstdItemX 8 4" xfId="56933"/>
    <cellStyle name="SAPBEXstdItemX 8 5" xfId="56934"/>
    <cellStyle name="SAPBEXstdItemX 8 6" xfId="56935"/>
    <cellStyle name="SAPBEXstdItemX 8 7" xfId="56936"/>
    <cellStyle name="SAPBEXstdItemX 8 8" xfId="56937"/>
    <cellStyle name="SAPBEXstdItemX 8 9" xfId="56938"/>
    <cellStyle name="SAPBEXstdItemX 80" xfId="56939"/>
    <cellStyle name="SAPBEXstdItemX 81" xfId="56940"/>
    <cellStyle name="SAPBEXstdItemX 82" xfId="56941"/>
    <cellStyle name="SAPBEXstdItemX 83" xfId="56942"/>
    <cellStyle name="SAPBEXstdItemX 84" xfId="56943"/>
    <cellStyle name="SAPBEXstdItemX 85" xfId="56944"/>
    <cellStyle name="SAPBEXstdItemX 86" xfId="56945"/>
    <cellStyle name="SAPBEXstdItemX 87" xfId="56946"/>
    <cellStyle name="SAPBEXstdItemX 88" xfId="56947"/>
    <cellStyle name="SAPBEXstdItemX 89" xfId="56948"/>
    <cellStyle name="SAPBEXstdItemX 9" xfId="1391"/>
    <cellStyle name="SAPBEXstdItemX 9 2" xfId="1392"/>
    <cellStyle name="SAPBEXstdItemX 9 3" xfId="56949"/>
    <cellStyle name="SAPBEXstdItemX 9 4" xfId="56950"/>
    <cellStyle name="SAPBEXstdItemX 9 5" xfId="56951"/>
    <cellStyle name="SAPBEXstdItemX 9 6" xfId="56952"/>
    <cellStyle name="SAPBEXstdItemX 9 7" xfId="56953"/>
    <cellStyle name="SAPBEXstdItemX 9 8" xfId="56954"/>
    <cellStyle name="SAPBEXstdItemX 9 9" xfId="56955"/>
    <cellStyle name="SAPBEXstdItemX 90" xfId="56956"/>
    <cellStyle name="SAPBEXstdItemX 91" xfId="56957"/>
    <cellStyle name="SAPBEXstdItemX 92" xfId="56958"/>
    <cellStyle name="SAPBEXstdItemX_Actuals 2007" xfId="59625"/>
    <cellStyle name="SAPBEXtitle" xfId="1393"/>
    <cellStyle name="SAPBEXtitle 10" xfId="56959"/>
    <cellStyle name="SAPBEXtitle 10 2" xfId="56960"/>
    <cellStyle name="SAPBEXtitle 10 3" xfId="56961"/>
    <cellStyle name="SAPBEXtitle 10 4" xfId="56962"/>
    <cellStyle name="SAPBEXtitle 10 5" xfId="56963"/>
    <cellStyle name="SAPBEXtitle 10 6" xfId="56964"/>
    <cellStyle name="SAPBEXtitle 10 7" xfId="56965"/>
    <cellStyle name="SAPBEXtitle 10 8" xfId="56966"/>
    <cellStyle name="SAPBEXtitle 10 9" xfId="56967"/>
    <cellStyle name="SAPBEXtitle 11" xfId="56968"/>
    <cellStyle name="SAPBEXtitle 11 2" xfId="56969"/>
    <cellStyle name="SAPBEXtitle 11 3" xfId="56970"/>
    <cellStyle name="SAPBEXtitle 11 4" xfId="56971"/>
    <cellStyle name="SAPBEXtitle 11 5" xfId="56972"/>
    <cellStyle name="SAPBEXtitle 11 6" xfId="56973"/>
    <cellStyle name="SAPBEXtitle 11 7" xfId="56974"/>
    <cellStyle name="SAPBEXtitle 11 8" xfId="56975"/>
    <cellStyle name="SAPBEXtitle 11 9" xfId="56976"/>
    <cellStyle name="SAPBEXtitle 12" xfId="56977"/>
    <cellStyle name="SAPBEXtitle 12 2" xfId="56978"/>
    <cellStyle name="SAPBEXtitle 12 3" xfId="56979"/>
    <cellStyle name="SAPBEXtitle 12 4" xfId="56980"/>
    <cellStyle name="SAPBEXtitle 12 5" xfId="56981"/>
    <cellStyle name="SAPBEXtitle 12 6" xfId="56982"/>
    <cellStyle name="SAPBEXtitle 12 7" xfId="56983"/>
    <cellStyle name="SAPBEXtitle 12 8" xfId="56984"/>
    <cellStyle name="SAPBEXtitle 12 9" xfId="56985"/>
    <cellStyle name="SAPBEXtitle 13" xfId="56986"/>
    <cellStyle name="SAPBEXtitle 14" xfId="56987"/>
    <cellStyle name="SAPBEXtitle 15" xfId="56988"/>
    <cellStyle name="SAPBEXtitle 16" xfId="56989"/>
    <cellStyle name="SAPBEXtitle 17" xfId="56990"/>
    <cellStyle name="SAPBEXtitle 18" xfId="56991"/>
    <cellStyle name="SAPBEXtitle 19" xfId="56992"/>
    <cellStyle name="SAPBEXtitle 2" xfId="12"/>
    <cellStyle name="SAPBEXtitle 2 2" xfId="56993"/>
    <cellStyle name="SAPBEXtitle 2 2 2" xfId="56994"/>
    <cellStyle name="SAPBEXtitle 2 3" xfId="56995"/>
    <cellStyle name="SAPBEXtitle 2 4" xfId="56996"/>
    <cellStyle name="SAPBEXtitle 20" xfId="56997"/>
    <cellStyle name="SAPBEXtitle 21" xfId="56998"/>
    <cellStyle name="SAPBEXtitle 22" xfId="56999"/>
    <cellStyle name="SAPBEXtitle 23" xfId="57000"/>
    <cellStyle name="SAPBEXtitle 24" xfId="57001"/>
    <cellStyle name="SAPBEXtitle 25" xfId="57002"/>
    <cellStyle name="SAPBEXtitle 26" xfId="57003"/>
    <cellStyle name="SAPBEXtitle 27" xfId="57004"/>
    <cellStyle name="SAPBEXtitle 28" xfId="57005"/>
    <cellStyle name="SAPBEXtitle 29" xfId="57006"/>
    <cellStyle name="SAPBEXtitle 3" xfId="1394"/>
    <cellStyle name="SAPBEXtitle 3 2" xfId="57007"/>
    <cellStyle name="SAPBEXtitle 30" xfId="57008"/>
    <cellStyle name="SAPBEXtitle 31" xfId="57009"/>
    <cellStyle name="SAPBEXtitle 32" xfId="57010"/>
    <cellStyle name="SAPBEXtitle 33" xfId="57011"/>
    <cellStyle name="SAPBEXtitle 34" xfId="57012"/>
    <cellStyle name="SAPBEXtitle 35" xfId="57013"/>
    <cellStyle name="SAPBEXtitle 36" xfId="57014"/>
    <cellStyle name="SAPBEXtitle 37" xfId="57015"/>
    <cellStyle name="SAPBEXtitle 38" xfId="57016"/>
    <cellStyle name="SAPBEXtitle 39" xfId="57017"/>
    <cellStyle name="SAPBEXtitle 4" xfId="57018"/>
    <cellStyle name="SAPBEXtitle 40" xfId="57019"/>
    <cellStyle name="SAPBEXtitle 41" xfId="57020"/>
    <cellStyle name="SAPBEXtitle 42" xfId="57021"/>
    <cellStyle name="SAPBEXtitle 43" xfId="57022"/>
    <cellStyle name="SAPBEXtitle 44" xfId="57023"/>
    <cellStyle name="SAPBEXtitle 45" xfId="57024"/>
    <cellStyle name="SAPBEXtitle 46" xfId="57025"/>
    <cellStyle name="SAPBEXtitle 47" xfId="57026"/>
    <cellStyle name="SAPBEXtitle 48" xfId="57027"/>
    <cellStyle name="SAPBEXtitle 49" xfId="57028"/>
    <cellStyle name="SAPBEXtitle 5" xfId="57029"/>
    <cellStyle name="SAPBEXtitle 5 2" xfId="57030"/>
    <cellStyle name="SAPBEXtitle 50" xfId="57031"/>
    <cellStyle name="SAPBEXtitle 51" xfId="57032"/>
    <cellStyle name="SAPBEXtitle 52" xfId="57033"/>
    <cellStyle name="SAPBEXtitle 53" xfId="57034"/>
    <cellStyle name="SAPBEXtitle 53 2" xfId="57035"/>
    <cellStyle name="SAPBEXtitle 53 3" xfId="57036"/>
    <cellStyle name="SAPBEXtitle 53 4" xfId="57037"/>
    <cellStyle name="SAPBEXtitle 53 5" xfId="57038"/>
    <cellStyle name="SAPBEXtitle 53 6" xfId="57039"/>
    <cellStyle name="SAPBEXtitle 53 7" xfId="57040"/>
    <cellStyle name="SAPBEXtitle 53 8" xfId="57041"/>
    <cellStyle name="SAPBEXtitle 53 9" xfId="57042"/>
    <cellStyle name="SAPBEXtitle 54" xfId="57043"/>
    <cellStyle name="SAPBEXtitle 55" xfId="57044"/>
    <cellStyle name="SAPBEXtitle 56" xfId="57045"/>
    <cellStyle name="SAPBEXtitle 57" xfId="57046"/>
    <cellStyle name="SAPBEXtitle 58" xfId="57047"/>
    <cellStyle name="SAPBEXtitle 59" xfId="57048"/>
    <cellStyle name="SAPBEXtitle 6" xfId="57049"/>
    <cellStyle name="SAPBEXtitle 60" xfId="57050"/>
    <cellStyle name="SAPBEXtitle 61" xfId="57051"/>
    <cellStyle name="SAPBEXtitle 62" xfId="57052"/>
    <cellStyle name="SAPBEXtitle 63" xfId="57053"/>
    <cellStyle name="SAPBEXtitle 64" xfId="57054"/>
    <cellStyle name="SAPBEXtitle 65" xfId="57055"/>
    <cellStyle name="SAPBEXtitle 66" xfId="57056"/>
    <cellStyle name="SAPBEXtitle 67" xfId="57057"/>
    <cellStyle name="SAPBEXtitle 68" xfId="57058"/>
    <cellStyle name="SAPBEXtitle 69" xfId="57059"/>
    <cellStyle name="SAPBEXtitle 7" xfId="57060"/>
    <cellStyle name="SAPBEXtitle 7 2" xfId="57061"/>
    <cellStyle name="SAPBEXtitle 70" xfId="57062"/>
    <cellStyle name="SAPBEXtitle 71" xfId="57063"/>
    <cellStyle name="SAPBEXtitle 72" xfId="57064"/>
    <cellStyle name="SAPBEXtitle 73" xfId="57065"/>
    <cellStyle name="SAPBEXtitle 74" xfId="57066"/>
    <cellStyle name="SAPBEXtitle 75" xfId="57067"/>
    <cellStyle name="SAPBEXtitle 76" xfId="57068"/>
    <cellStyle name="SAPBEXtitle 77" xfId="57069"/>
    <cellStyle name="SAPBEXtitle 78" xfId="57070"/>
    <cellStyle name="SAPBEXtitle 79" xfId="57071"/>
    <cellStyle name="SAPBEXtitle 8" xfId="57072"/>
    <cellStyle name="SAPBEXtitle 8 2" xfId="57073"/>
    <cellStyle name="SAPBEXtitle 8 3" xfId="57074"/>
    <cellStyle name="SAPBEXtitle 8 4" xfId="57075"/>
    <cellStyle name="SAPBEXtitle 8 5" xfId="57076"/>
    <cellStyle name="SAPBEXtitle 8 6" xfId="57077"/>
    <cellStyle name="SAPBEXtitle 8 7" xfId="57078"/>
    <cellStyle name="SAPBEXtitle 8 8" xfId="57079"/>
    <cellStyle name="SAPBEXtitle 8 9" xfId="57080"/>
    <cellStyle name="SAPBEXtitle 80" xfId="57081"/>
    <cellStyle name="SAPBEXtitle 81" xfId="57082"/>
    <cellStyle name="SAPBEXtitle 82" xfId="57083"/>
    <cellStyle name="SAPBEXtitle 83" xfId="57084"/>
    <cellStyle name="SAPBEXtitle 84" xfId="57085"/>
    <cellStyle name="SAPBEXtitle 85" xfId="57086"/>
    <cellStyle name="SAPBEXtitle 86" xfId="57087"/>
    <cellStyle name="SAPBEXtitle 87" xfId="57088"/>
    <cellStyle name="SAPBEXtitle 88" xfId="57089"/>
    <cellStyle name="SAPBEXtitle 89" xfId="57090"/>
    <cellStyle name="SAPBEXtitle 9" xfId="57091"/>
    <cellStyle name="SAPBEXtitle 9 2" xfId="57092"/>
    <cellStyle name="SAPBEXtitle 9 3" xfId="57093"/>
    <cellStyle name="SAPBEXtitle 9 4" xfId="57094"/>
    <cellStyle name="SAPBEXtitle 9 5" xfId="57095"/>
    <cellStyle name="SAPBEXtitle 9 6" xfId="57096"/>
    <cellStyle name="SAPBEXtitle 9 7" xfId="57097"/>
    <cellStyle name="SAPBEXtitle 9 8" xfId="57098"/>
    <cellStyle name="SAPBEXtitle 9 9" xfId="57099"/>
    <cellStyle name="SAPBEXtitle 90" xfId="57100"/>
    <cellStyle name="SAPBEXtitle_Actuals 2007" xfId="59626"/>
    <cellStyle name="SAPBEXundefined" xfId="1395"/>
    <cellStyle name="SAPBEXundefined 10" xfId="1396"/>
    <cellStyle name="SAPBEXundefined 10 2" xfId="1397"/>
    <cellStyle name="SAPBEXundefined 11" xfId="1398"/>
    <cellStyle name="SAPBEXundefined 12" xfId="1399"/>
    <cellStyle name="SAPBEXundefined 13" xfId="1400"/>
    <cellStyle name="SAPBEXundefined 14" xfId="1401"/>
    <cellStyle name="SAPBEXundefined 15" xfId="1402"/>
    <cellStyle name="SAPBEXundefined 2" xfId="1403"/>
    <cellStyle name="SAPBEXundefined 2 2" xfId="1404"/>
    <cellStyle name="SAPBEXundefined 2 3" xfId="57101"/>
    <cellStyle name="SAPBEXundefined 2 4" xfId="57102"/>
    <cellStyle name="SAPBEXundefined 2 5" xfId="57103"/>
    <cellStyle name="SAPBEXundefined 2 6" xfId="57104"/>
    <cellStyle name="SAPBEXundefined 2 7" xfId="57105"/>
    <cellStyle name="SAPBEXundefined 2 8" xfId="57106"/>
    <cellStyle name="SAPBEXundefined 2 9" xfId="57107"/>
    <cellStyle name="SAPBEXundefined 3" xfId="1405"/>
    <cellStyle name="SAPBEXundefined 3 2" xfId="1406"/>
    <cellStyle name="SAPBEXundefined 4" xfId="1407"/>
    <cellStyle name="SAPBEXundefined 4 2" xfId="1408"/>
    <cellStyle name="SAPBEXundefined 5" xfId="1409"/>
    <cellStyle name="SAPBEXundefined 5 2" xfId="1410"/>
    <cellStyle name="SAPBEXundefined 6" xfId="1411"/>
    <cellStyle name="SAPBEXundefined 6 2" xfId="1412"/>
    <cellStyle name="SAPBEXundefined 7" xfId="1413"/>
    <cellStyle name="SAPBEXundefined 7 2" xfId="1414"/>
    <cellStyle name="SAPBEXundefined 8" xfId="1415"/>
    <cellStyle name="SAPBEXundefined 8 2" xfId="1416"/>
    <cellStyle name="SAPBEXundefined 9" xfId="1417"/>
    <cellStyle name="SAPBEXundefined 9 2" xfId="1418"/>
    <cellStyle name="SAPBorder" xfId="59661"/>
    <cellStyle name="SAPDataCell" xfId="59658"/>
    <cellStyle name="SAPDataTotalCell" xfId="59660"/>
    <cellStyle name="SAPDimensionCell" xfId="59656"/>
    <cellStyle name="SAPEditableDataCell" xfId="59662"/>
    <cellStyle name="SAPEditableDataTotalCell" xfId="59663"/>
    <cellStyle name="SAPEmphasized" xfId="59664"/>
    <cellStyle name="SAPEmphasizedTotal" xfId="59665"/>
    <cellStyle name="SAPExceptionLevel1" xfId="59666"/>
    <cellStyle name="SAPExceptionLevel2" xfId="59667"/>
    <cellStyle name="SAPExceptionLevel3" xfId="59668"/>
    <cellStyle name="SAPExceptionLevel4" xfId="59669"/>
    <cellStyle name="SAPExceptionLevel5" xfId="59670"/>
    <cellStyle name="SAPExceptionLevel6" xfId="59671"/>
    <cellStyle name="SAPExceptionLevel7" xfId="59672"/>
    <cellStyle name="SAPExceptionLevel8" xfId="59673"/>
    <cellStyle name="SAPExceptionLevel9" xfId="59674"/>
    <cellStyle name="SAPHierarchyCell0" xfId="59675"/>
    <cellStyle name="SAPHierarchyCell1" xfId="59676"/>
    <cellStyle name="SAPHierarchyCell2" xfId="59677"/>
    <cellStyle name="SAPHierarchyCell3" xfId="59678"/>
    <cellStyle name="SAPHierarchyCell4" xfId="59679"/>
    <cellStyle name="SAPLockedDataCell" xfId="59680"/>
    <cellStyle name="SAPLockedDataTotalCell" xfId="59681"/>
    <cellStyle name="SAPMemberCell" xfId="59657"/>
    <cellStyle name="SAPMemberTotalCell" xfId="59659"/>
    <cellStyle name="SAPReadonlyDataCell" xfId="59682"/>
    <cellStyle name="SAPReadonlyDataTotalCell" xfId="59683"/>
    <cellStyle name="Shade" xfId="1419"/>
    <cellStyle name="Shade 2" xfId="57108"/>
    <cellStyle name="Shade 3" xfId="57109"/>
    <cellStyle name="Shade 4" xfId="57110"/>
    <cellStyle name="Shade 5" xfId="57111"/>
    <cellStyle name="Shade 6" xfId="57112"/>
    <cellStyle name="Shade 7" xfId="57113"/>
    <cellStyle name="Shade 8" xfId="57114"/>
    <cellStyle name="Shade 9" xfId="57115"/>
    <cellStyle name="Single Border" xfId="1420"/>
    <cellStyle name="Single Border 2" xfId="1421"/>
    <cellStyle name="Single Border 2 2" xfId="1422"/>
    <cellStyle name="Single Border 3" xfId="1423"/>
    <cellStyle name="Single Border 3 2" xfId="1424"/>
    <cellStyle name="Single Border 3 2 2" xfId="1425"/>
    <cellStyle name="Single Border 3 3" xfId="1426"/>
    <cellStyle name="Single Border 3 3 2" xfId="1427"/>
    <cellStyle name="Special" xfId="1428"/>
    <cellStyle name="Special 10" xfId="57116"/>
    <cellStyle name="Special 10 2" xfId="57117"/>
    <cellStyle name="Special 10 2 2" xfId="57118"/>
    <cellStyle name="Special 10 3" xfId="57119"/>
    <cellStyle name="Special 10 3 2" xfId="57120"/>
    <cellStyle name="Special 10 4" xfId="57121"/>
    <cellStyle name="Special 10 4 2" xfId="57122"/>
    <cellStyle name="Special 10 5" xfId="57123"/>
    <cellStyle name="Special 10 5 2" xfId="57124"/>
    <cellStyle name="Special 10 6" xfId="57125"/>
    <cellStyle name="Special 11" xfId="57126"/>
    <cellStyle name="Special 11 2" xfId="57127"/>
    <cellStyle name="Special 11 2 2" xfId="57128"/>
    <cellStyle name="Special 11 3" xfId="57129"/>
    <cellStyle name="Special 11 3 2" xfId="57130"/>
    <cellStyle name="Special 11 4" xfId="57131"/>
    <cellStyle name="Special 11 4 2" xfId="57132"/>
    <cellStyle name="Special 11 5" xfId="57133"/>
    <cellStyle name="Special 11 5 2" xfId="57134"/>
    <cellStyle name="Special 11 6" xfId="57135"/>
    <cellStyle name="Special 12" xfId="57136"/>
    <cellStyle name="Special 12 2" xfId="57137"/>
    <cellStyle name="Special 12 2 2" xfId="57138"/>
    <cellStyle name="Special 12 3" xfId="57139"/>
    <cellStyle name="Special 12 3 2" xfId="57140"/>
    <cellStyle name="Special 12 4" xfId="57141"/>
    <cellStyle name="Special 12 4 2" xfId="57142"/>
    <cellStyle name="Special 12 5" xfId="57143"/>
    <cellStyle name="Special 12 5 2" xfId="57144"/>
    <cellStyle name="Special 12 6" xfId="57145"/>
    <cellStyle name="Special 13" xfId="57146"/>
    <cellStyle name="Special 13 2" xfId="57147"/>
    <cellStyle name="Special 13 2 2" xfId="57148"/>
    <cellStyle name="Special 13 3" xfId="57149"/>
    <cellStyle name="Special 13 3 2" xfId="57150"/>
    <cellStyle name="Special 13 4" xfId="57151"/>
    <cellStyle name="Special 13 4 2" xfId="57152"/>
    <cellStyle name="Special 13 5" xfId="57153"/>
    <cellStyle name="Special 13 5 2" xfId="57154"/>
    <cellStyle name="Special 13 6" xfId="57155"/>
    <cellStyle name="Special 14" xfId="57156"/>
    <cellStyle name="Special 14 2" xfId="57157"/>
    <cellStyle name="Special 14 2 2" xfId="57158"/>
    <cellStyle name="Special 14 3" xfId="57159"/>
    <cellStyle name="Special 14 3 2" xfId="57160"/>
    <cellStyle name="Special 14 4" xfId="57161"/>
    <cellStyle name="Special 14 4 2" xfId="57162"/>
    <cellStyle name="Special 14 5" xfId="57163"/>
    <cellStyle name="Special 14 5 2" xfId="57164"/>
    <cellStyle name="Special 14 6" xfId="57165"/>
    <cellStyle name="Special 15" xfId="57166"/>
    <cellStyle name="Special 15 2" xfId="57167"/>
    <cellStyle name="Special 15 2 2" xfId="57168"/>
    <cellStyle name="Special 15 3" xfId="57169"/>
    <cellStyle name="Special 15 3 2" xfId="57170"/>
    <cellStyle name="Special 15 4" xfId="57171"/>
    <cellStyle name="Special 15 4 2" xfId="57172"/>
    <cellStyle name="Special 15 5" xfId="57173"/>
    <cellStyle name="Special 15 5 2" xfId="57174"/>
    <cellStyle name="Special 15 6" xfId="57175"/>
    <cellStyle name="Special 16" xfId="57176"/>
    <cellStyle name="Special 16 2" xfId="57177"/>
    <cellStyle name="Special 16 2 2" xfId="57178"/>
    <cellStyle name="Special 16 3" xfId="57179"/>
    <cellStyle name="Special 16 3 2" xfId="57180"/>
    <cellStyle name="Special 16 4" xfId="57181"/>
    <cellStyle name="Special 16 4 2" xfId="57182"/>
    <cellStyle name="Special 16 5" xfId="57183"/>
    <cellStyle name="Special 16 5 2" xfId="57184"/>
    <cellStyle name="Special 16 6" xfId="57185"/>
    <cellStyle name="Special 17" xfId="57186"/>
    <cellStyle name="Special 17 2" xfId="57187"/>
    <cellStyle name="Special 17 2 2" xfId="57188"/>
    <cellStyle name="Special 17 3" xfId="57189"/>
    <cellStyle name="Special 17 3 2" xfId="57190"/>
    <cellStyle name="Special 17 4" xfId="57191"/>
    <cellStyle name="Special 17 4 2" xfId="57192"/>
    <cellStyle name="Special 17 5" xfId="57193"/>
    <cellStyle name="Special 17 5 2" xfId="57194"/>
    <cellStyle name="Special 17 6" xfId="57195"/>
    <cellStyle name="Special 18" xfId="57196"/>
    <cellStyle name="Special 18 2" xfId="57197"/>
    <cellStyle name="Special 18 2 2" xfId="57198"/>
    <cellStyle name="Special 18 3" xfId="57199"/>
    <cellStyle name="Special 18 3 2" xfId="57200"/>
    <cellStyle name="Special 18 4" xfId="57201"/>
    <cellStyle name="Special 18 4 2" xfId="57202"/>
    <cellStyle name="Special 18 5" xfId="57203"/>
    <cellStyle name="Special 18 5 2" xfId="57204"/>
    <cellStyle name="Special 18 6" xfId="57205"/>
    <cellStyle name="Special 19" xfId="57206"/>
    <cellStyle name="Special 19 2" xfId="57207"/>
    <cellStyle name="Special 19 2 2" xfId="57208"/>
    <cellStyle name="Special 19 3" xfId="57209"/>
    <cellStyle name="Special 19 3 2" xfId="57210"/>
    <cellStyle name="Special 19 4" xfId="57211"/>
    <cellStyle name="Special 19 4 2" xfId="57212"/>
    <cellStyle name="Special 19 5" xfId="57213"/>
    <cellStyle name="Special 19 5 2" xfId="57214"/>
    <cellStyle name="Special 19 6" xfId="57215"/>
    <cellStyle name="Special 2" xfId="57216"/>
    <cellStyle name="Special 2 10" xfId="57217"/>
    <cellStyle name="Special 2 10 2" xfId="57218"/>
    <cellStyle name="Special 2 11" xfId="57219"/>
    <cellStyle name="Special 2 11 2" xfId="57220"/>
    <cellStyle name="Special 2 12" xfId="57221"/>
    <cellStyle name="Special 2 12 2" xfId="57222"/>
    <cellStyle name="Special 2 13" xfId="57223"/>
    <cellStyle name="Special 2 13 2" xfId="57224"/>
    <cellStyle name="Special 2 14" xfId="57225"/>
    <cellStyle name="Special 2 14 2" xfId="57226"/>
    <cellStyle name="Special 2 15" xfId="57227"/>
    <cellStyle name="Special 2 15 2" xfId="57228"/>
    <cellStyle name="Special 2 16" xfId="57229"/>
    <cellStyle name="Special 2 16 2" xfId="57230"/>
    <cellStyle name="Special 2 17" xfId="57231"/>
    <cellStyle name="Special 2 18" xfId="57232"/>
    <cellStyle name="Special 2 19" xfId="57233"/>
    <cellStyle name="Special 2 2" xfId="57234"/>
    <cellStyle name="Special 2 2 2" xfId="57235"/>
    <cellStyle name="Special 2 20" xfId="57236"/>
    <cellStyle name="Special 2 21" xfId="57237"/>
    <cellStyle name="Special 2 3" xfId="57238"/>
    <cellStyle name="Special 2 3 2" xfId="57239"/>
    <cellStyle name="Special 2 4" xfId="57240"/>
    <cellStyle name="Special 2 4 2" xfId="57241"/>
    <cellStyle name="Special 2 5" xfId="57242"/>
    <cellStyle name="Special 2 5 2" xfId="57243"/>
    <cellStyle name="Special 2 6" xfId="57244"/>
    <cellStyle name="Special 2 6 2" xfId="57245"/>
    <cellStyle name="Special 2 7" xfId="57246"/>
    <cellStyle name="Special 2 7 2" xfId="57247"/>
    <cellStyle name="Special 2 8" xfId="57248"/>
    <cellStyle name="Special 2 8 2" xfId="57249"/>
    <cellStyle name="Special 2 9" xfId="57250"/>
    <cellStyle name="Special 2 9 2" xfId="57251"/>
    <cellStyle name="Special 20" xfId="57252"/>
    <cellStyle name="Special 20 2" xfId="57253"/>
    <cellStyle name="Special 20 2 2" xfId="57254"/>
    <cellStyle name="Special 20 3" xfId="57255"/>
    <cellStyle name="Special 20 3 2" xfId="57256"/>
    <cellStyle name="Special 20 4" xfId="57257"/>
    <cellStyle name="Special 20 4 2" xfId="57258"/>
    <cellStyle name="Special 20 5" xfId="57259"/>
    <cellStyle name="Special 20 5 2" xfId="57260"/>
    <cellStyle name="Special 20 6" xfId="57261"/>
    <cellStyle name="Special 21" xfId="57262"/>
    <cellStyle name="Special 21 2" xfId="57263"/>
    <cellStyle name="Special 21 2 2" xfId="57264"/>
    <cellStyle name="Special 21 3" xfId="57265"/>
    <cellStyle name="Special 21 3 2" xfId="57266"/>
    <cellStyle name="Special 21 4" xfId="57267"/>
    <cellStyle name="Special 21 4 2" xfId="57268"/>
    <cellStyle name="Special 21 5" xfId="57269"/>
    <cellStyle name="Special 21 5 2" xfId="57270"/>
    <cellStyle name="Special 21 6" xfId="57271"/>
    <cellStyle name="Special 22" xfId="57272"/>
    <cellStyle name="Special 22 2" xfId="57273"/>
    <cellStyle name="Special 22 2 2" xfId="57274"/>
    <cellStyle name="Special 22 3" xfId="57275"/>
    <cellStyle name="Special 22 3 2" xfId="57276"/>
    <cellStyle name="Special 22 4" xfId="57277"/>
    <cellStyle name="Special 22 4 2" xfId="57278"/>
    <cellStyle name="Special 22 5" xfId="57279"/>
    <cellStyle name="Special 22 5 2" xfId="57280"/>
    <cellStyle name="Special 22 6" xfId="57281"/>
    <cellStyle name="Special 23" xfId="57282"/>
    <cellStyle name="Special 23 2" xfId="57283"/>
    <cellStyle name="Special 23 2 2" xfId="57284"/>
    <cellStyle name="Special 23 3" xfId="57285"/>
    <cellStyle name="Special 23 3 2" xfId="57286"/>
    <cellStyle name="Special 23 4" xfId="57287"/>
    <cellStyle name="Special 23 4 2" xfId="57288"/>
    <cellStyle name="Special 23 5" xfId="57289"/>
    <cellStyle name="Special 23 5 2" xfId="57290"/>
    <cellStyle name="Special 23 6" xfId="57291"/>
    <cellStyle name="Special 24" xfId="57292"/>
    <cellStyle name="Special 24 2" xfId="57293"/>
    <cellStyle name="Special 24 2 2" xfId="57294"/>
    <cellStyle name="Special 24 3" xfId="57295"/>
    <cellStyle name="Special 24 3 2" xfId="57296"/>
    <cellStyle name="Special 24 4" xfId="57297"/>
    <cellStyle name="Special 24 4 2" xfId="57298"/>
    <cellStyle name="Special 24 5" xfId="57299"/>
    <cellStyle name="Special 24 5 2" xfId="57300"/>
    <cellStyle name="Special 24 6" xfId="57301"/>
    <cellStyle name="Special 25" xfId="57302"/>
    <cellStyle name="Special 25 2" xfId="57303"/>
    <cellStyle name="Special 25 2 2" xfId="57304"/>
    <cellStyle name="Special 25 3" xfId="57305"/>
    <cellStyle name="Special 25 3 2" xfId="57306"/>
    <cellStyle name="Special 25 4" xfId="57307"/>
    <cellStyle name="Special 25 4 2" xfId="57308"/>
    <cellStyle name="Special 25 5" xfId="57309"/>
    <cellStyle name="Special 25 5 2" xfId="57310"/>
    <cellStyle name="Special 25 6" xfId="57311"/>
    <cellStyle name="Special 26" xfId="57312"/>
    <cellStyle name="Special 26 2" xfId="57313"/>
    <cellStyle name="Special 26 2 2" xfId="57314"/>
    <cellStyle name="Special 26 3" xfId="57315"/>
    <cellStyle name="Special 26 3 2" xfId="57316"/>
    <cellStyle name="Special 26 4" xfId="57317"/>
    <cellStyle name="Special 26 4 2" xfId="57318"/>
    <cellStyle name="Special 26 5" xfId="57319"/>
    <cellStyle name="Special 26 5 2" xfId="57320"/>
    <cellStyle name="Special 26 6" xfId="57321"/>
    <cellStyle name="Special 27" xfId="57322"/>
    <cellStyle name="Special 27 2" xfId="57323"/>
    <cellStyle name="Special 27 2 2" xfId="57324"/>
    <cellStyle name="Special 27 3" xfId="57325"/>
    <cellStyle name="Special 27 3 2" xfId="57326"/>
    <cellStyle name="Special 27 4" xfId="57327"/>
    <cellStyle name="Special 27 4 2" xfId="57328"/>
    <cellStyle name="Special 27 5" xfId="57329"/>
    <cellStyle name="Special 27 5 2" xfId="57330"/>
    <cellStyle name="Special 27 6" xfId="57331"/>
    <cellStyle name="Special 28" xfId="57332"/>
    <cellStyle name="Special 28 2" xfId="57333"/>
    <cellStyle name="Special 28 2 2" xfId="57334"/>
    <cellStyle name="Special 28 3" xfId="57335"/>
    <cellStyle name="Special 28 3 2" xfId="57336"/>
    <cellStyle name="Special 28 4" xfId="57337"/>
    <cellStyle name="Special 28 4 2" xfId="57338"/>
    <cellStyle name="Special 28 5" xfId="57339"/>
    <cellStyle name="Special 28 5 2" xfId="57340"/>
    <cellStyle name="Special 28 6" xfId="57341"/>
    <cellStyle name="Special 29" xfId="57342"/>
    <cellStyle name="Special 29 2" xfId="57343"/>
    <cellStyle name="Special 29 2 2" xfId="57344"/>
    <cellStyle name="Special 29 3" xfId="57345"/>
    <cellStyle name="Special 29 3 2" xfId="57346"/>
    <cellStyle name="Special 29 4" xfId="57347"/>
    <cellStyle name="Special 29 4 2" xfId="57348"/>
    <cellStyle name="Special 29 5" xfId="57349"/>
    <cellStyle name="Special 29 5 2" xfId="57350"/>
    <cellStyle name="Special 29 6" xfId="57351"/>
    <cellStyle name="Special 3" xfId="57352"/>
    <cellStyle name="Special 3 2" xfId="57353"/>
    <cellStyle name="Special 3 2 2" xfId="57354"/>
    <cellStyle name="Special 3 3" xfId="57355"/>
    <cellStyle name="Special 3 3 2" xfId="57356"/>
    <cellStyle name="Special 3 4" xfId="57357"/>
    <cellStyle name="Special 3 4 2" xfId="57358"/>
    <cellStyle name="Special 3 5" xfId="57359"/>
    <cellStyle name="Special 3 5 2" xfId="57360"/>
    <cellStyle name="Special 3 6" xfId="57361"/>
    <cellStyle name="Special 3 6 10" xfId="57362"/>
    <cellStyle name="Special 3 6 11" xfId="57363"/>
    <cellStyle name="Special 3 6 12" xfId="57364"/>
    <cellStyle name="Special 3 6 13" xfId="57365"/>
    <cellStyle name="Special 3 6 2" xfId="57366"/>
    <cellStyle name="Special 3 6 2 2" xfId="57367"/>
    <cellStyle name="Special 3 6 3" xfId="57368"/>
    <cellStyle name="Special 3 6 3 2" xfId="57369"/>
    <cellStyle name="Special 3 6 4" xfId="57370"/>
    <cellStyle name="Special 3 6 4 2" xfId="57371"/>
    <cellStyle name="Special 3 6 5" xfId="57372"/>
    <cellStyle name="Special 3 6 5 2" xfId="57373"/>
    <cellStyle name="Special 3 6 6" xfId="57374"/>
    <cellStyle name="Special 3 6 6 2" xfId="57375"/>
    <cellStyle name="Special 3 6 7" xfId="57376"/>
    <cellStyle name="Special 3 6 7 2" xfId="57377"/>
    <cellStyle name="Special 3 6 8" xfId="57378"/>
    <cellStyle name="Special 3 6 8 2" xfId="57379"/>
    <cellStyle name="Special 3 6 9" xfId="57380"/>
    <cellStyle name="Special 3 7" xfId="57381"/>
    <cellStyle name="Special 3 7 10" xfId="57382"/>
    <cellStyle name="Special 3 7 11" xfId="57383"/>
    <cellStyle name="Special 3 7 12" xfId="57384"/>
    <cellStyle name="Special 3 7 13" xfId="57385"/>
    <cellStyle name="Special 3 7 2" xfId="57386"/>
    <cellStyle name="Special 3 7 2 2" xfId="57387"/>
    <cellStyle name="Special 3 7 3" xfId="57388"/>
    <cellStyle name="Special 3 7 3 2" xfId="57389"/>
    <cellStyle name="Special 3 7 4" xfId="57390"/>
    <cellStyle name="Special 3 7 4 2" xfId="57391"/>
    <cellStyle name="Special 3 7 5" xfId="57392"/>
    <cellStyle name="Special 3 7 5 2" xfId="57393"/>
    <cellStyle name="Special 3 7 6" xfId="57394"/>
    <cellStyle name="Special 3 7 6 2" xfId="57395"/>
    <cellStyle name="Special 3 7 7" xfId="57396"/>
    <cellStyle name="Special 3 7 7 2" xfId="57397"/>
    <cellStyle name="Special 3 7 8" xfId="57398"/>
    <cellStyle name="Special 3 7 8 2" xfId="57399"/>
    <cellStyle name="Special 3 7 9" xfId="57400"/>
    <cellStyle name="Special 3 8" xfId="57401"/>
    <cellStyle name="Special 3 8 10" xfId="57402"/>
    <cellStyle name="Special 3 8 11" xfId="57403"/>
    <cellStyle name="Special 3 8 12" xfId="57404"/>
    <cellStyle name="Special 3 8 13" xfId="57405"/>
    <cellStyle name="Special 3 8 2" xfId="57406"/>
    <cellStyle name="Special 3 8 2 2" xfId="57407"/>
    <cellStyle name="Special 3 8 3" xfId="57408"/>
    <cellStyle name="Special 3 8 3 2" xfId="57409"/>
    <cellStyle name="Special 3 8 4" xfId="57410"/>
    <cellStyle name="Special 3 8 4 2" xfId="57411"/>
    <cellStyle name="Special 3 8 5" xfId="57412"/>
    <cellStyle name="Special 3 8 5 2" xfId="57413"/>
    <cellStyle name="Special 3 8 6" xfId="57414"/>
    <cellStyle name="Special 3 8 6 2" xfId="57415"/>
    <cellStyle name="Special 3 8 7" xfId="57416"/>
    <cellStyle name="Special 3 8 7 2" xfId="57417"/>
    <cellStyle name="Special 3 8 8" xfId="57418"/>
    <cellStyle name="Special 3 8 8 2" xfId="57419"/>
    <cellStyle name="Special 3 8 9" xfId="57420"/>
    <cellStyle name="Special 3 9" xfId="57421"/>
    <cellStyle name="Special 30" xfId="57422"/>
    <cellStyle name="Special 30 2" xfId="57423"/>
    <cellStyle name="Special 30 2 2" xfId="57424"/>
    <cellStyle name="Special 30 3" xfId="57425"/>
    <cellStyle name="Special 30 3 2" xfId="57426"/>
    <cellStyle name="Special 30 4" xfId="57427"/>
    <cellStyle name="Special 30 4 2" xfId="57428"/>
    <cellStyle name="Special 30 5" xfId="57429"/>
    <cellStyle name="Special 30 5 2" xfId="57430"/>
    <cellStyle name="Special 30 6" xfId="57431"/>
    <cellStyle name="Special 31" xfId="57432"/>
    <cellStyle name="Special 31 2" xfId="57433"/>
    <cellStyle name="Special 31 2 2" xfId="57434"/>
    <cellStyle name="Special 31 3" xfId="57435"/>
    <cellStyle name="Special 31 3 2" xfId="57436"/>
    <cellStyle name="Special 31 4" xfId="57437"/>
    <cellStyle name="Special 31 4 2" xfId="57438"/>
    <cellStyle name="Special 31 5" xfId="57439"/>
    <cellStyle name="Special 31 5 2" xfId="57440"/>
    <cellStyle name="Special 31 6" xfId="57441"/>
    <cellStyle name="Special 32" xfId="57442"/>
    <cellStyle name="Special 32 2" xfId="57443"/>
    <cellStyle name="Special 32 2 2" xfId="57444"/>
    <cellStyle name="Special 32 3" xfId="57445"/>
    <cellStyle name="Special 32 3 2" xfId="57446"/>
    <cellStyle name="Special 32 4" xfId="57447"/>
    <cellStyle name="Special 32 4 2" xfId="57448"/>
    <cellStyle name="Special 32 5" xfId="57449"/>
    <cellStyle name="Special 32 5 2" xfId="57450"/>
    <cellStyle name="Special 32 6" xfId="57451"/>
    <cellStyle name="Special 33" xfId="57452"/>
    <cellStyle name="Special 33 2" xfId="57453"/>
    <cellStyle name="Special 33 2 2" xfId="57454"/>
    <cellStyle name="Special 33 3" xfId="57455"/>
    <cellStyle name="Special 33 3 2" xfId="57456"/>
    <cellStyle name="Special 33 4" xfId="57457"/>
    <cellStyle name="Special 33 4 2" xfId="57458"/>
    <cellStyle name="Special 33 5" xfId="57459"/>
    <cellStyle name="Special 33 5 2" xfId="57460"/>
    <cellStyle name="Special 33 6" xfId="57461"/>
    <cellStyle name="Special 34" xfId="57462"/>
    <cellStyle name="Special 34 2" xfId="57463"/>
    <cellStyle name="Special 34 2 2" xfId="57464"/>
    <cellStyle name="Special 34 3" xfId="57465"/>
    <cellStyle name="Special 34 3 2" xfId="57466"/>
    <cellStyle name="Special 34 4" xfId="57467"/>
    <cellStyle name="Special 34 4 2" xfId="57468"/>
    <cellStyle name="Special 34 5" xfId="57469"/>
    <cellStyle name="Special 34 5 2" xfId="57470"/>
    <cellStyle name="Special 34 6" xfId="57471"/>
    <cellStyle name="Special 35" xfId="57472"/>
    <cellStyle name="Special 35 2" xfId="57473"/>
    <cellStyle name="Special 35 2 2" xfId="57474"/>
    <cellStyle name="Special 35 3" xfId="57475"/>
    <cellStyle name="Special 35 3 2" xfId="57476"/>
    <cellStyle name="Special 35 4" xfId="57477"/>
    <cellStyle name="Special 35 4 2" xfId="57478"/>
    <cellStyle name="Special 35 5" xfId="57479"/>
    <cellStyle name="Special 35 5 2" xfId="57480"/>
    <cellStyle name="Special 35 6" xfId="57481"/>
    <cellStyle name="Special 36" xfId="57482"/>
    <cellStyle name="Special 36 2" xfId="57483"/>
    <cellStyle name="Special 36 2 2" xfId="57484"/>
    <cellStyle name="Special 36 3" xfId="57485"/>
    <cellStyle name="Special 36 3 2" xfId="57486"/>
    <cellStyle name="Special 36 4" xfId="57487"/>
    <cellStyle name="Special 36 4 2" xfId="57488"/>
    <cellStyle name="Special 36 5" xfId="57489"/>
    <cellStyle name="Special 36 5 2" xfId="57490"/>
    <cellStyle name="Special 36 6" xfId="57491"/>
    <cellStyle name="Special 37" xfId="57492"/>
    <cellStyle name="Special 37 2" xfId="57493"/>
    <cellStyle name="Special 37 2 2" xfId="57494"/>
    <cellStyle name="Special 37 3" xfId="57495"/>
    <cellStyle name="Special 37 3 2" xfId="57496"/>
    <cellStyle name="Special 37 4" xfId="57497"/>
    <cellStyle name="Special 37 4 2" xfId="57498"/>
    <cellStyle name="Special 37 5" xfId="57499"/>
    <cellStyle name="Special 37 5 2" xfId="57500"/>
    <cellStyle name="Special 37 6" xfId="57501"/>
    <cellStyle name="Special 38" xfId="57502"/>
    <cellStyle name="Special 38 2" xfId="57503"/>
    <cellStyle name="Special 38 2 2" xfId="57504"/>
    <cellStyle name="Special 38 3" xfId="57505"/>
    <cellStyle name="Special 38 3 2" xfId="57506"/>
    <cellStyle name="Special 38 4" xfId="57507"/>
    <cellStyle name="Special 38 4 2" xfId="57508"/>
    <cellStyle name="Special 38 5" xfId="57509"/>
    <cellStyle name="Special 38 5 2" xfId="57510"/>
    <cellStyle name="Special 38 6" xfId="57511"/>
    <cellStyle name="Special 39" xfId="57512"/>
    <cellStyle name="Special 39 2" xfId="57513"/>
    <cellStyle name="Special 39 2 10" xfId="57514"/>
    <cellStyle name="Special 39 2 11" xfId="57515"/>
    <cellStyle name="Special 39 2 12" xfId="57516"/>
    <cellStyle name="Special 39 2 13" xfId="57517"/>
    <cellStyle name="Special 39 2 2" xfId="57518"/>
    <cellStyle name="Special 39 2 2 2" xfId="57519"/>
    <cellStyle name="Special 39 2 3" xfId="57520"/>
    <cellStyle name="Special 39 2 3 2" xfId="57521"/>
    <cellStyle name="Special 39 2 4" xfId="57522"/>
    <cellStyle name="Special 39 2 4 2" xfId="57523"/>
    <cellStyle name="Special 39 2 5" xfId="57524"/>
    <cellStyle name="Special 39 2 5 2" xfId="57525"/>
    <cellStyle name="Special 39 2 6" xfId="57526"/>
    <cellStyle name="Special 39 2 6 2" xfId="57527"/>
    <cellStyle name="Special 39 2 7" xfId="57528"/>
    <cellStyle name="Special 39 2 7 2" xfId="57529"/>
    <cellStyle name="Special 39 2 8" xfId="57530"/>
    <cellStyle name="Special 39 2 8 2" xfId="57531"/>
    <cellStyle name="Special 39 2 9" xfId="57532"/>
    <cellStyle name="Special 39 3" xfId="57533"/>
    <cellStyle name="Special 39 3 10" xfId="57534"/>
    <cellStyle name="Special 39 3 11" xfId="57535"/>
    <cellStyle name="Special 39 3 12" xfId="57536"/>
    <cellStyle name="Special 39 3 13" xfId="57537"/>
    <cellStyle name="Special 39 3 2" xfId="57538"/>
    <cellStyle name="Special 39 3 2 2" xfId="57539"/>
    <cellStyle name="Special 39 3 3" xfId="57540"/>
    <cellStyle name="Special 39 3 3 2" xfId="57541"/>
    <cellStyle name="Special 39 3 4" xfId="57542"/>
    <cellStyle name="Special 39 3 4 2" xfId="57543"/>
    <cellStyle name="Special 39 3 5" xfId="57544"/>
    <cellStyle name="Special 39 3 5 2" xfId="57545"/>
    <cellStyle name="Special 39 3 6" xfId="57546"/>
    <cellStyle name="Special 39 3 6 2" xfId="57547"/>
    <cellStyle name="Special 39 3 7" xfId="57548"/>
    <cellStyle name="Special 39 3 7 2" xfId="57549"/>
    <cellStyle name="Special 39 3 8" xfId="57550"/>
    <cellStyle name="Special 39 3 8 2" xfId="57551"/>
    <cellStyle name="Special 39 3 9" xfId="57552"/>
    <cellStyle name="Special 39 4" xfId="57553"/>
    <cellStyle name="Special 39 4 10" xfId="57554"/>
    <cellStyle name="Special 39 4 11" xfId="57555"/>
    <cellStyle name="Special 39 4 12" xfId="57556"/>
    <cellStyle name="Special 39 4 13" xfId="57557"/>
    <cellStyle name="Special 39 4 2" xfId="57558"/>
    <cellStyle name="Special 39 4 2 2" xfId="57559"/>
    <cellStyle name="Special 39 4 3" xfId="57560"/>
    <cellStyle name="Special 39 4 3 2" xfId="57561"/>
    <cellStyle name="Special 39 4 4" xfId="57562"/>
    <cellStyle name="Special 39 4 4 2" xfId="57563"/>
    <cellStyle name="Special 39 4 5" xfId="57564"/>
    <cellStyle name="Special 39 4 5 2" xfId="57565"/>
    <cellStyle name="Special 39 4 6" xfId="57566"/>
    <cellStyle name="Special 39 4 6 2" xfId="57567"/>
    <cellStyle name="Special 39 4 7" xfId="57568"/>
    <cellStyle name="Special 39 4 7 2" xfId="57569"/>
    <cellStyle name="Special 39 4 8" xfId="57570"/>
    <cellStyle name="Special 39 4 8 2" xfId="57571"/>
    <cellStyle name="Special 39 4 9" xfId="57572"/>
    <cellStyle name="Special 39 5" xfId="57573"/>
    <cellStyle name="Special 4" xfId="57574"/>
    <cellStyle name="Special 4 2" xfId="57575"/>
    <cellStyle name="Special 4 2 2" xfId="57576"/>
    <cellStyle name="Special 4 3" xfId="57577"/>
    <cellStyle name="Special 4 3 2" xfId="57578"/>
    <cellStyle name="Special 4 4" xfId="57579"/>
    <cellStyle name="Special 4 4 2" xfId="57580"/>
    <cellStyle name="Special 4 5" xfId="57581"/>
    <cellStyle name="Special 4 5 2" xfId="57582"/>
    <cellStyle name="Special 4 6" xfId="57583"/>
    <cellStyle name="Special 40" xfId="57584"/>
    <cellStyle name="Special 40 2" xfId="57585"/>
    <cellStyle name="Special 40 2 10" xfId="57586"/>
    <cellStyle name="Special 40 2 11" xfId="57587"/>
    <cellStyle name="Special 40 2 12" xfId="57588"/>
    <cellStyle name="Special 40 2 13" xfId="57589"/>
    <cellStyle name="Special 40 2 2" xfId="57590"/>
    <cellStyle name="Special 40 2 2 2" xfId="57591"/>
    <cellStyle name="Special 40 2 3" xfId="57592"/>
    <cellStyle name="Special 40 2 3 2" xfId="57593"/>
    <cellStyle name="Special 40 2 4" xfId="57594"/>
    <cellStyle name="Special 40 2 4 2" xfId="57595"/>
    <cellStyle name="Special 40 2 5" xfId="57596"/>
    <cellStyle name="Special 40 2 5 2" xfId="57597"/>
    <cellStyle name="Special 40 2 6" xfId="57598"/>
    <cellStyle name="Special 40 2 6 2" xfId="57599"/>
    <cellStyle name="Special 40 2 7" xfId="57600"/>
    <cellStyle name="Special 40 2 7 2" xfId="57601"/>
    <cellStyle name="Special 40 2 8" xfId="57602"/>
    <cellStyle name="Special 40 2 8 2" xfId="57603"/>
    <cellStyle name="Special 40 2 9" xfId="57604"/>
    <cellStyle name="Special 40 3" xfId="57605"/>
    <cellStyle name="Special 40 3 10" xfId="57606"/>
    <cellStyle name="Special 40 3 11" xfId="57607"/>
    <cellStyle name="Special 40 3 12" xfId="57608"/>
    <cellStyle name="Special 40 3 13" xfId="57609"/>
    <cellStyle name="Special 40 3 2" xfId="57610"/>
    <cellStyle name="Special 40 3 2 2" xfId="57611"/>
    <cellStyle name="Special 40 3 3" xfId="57612"/>
    <cellStyle name="Special 40 3 3 2" xfId="57613"/>
    <cellStyle name="Special 40 3 4" xfId="57614"/>
    <cellStyle name="Special 40 3 4 2" xfId="57615"/>
    <cellStyle name="Special 40 3 5" xfId="57616"/>
    <cellStyle name="Special 40 3 5 2" xfId="57617"/>
    <cellStyle name="Special 40 3 6" xfId="57618"/>
    <cellStyle name="Special 40 3 6 2" xfId="57619"/>
    <cellStyle name="Special 40 3 7" xfId="57620"/>
    <cellStyle name="Special 40 3 7 2" xfId="57621"/>
    <cellStyle name="Special 40 3 8" xfId="57622"/>
    <cellStyle name="Special 40 3 8 2" xfId="57623"/>
    <cellStyle name="Special 40 3 9" xfId="57624"/>
    <cellStyle name="Special 40 4" xfId="57625"/>
    <cellStyle name="Special 40 4 10" xfId="57626"/>
    <cellStyle name="Special 40 4 11" xfId="57627"/>
    <cellStyle name="Special 40 4 12" xfId="57628"/>
    <cellStyle name="Special 40 4 13" xfId="57629"/>
    <cellStyle name="Special 40 4 2" xfId="57630"/>
    <cellStyle name="Special 40 4 2 2" xfId="57631"/>
    <cellStyle name="Special 40 4 3" xfId="57632"/>
    <cellStyle name="Special 40 4 3 2" xfId="57633"/>
    <cellStyle name="Special 40 4 4" xfId="57634"/>
    <cellStyle name="Special 40 4 4 2" xfId="57635"/>
    <cellStyle name="Special 40 4 5" xfId="57636"/>
    <cellStyle name="Special 40 4 5 2" xfId="57637"/>
    <cellStyle name="Special 40 4 6" xfId="57638"/>
    <cellStyle name="Special 40 4 6 2" xfId="57639"/>
    <cellStyle name="Special 40 4 7" xfId="57640"/>
    <cellStyle name="Special 40 4 7 2" xfId="57641"/>
    <cellStyle name="Special 40 4 8" xfId="57642"/>
    <cellStyle name="Special 40 4 8 2" xfId="57643"/>
    <cellStyle name="Special 40 4 9" xfId="57644"/>
    <cellStyle name="Special 40 5" xfId="57645"/>
    <cellStyle name="Special 41" xfId="57646"/>
    <cellStyle name="Special 41 2" xfId="57647"/>
    <cellStyle name="Special 41 2 2" xfId="57648"/>
    <cellStyle name="Special 41 3" xfId="57649"/>
    <cellStyle name="Special 41 4" xfId="57650"/>
    <cellStyle name="Special 41 5" xfId="57651"/>
    <cellStyle name="Special 41 6" xfId="57652"/>
    <cellStyle name="Special 41 7" xfId="57653"/>
    <cellStyle name="Special 42" xfId="57654"/>
    <cellStyle name="Special 42 2" xfId="57655"/>
    <cellStyle name="Special 42 2 2" xfId="57656"/>
    <cellStyle name="Special 42 3" xfId="57657"/>
    <cellStyle name="Special 42 4" xfId="57658"/>
    <cellStyle name="Special 42 5" xfId="57659"/>
    <cellStyle name="Special 42 6" xfId="57660"/>
    <cellStyle name="Special 42 7" xfId="57661"/>
    <cellStyle name="Special 43" xfId="57662"/>
    <cellStyle name="Special 43 2" xfId="57663"/>
    <cellStyle name="Special 43 2 2" xfId="57664"/>
    <cellStyle name="Special 43 3" xfId="57665"/>
    <cellStyle name="Special 43 4" xfId="57666"/>
    <cellStyle name="Special 43 5" xfId="57667"/>
    <cellStyle name="Special 43 6" xfId="57668"/>
    <cellStyle name="Special 43 7" xfId="57669"/>
    <cellStyle name="Special 44" xfId="57670"/>
    <cellStyle name="Special 44 2" xfId="57671"/>
    <cellStyle name="Special 45" xfId="57672"/>
    <cellStyle name="Special 46" xfId="57673"/>
    <cellStyle name="Special 47" xfId="57674"/>
    <cellStyle name="Special 48" xfId="57675"/>
    <cellStyle name="Special 49" xfId="57676"/>
    <cellStyle name="Special 5" xfId="57677"/>
    <cellStyle name="Special 5 2" xfId="57678"/>
    <cellStyle name="Special 5 2 2" xfId="57679"/>
    <cellStyle name="Special 5 3" xfId="57680"/>
    <cellStyle name="Special 5 3 2" xfId="57681"/>
    <cellStyle name="Special 5 4" xfId="57682"/>
    <cellStyle name="Special 5 4 2" xfId="57683"/>
    <cellStyle name="Special 5 5" xfId="57684"/>
    <cellStyle name="Special 5 5 2" xfId="57685"/>
    <cellStyle name="Special 5 6" xfId="57686"/>
    <cellStyle name="Special 50" xfId="57687"/>
    <cellStyle name="Special 6" xfId="57688"/>
    <cellStyle name="Special 6 2" xfId="57689"/>
    <cellStyle name="Special 6 2 2" xfId="57690"/>
    <cellStyle name="Special 6 3" xfId="57691"/>
    <cellStyle name="Special 6 3 2" xfId="57692"/>
    <cellStyle name="Special 6 4" xfId="57693"/>
    <cellStyle name="Special 6 4 2" xfId="57694"/>
    <cellStyle name="Special 6 5" xfId="57695"/>
    <cellStyle name="Special 6 5 2" xfId="57696"/>
    <cellStyle name="Special 6 6" xfId="57697"/>
    <cellStyle name="Special 7" xfId="57698"/>
    <cellStyle name="Special 7 2" xfId="57699"/>
    <cellStyle name="Special 7 2 2" xfId="57700"/>
    <cellStyle name="Special 7 3" xfId="57701"/>
    <cellStyle name="Special 7 3 2" xfId="57702"/>
    <cellStyle name="Special 7 4" xfId="57703"/>
    <cellStyle name="Special 7 4 2" xfId="57704"/>
    <cellStyle name="Special 7 5" xfId="57705"/>
    <cellStyle name="Special 7 5 2" xfId="57706"/>
    <cellStyle name="Special 7 6" xfId="57707"/>
    <cellStyle name="Special 8" xfId="57708"/>
    <cellStyle name="Special 8 2" xfId="57709"/>
    <cellStyle name="Special 8 2 2" xfId="57710"/>
    <cellStyle name="Special 8 3" xfId="57711"/>
    <cellStyle name="Special 8 3 2" xfId="57712"/>
    <cellStyle name="Special 8 4" xfId="57713"/>
    <cellStyle name="Special 8 4 2" xfId="57714"/>
    <cellStyle name="Special 8 5" xfId="57715"/>
    <cellStyle name="Special 8 5 2" xfId="57716"/>
    <cellStyle name="Special 8 6" xfId="57717"/>
    <cellStyle name="Special 9" xfId="57718"/>
    <cellStyle name="Special 9 2" xfId="57719"/>
    <cellStyle name="Special 9 2 2" xfId="57720"/>
    <cellStyle name="Special 9 3" xfId="57721"/>
    <cellStyle name="Special 9 3 2" xfId="57722"/>
    <cellStyle name="Special 9 4" xfId="57723"/>
    <cellStyle name="Special 9 4 2" xfId="57724"/>
    <cellStyle name="Special 9 5" xfId="57725"/>
    <cellStyle name="Special 9 5 2" xfId="57726"/>
    <cellStyle name="Special 9 6" xfId="57727"/>
    <cellStyle name="STYL1 - Style1" xfId="1429"/>
    <cellStyle name="STYL1 - Style1 2" xfId="57728"/>
    <cellStyle name="STYL1 - Style1 2 2" xfId="57729"/>
    <cellStyle name="STYL1 - Style1 3" xfId="1430"/>
    <cellStyle name="STYL1 - Style1 4" xfId="57730"/>
    <cellStyle name="STYL1 - Style1 5" xfId="57731"/>
    <cellStyle name="STYL1 - Style1 6" xfId="57732"/>
    <cellStyle name="STYL1 - Style1 7" xfId="57733"/>
    <cellStyle name="STYL1 - Style1 8" xfId="57734"/>
    <cellStyle name="STYL1 - Style1 9" xfId="57735"/>
    <cellStyle name="Style 1" xfId="1431"/>
    <cellStyle name="Style 1 6_Main Calculation v2" xfId="59627"/>
    <cellStyle name="Style 1 7" xfId="1432"/>
    <cellStyle name="Style 21" xfId="57736"/>
    <cellStyle name="Style 22" xfId="57737"/>
    <cellStyle name="Style 24" xfId="57738"/>
    <cellStyle name="Style 27" xfId="57739"/>
    <cellStyle name="Style 35" xfId="57740"/>
    <cellStyle name="Style 35 2" xfId="57741"/>
    <cellStyle name="Style 36" xfId="57742"/>
    <cellStyle name="Style 36 2" xfId="57743"/>
    <cellStyle name="Table  - Style6" xfId="57744"/>
    <cellStyle name="Table  - Style6 2" xfId="57745"/>
    <cellStyle name="Table  - Style6 3" xfId="57746"/>
    <cellStyle name="Table  - Style6 4" xfId="57747"/>
    <cellStyle name="Table  - Style6 5" xfId="57748"/>
    <cellStyle name="Table  - Style6 6" xfId="57749"/>
    <cellStyle name="Table  - Style6 7" xfId="57750"/>
    <cellStyle name="Table  - Style6 8" xfId="57751"/>
    <cellStyle name="Table  - Style6 9" xfId="57752"/>
    <cellStyle name="Text" xfId="1433"/>
    <cellStyle name="Text 10" xfId="57753"/>
    <cellStyle name="Text 10 2" xfId="57754"/>
    <cellStyle name="Text 11" xfId="57755"/>
    <cellStyle name="Text 11 2" xfId="57756"/>
    <cellStyle name="Text 12" xfId="57757"/>
    <cellStyle name="Text 12 2" xfId="57758"/>
    <cellStyle name="Text 13" xfId="57759"/>
    <cellStyle name="Text 13 2" xfId="57760"/>
    <cellStyle name="Text 14" xfId="57761"/>
    <cellStyle name="Text 14 2" xfId="57762"/>
    <cellStyle name="Text 15" xfId="57763"/>
    <cellStyle name="Text 15 2" xfId="57764"/>
    <cellStyle name="Text 16" xfId="57765"/>
    <cellStyle name="Text 16 2" xfId="57766"/>
    <cellStyle name="Text 17" xfId="57767"/>
    <cellStyle name="Text 17 2" xfId="57768"/>
    <cellStyle name="Text 18" xfId="57769"/>
    <cellStyle name="Text 18 2" xfId="57770"/>
    <cellStyle name="Text 19" xfId="57771"/>
    <cellStyle name="Text 19 2" xfId="57772"/>
    <cellStyle name="Text 2" xfId="57773"/>
    <cellStyle name="Text 2 2" xfId="57774"/>
    <cellStyle name="Text 20" xfId="57775"/>
    <cellStyle name="Text 20 2" xfId="57776"/>
    <cellStyle name="Text 21" xfId="57777"/>
    <cellStyle name="Text 21 2" xfId="57778"/>
    <cellStyle name="Text 22" xfId="57779"/>
    <cellStyle name="Text 22 2" xfId="57780"/>
    <cellStyle name="Text 23" xfId="57781"/>
    <cellStyle name="Text 23 2" xfId="57782"/>
    <cellStyle name="Text 24" xfId="57783"/>
    <cellStyle name="Text 24 2" xfId="57784"/>
    <cellStyle name="Text 25" xfId="57785"/>
    <cellStyle name="Text 26" xfId="57786"/>
    <cellStyle name="Text 27" xfId="57787"/>
    <cellStyle name="Text 28" xfId="57788"/>
    <cellStyle name="Text 29" xfId="57789"/>
    <cellStyle name="Text 3" xfId="57790"/>
    <cellStyle name="Text 3 2" xfId="57791"/>
    <cellStyle name="Text 4" xfId="57792"/>
    <cellStyle name="Text 4 2" xfId="57793"/>
    <cellStyle name="Text 5" xfId="57794"/>
    <cellStyle name="Text 5 2" xfId="57795"/>
    <cellStyle name="Text 6" xfId="57796"/>
    <cellStyle name="Text 6 2" xfId="57797"/>
    <cellStyle name="Text 7" xfId="57798"/>
    <cellStyle name="Text 7 2" xfId="57799"/>
    <cellStyle name="Text 8" xfId="57800"/>
    <cellStyle name="Text 8 2" xfId="57801"/>
    <cellStyle name="Text 9" xfId="57802"/>
    <cellStyle name="Text 9 2" xfId="57803"/>
    <cellStyle name="Thousands" xfId="59628"/>
    <cellStyle name="Tickmark" xfId="1434"/>
    <cellStyle name="Tickmark 2" xfId="1435"/>
    <cellStyle name="Title  - Style1" xfId="1436"/>
    <cellStyle name="Title  - Style1 2" xfId="1437"/>
    <cellStyle name="Title  - Style1 3" xfId="57804"/>
    <cellStyle name="Title  - Style1 4" xfId="57805"/>
    <cellStyle name="Title  - Style1 5" xfId="57806"/>
    <cellStyle name="Title  - Style1 6" xfId="57807"/>
    <cellStyle name="Title  - Style1 7" xfId="57808"/>
    <cellStyle name="Title  - Style1 8" xfId="57809"/>
    <cellStyle name="Title  - Style1 9" xfId="57810"/>
    <cellStyle name="Title 10" xfId="1438"/>
    <cellStyle name="Title 2" xfId="1439"/>
    <cellStyle name="Title 2 2" xfId="57811"/>
    <cellStyle name="Title 2 2 2" xfId="57812"/>
    <cellStyle name="Title 2 2 3" xfId="57813"/>
    <cellStyle name="Title 2 3" xfId="57814"/>
    <cellStyle name="Title 3" xfId="57815"/>
    <cellStyle name="Title 3 2" xfId="57816"/>
    <cellStyle name="Title 3 2 2" xfId="57817"/>
    <cellStyle name="Title 3 3" xfId="59629"/>
    <cellStyle name="Title 3 4" xfId="59630"/>
    <cellStyle name="Title 4" xfId="57818"/>
    <cellStyle name="Title 4 2" xfId="57819"/>
    <cellStyle name="Title 4 2 2" xfId="57820"/>
    <cellStyle name="Title 4 3" xfId="59631"/>
    <cellStyle name="Title 5" xfId="1440"/>
    <cellStyle name="Title 5 2" xfId="57821"/>
    <cellStyle name="Title 5 2 2" xfId="57822"/>
    <cellStyle name="Title 5 3" xfId="59632"/>
    <cellStyle name="Title 6" xfId="57823"/>
    <cellStyle name="Title 6 2" xfId="57824"/>
    <cellStyle name="Title 6 2 2" xfId="57825"/>
    <cellStyle name="Title 6 3" xfId="59633"/>
    <cellStyle name="Title 7" xfId="57826"/>
    <cellStyle name="Title 7 2" xfId="57827"/>
    <cellStyle name="Title 7 3" xfId="57828"/>
    <cellStyle name="Title 8" xfId="57829"/>
    <cellStyle name="Title 8 2" xfId="59634"/>
    <cellStyle name="Title 8 3" xfId="59635"/>
    <cellStyle name="Title 8 4" xfId="59636"/>
    <cellStyle name="Title 9" xfId="57830"/>
    <cellStyle name="Title 9 2" xfId="59637"/>
    <cellStyle name="Title 9 3" xfId="59638"/>
    <cellStyle name="Titles" xfId="1441"/>
    <cellStyle name="Titles 13" xfId="59639"/>
    <cellStyle name="Titles 14" xfId="1442"/>
    <cellStyle name="Titles 2" xfId="57831"/>
    <cellStyle name="Titles_Main Calculation v2" xfId="59640"/>
    <cellStyle name="Total 10" xfId="57832"/>
    <cellStyle name="Total 10 2" xfId="57833"/>
    <cellStyle name="Total 10 2 2" xfId="57834"/>
    <cellStyle name="Total 10 3" xfId="57835"/>
    <cellStyle name="Total 10 3 2" xfId="57836"/>
    <cellStyle name="Total 10 4" xfId="57837"/>
    <cellStyle name="Total 10 4 2" xfId="57838"/>
    <cellStyle name="Total 10 5" xfId="57839"/>
    <cellStyle name="Total 10 5 2" xfId="57840"/>
    <cellStyle name="Total 10 6" xfId="57841"/>
    <cellStyle name="Total 11" xfId="57842"/>
    <cellStyle name="Total 11 2" xfId="57843"/>
    <cellStyle name="Total 11 2 2" xfId="57844"/>
    <cellStyle name="Total 11 3" xfId="57845"/>
    <cellStyle name="Total 11 3 2" xfId="57846"/>
    <cellStyle name="Total 11 4" xfId="57847"/>
    <cellStyle name="Total 11 4 2" xfId="57848"/>
    <cellStyle name="Total 11 5" xfId="57849"/>
    <cellStyle name="Total 11 5 2" xfId="57850"/>
    <cellStyle name="Total 11 6" xfId="57851"/>
    <cellStyle name="Total 12" xfId="57852"/>
    <cellStyle name="Total 12 2" xfId="57853"/>
    <cellStyle name="Total 12 2 2" xfId="57854"/>
    <cellStyle name="Total 12 3" xfId="57855"/>
    <cellStyle name="Total 12 3 2" xfId="57856"/>
    <cellStyle name="Total 12 4" xfId="57857"/>
    <cellStyle name="Total 12 4 2" xfId="57858"/>
    <cellStyle name="Total 12 5" xfId="57859"/>
    <cellStyle name="Total 12 5 2" xfId="57860"/>
    <cellStyle name="Total 12 6" xfId="57861"/>
    <cellStyle name="Total 13" xfId="57862"/>
    <cellStyle name="Total 13 2" xfId="57863"/>
    <cellStyle name="Total 13 2 2" xfId="57864"/>
    <cellStyle name="Total 13 3" xfId="57865"/>
    <cellStyle name="Total 13 3 2" xfId="57866"/>
    <cellStyle name="Total 13 4" xfId="57867"/>
    <cellStyle name="Total 13 4 2" xfId="57868"/>
    <cellStyle name="Total 13 5" xfId="57869"/>
    <cellStyle name="Total 13 5 2" xfId="57870"/>
    <cellStyle name="Total 13 6" xfId="57871"/>
    <cellStyle name="Total 14" xfId="57872"/>
    <cellStyle name="Total 14 2" xfId="57873"/>
    <cellStyle name="Total 14 2 2" xfId="57874"/>
    <cellStyle name="Total 14 3" xfId="57875"/>
    <cellStyle name="Total 14 3 2" xfId="57876"/>
    <cellStyle name="Total 14 4" xfId="57877"/>
    <cellStyle name="Total 14 4 2" xfId="57878"/>
    <cellStyle name="Total 14 5" xfId="57879"/>
    <cellStyle name="Total 14 5 2" xfId="57880"/>
    <cellStyle name="Total 14 6" xfId="57881"/>
    <cellStyle name="Total 15" xfId="57882"/>
    <cellStyle name="Total 15 2" xfId="57883"/>
    <cellStyle name="Total 15 2 2" xfId="57884"/>
    <cellStyle name="Total 15 3" xfId="57885"/>
    <cellStyle name="Total 15 3 2" xfId="57886"/>
    <cellStyle name="Total 15 4" xfId="57887"/>
    <cellStyle name="Total 15 4 2" xfId="57888"/>
    <cellStyle name="Total 15 5" xfId="57889"/>
    <cellStyle name="Total 15 5 2" xfId="57890"/>
    <cellStyle name="Total 15 6" xfId="57891"/>
    <cellStyle name="Total 16" xfId="57892"/>
    <cellStyle name="Total 16 2" xfId="57893"/>
    <cellStyle name="Total 16 2 2" xfId="57894"/>
    <cellStyle name="Total 16 3" xfId="57895"/>
    <cellStyle name="Total 16 3 2" xfId="57896"/>
    <cellStyle name="Total 16 4" xfId="57897"/>
    <cellStyle name="Total 16 4 2" xfId="57898"/>
    <cellStyle name="Total 16 5" xfId="57899"/>
    <cellStyle name="Total 16 5 2" xfId="57900"/>
    <cellStyle name="Total 16 6" xfId="57901"/>
    <cellStyle name="Total 17" xfId="57902"/>
    <cellStyle name="Total 17 2" xfId="57903"/>
    <cellStyle name="Total 17 2 2" xfId="57904"/>
    <cellStyle name="Total 17 3" xfId="57905"/>
    <cellStyle name="Total 17 3 2" xfId="57906"/>
    <cellStyle name="Total 17 4" xfId="57907"/>
    <cellStyle name="Total 17 4 2" xfId="57908"/>
    <cellStyle name="Total 17 5" xfId="57909"/>
    <cellStyle name="Total 17 5 2" xfId="57910"/>
    <cellStyle name="Total 17 6" xfId="57911"/>
    <cellStyle name="Total 18" xfId="57912"/>
    <cellStyle name="Total 18 2" xfId="57913"/>
    <cellStyle name="Total 18 2 2" xfId="57914"/>
    <cellStyle name="Total 18 3" xfId="57915"/>
    <cellStyle name="Total 18 3 2" xfId="57916"/>
    <cellStyle name="Total 18 4" xfId="57917"/>
    <cellStyle name="Total 18 4 2" xfId="57918"/>
    <cellStyle name="Total 18 5" xfId="57919"/>
    <cellStyle name="Total 18 5 2" xfId="57920"/>
    <cellStyle name="Total 18 6" xfId="57921"/>
    <cellStyle name="Total 19" xfId="57922"/>
    <cellStyle name="Total 19 2" xfId="57923"/>
    <cellStyle name="Total 19 2 2" xfId="57924"/>
    <cellStyle name="Total 19 3" xfId="57925"/>
    <cellStyle name="Total 19 3 2" xfId="57926"/>
    <cellStyle name="Total 19 4" xfId="57927"/>
    <cellStyle name="Total 19 4 2" xfId="57928"/>
    <cellStyle name="Total 19 5" xfId="57929"/>
    <cellStyle name="Total 19 5 2" xfId="57930"/>
    <cellStyle name="Total 19 6" xfId="57931"/>
    <cellStyle name="Total 2" xfId="1443"/>
    <cellStyle name="Total 2 10" xfId="1444"/>
    <cellStyle name="Total 2 10 2" xfId="1445"/>
    <cellStyle name="Total 2 11" xfId="1446"/>
    <cellStyle name="Total 2 11 2" xfId="1447"/>
    <cellStyle name="Total 2 12" xfId="1448"/>
    <cellStyle name="Total 2 12 2" xfId="1449"/>
    <cellStyle name="Total 2 13" xfId="1450"/>
    <cellStyle name="Total 2 14" xfId="1451"/>
    <cellStyle name="Total 2 15" xfId="1452"/>
    <cellStyle name="Total 2 16" xfId="1453"/>
    <cellStyle name="Total 2 2" xfId="1454"/>
    <cellStyle name="Total 2 2 2" xfId="1455"/>
    <cellStyle name="Total 2 2 2 10" xfId="57932"/>
    <cellStyle name="Total 2 2 2 11" xfId="57933"/>
    <cellStyle name="Total 2 2 2 12" xfId="57934"/>
    <cellStyle name="Total 2 2 2 13" xfId="57935"/>
    <cellStyle name="Total 2 2 2 2" xfId="57936"/>
    <cellStyle name="Total 2 2 2 2 2" xfId="57937"/>
    <cellStyle name="Total 2 2 2 3" xfId="57938"/>
    <cellStyle name="Total 2 2 2 3 2" xfId="57939"/>
    <cellStyle name="Total 2 2 2 4" xfId="57940"/>
    <cellStyle name="Total 2 2 2 4 2" xfId="57941"/>
    <cellStyle name="Total 2 2 2 5" xfId="57942"/>
    <cellStyle name="Total 2 2 2 5 2" xfId="57943"/>
    <cellStyle name="Total 2 2 2 6" xfId="57944"/>
    <cellStyle name="Total 2 2 2 6 2" xfId="57945"/>
    <cellStyle name="Total 2 2 2 7" xfId="57946"/>
    <cellStyle name="Total 2 2 2 7 2" xfId="57947"/>
    <cellStyle name="Total 2 2 2 8" xfId="57948"/>
    <cellStyle name="Total 2 2 2 8 2" xfId="57949"/>
    <cellStyle name="Total 2 2 2 9" xfId="57950"/>
    <cellStyle name="Total 2 2 3" xfId="57951"/>
    <cellStyle name="Total 2 2 3 10" xfId="57952"/>
    <cellStyle name="Total 2 2 3 11" xfId="57953"/>
    <cellStyle name="Total 2 2 3 12" xfId="57954"/>
    <cellStyle name="Total 2 2 3 13" xfId="57955"/>
    <cellStyle name="Total 2 2 3 2" xfId="57956"/>
    <cellStyle name="Total 2 2 3 2 2" xfId="57957"/>
    <cellStyle name="Total 2 2 3 3" xfId="57958"/>
    <cellStyle name="Total 2 2 3 3 2" xfId="57959"/>
    <cellStyle name="Total 2 2 3 4" xfId="57960"/>
    <cellStyle name="Total 2 2 3 4 2" xfId="57961"/>
    <cellStyle name="Total 2 2 3 5" xfId="57962"/>
    <cellStyle name="Total 2 2 3 5 2" xfId="57963"/>
    <cellStyle name="Total 2 2 3 6" xfId="57964"/>
    <cellStyle name="Total 2 2 3 6 2" xfId="57965"/>
    <cellStyle name="Total 2 2 3 7" xfId="57966"/>
    <cellStyle name="Total 2 2 3 7 2" xfId="57967"/>
    <cellStyle name="Total 2 2 3 8" xfId="57968"/>
    <cellStyle name="Total 2 2 3 8 2" xfId="57969"/>
    <cellStyle name="Total 2 2 3 9" xfId="57970"/>
    <cellStyle name="Total 2 2 4" xfId="57971"/>
    <cellStyle name="Total 2 2 4 10" xfId="57972"/>
    <cellStyle name="Total 2 2 4 11" xfId="57973"/>
    <cellStyle name="Total 2 2 4 12" xfId="57974"/>
    <cellStyle name="Total 2 2 4 13" xfId="57975"/>
    <cellStyle name="Total 2 2 4 2" xfId="57976"/>
    <cellStyle name="Total 2 2 4 2 2" xfId="57977"/>
    <cellStyle name="Total 2 2 4 3" xfId="57978"/>
    <cellStyle name="Total 2 2 4 3 2" xfId="57979"/>
    <cellStyle name="Total 2 2 4 4" xfId="57980"/>
    <cellStyle name="Total 2 2 4 4 2" xfId="57981"/>
    <cellStyle name="Total 2 2 4 5" xfId="57982"/>
    <cellStyle name="Total 2 2 4 5 2" xfId="57983"/>
    <cellStyle name="Total 2 2 4 6" xfId="57984"/>
    <cellStyle name="Total 2 2 4 6 2" xfId="57985"/>
    <cellStyle name="Total 2 2 4 7" xfId="57986"/>
    <cellStyle name="Total 2 2 4 7 2" xfId="57987"/>
    <cellStyle name="Total 2 2 4 8" xfId="57988"/>
    <cellStyle name="Total 2 2 4 8 2" xfId="57989"/>
    <cellStyle name="Total 2 2 4 9" xfId="57990"/>
    <cellStyle name="Total 2 2 5" xfId="57991"/>
    <cellStyle name="Total 2 2 5 2" xfId="57992"/>
    <cellStyle name="Total 2 2 5 2 2" xfId="57993"/>
    <cellStyle name="Total 2 2 5 3" xfId="57994"/>
    <cellStyle name="Total 2 2 5 4" xfId="57995"/>
    <cellStyle name="Total 2 2 6" xfId="57996"/>
    <cellStyle name="Total 2 2 6 2" xfId="57997"/>
    <cellStyle name="Total 2 2 7" xfId="57998"/>
    <cellStyle name="Total 2 2 7 2" xfId="57999"/>
    <cellStyle name="Total 2 2 8" xfId="58000"/>
    <cellStyle name="Total 2 2 9" xfId="58001"/>
    <cellStyle name="Total 2 3" xfId="1456"/>
    <cellStyle name="Total 2 3 2" xfId="1457"/>
    <cellStyle name="Total 2 3 2 10" xfId="58002"/>
    <cellStyle name="Total 2 3 2 11" xfId="58003"/>
    <cellStyle name="Total 2 3 2 12" xfId="58004"/>
    <cellStyle name="Total 2 3 2 13" xfId="58005"/>
    <cellStyle name="Total 2 3 2 2" xfId="58006"/>
    <cellStyle name="Total 2 3 2 2 2" xfId="58007"/>
    <cellStyle name="Total 2 3 2 3" xfId="58008"/>
    <cellStyle name="Total 2 3 2 3 2" xfId="58009"/>
    <cellStyle name="Total 2 3 2 4" xfId="58010"/>
    <cellStyle name="Total 2 3 2 4 2" xfId="58011"/>
    <cellStyle name="Total 2 3 2 5" xfId="58012"/>
    <cellStyle name="Total 2 3 2 5 2" xfId="58013"/>
    <cellStyle name="Total 2 3 2 6" xfId="58014"/>
    <cellStyle name="Total 2 3 2 6 2" xfId="58015"/>
    <cellStyle name="Total 2 3 2 7" xfId="58016"/>
    <cellStyle name="Total 2 3 2 7 2" xfId="58017"/>
    <cellStyle name="Total 2 3 2 8" xfId="58018"/>
    <cellStyle name="Total 2 3 2 8 2" xfId="58019"/>
    <cellStyle name="Total 2 3 2 9" xfId="58020"/>
    <cellStyle name="Total 2 3 3" xfId="58021"/>
    <cellStyle name="Total 2 3 3 10" xfId="58022"/>
    <cellStyle name="Total 2 3 3 11" xfId="58023"/>
    <cellStyle name="Total 2 3 3 12" xfId="58024"/>
    <cellStyle name="Total 2 3 3 13" xfId="58025"/>
    <cellStyle name="Total 2 3 3 2" xfId="58026"/>
    <cellStyle name="Total 2 3 3 2 2" xfId="58027"/>
    <cellStyle name="Total 2 3 3 3" xfId="58028"/>
    <cellStyle name="Total 2 3 3 3 2" xfId="58029"/>
    <cellStyle name="Total 2 3 3 4" xfId="58030"/>
    <cellStyle name="Total 2 3 3 4 2" xfId="58031"/>
    <cellStyle name="Total 2 3 3 5" xfId="58032"/>
    <cellStyle name="Total 2 3 3 5 2" xfId="58033"/>
    <cellStyle name="Total 2 3 3 6" xfId="58034"/>
    <cellStyle name="Total 2 3 3 6 2" xfId="58035"/>
    <cellStyle name="Total 2 3 3 7" xfId="58036"/>
    <cellStyle name="Total 2 3 3 7 2" xfId="58037"/>
    <cellStyle name="Total 2 3 3 8" xfId="58038"/>
    <cellStyle name="Total 2 3 3 8 2" xfId="58039"/>
    <cellStyle name="Total 2 3 3 9" xfId="58040"/>
    <cellStyle name="Total 2 3 4" xfId="58041"/>
    <cellStyle name="Total 2 3 4 10" xfId="58042"/>
    <cellStyle name="Total 2 3 4 11" xfId="58043"/>
    <cellStyle name="Total 2 3 4 12" xfId="58044"/>
    <cellStyle name="Total 2 3 4 13" xfId="58045"/>
    <cellStyle name="Total 2 3 4 2" xfId="58046"/>
    <cellStyle name="Total 2 3 4 2 2" xfId="58047"/>
    <cellStyle name="Total 2 3 4 3" xfId="58048"/>
    <cellStyle name="Total 2 3 4 3 2" xfId="58049"/>
    <cellStyle name="Total 2 3 4 4" xfId="58050"/>
    <cellStyle name="Total 2 3 4 4 2" xfId="58051"/>
    <cellStyle name="Total 2 3 4 5" xfId="58052"/>
    <cellStyle name="Total 2 3 4 5 2" xfId="58053"/>
    <cellStyle name="Total 2 3 4 6" xfId="58054"/>
    <cellStyle name="Total 2 3 4 6 2" xfId="58055"/>
    <cellStyle name="Total 2 3 4 7" xfId="58056"/>
    <cellStyle name="Total 2 3 4 7 2" xfId="58057"/>
    <cellStyle name="Total 2 3 4 8" xfId="58058"/>
    <cellStyle name="Total 2 3 4 8 2" xfId="58059"/>
    <cellStyle name="Total 2 3 4 9" xfId="58060"/>
    <cellStyle name="Total 2 3 5" xfId="58061"/>
    <cellStyle name="Total 2 4" xfId="1458"/>
    <cellStyle name="Total 2 4 2" xfId="1459"/>
    <cellStyle name="Total 2 4 2 10" xfId="58062"/>
    <cellStyle name="Total 2 4 2 11" xfId="58063"/>
    <cellStyle name="Total 2 4 2 12" xfId="58064"/>
    <cellStyle name="Total 2 4 2 13" xfId="58065"/>
    <cellStyle name="Total 2 4 2 2" xfId="58066"/>
    <cellStyle name="Total 2 4 2 2 2" xfId="58067"/>
    <cellStyle name="Total 2 4 2 3" xfId="58068"/>
    <cellStyle name="Total 2 4 2 3 2" xfId="58069"/>
    <cellStyle name="Total 2 4 2 4" xfId="58070"/>
    <cellStyle name="Total 2 4 2 4 2" xfId="58071"/>
    <cellStyle name="Total 2 4 2 5" xfId="58072"/>
    <cellStyle name="Total 2 4 2 5 2" xfId="58073"/>
    <cellStyle name="Total 2 4 2 6" xfId="58074"/>
    <cellStyle name="Total 2 4 2 6 2" xfId="58075"/>
    <cellStyle name="Total 2 4 2 7" xfId="58076"/>
    <cellStyle name="Total 2 4 2 7 2" xfId="58077"/>
    <cellStyle name="Total 2 4 2 8" xfId="58078"/>
    <cellStyle name="Total 2 4 2 8 2" xfId="58079"/>
    <cellStyle name="Total 2 4 2 9" xfId="58080"/>
    <cellStyle name="Total 2 4 3" xfId="58081"/>
    <cellStyle name="Total 2 4 3 10" xfId="58082"/>
    <cellStyle name="Total 2 4 3 11" xfId="58083"/>
    <cellStyle name="Total 2 4 3 12" xfId="58084"/>
    <cellStyle name="Total 2 4 3 13" xfId="58085"/>
    <cellStyle name="Total 2 4 3 2" xfId="58086"/>
    <cellStyle name="Total 2 4 3 2 2" xfId="58087"/>
    <cellStyle name="Total 2 4 3 3" xfId="58088"/>
    <cellStyle name="Total 2 4 3 3 2" xfId="58089"/>
    <cellStyle name="Total 2 4 3 4" xfId="58090"/>
    <cellStyle name="Total 2 4 3 4 2" xfId="58091"/>
    <cellStyle name="Total 2 4 3 5" xfId="58092"/>
    <cellStyle name="Total 2 4 3 5 2" xfId="58093"/>
    <cellStyle name="Total 2 4 3 6" xfId="58094"/>
    <cellStyle name="Total 2 4 3 6 2" xfId="58095"/>
    <cellStyle name="Total 2 4 3 7" xfId="58096"/>
    <cellStyle name="Total 2 4 3 7 2" xfId="58097"/>
    <cellStyle name="Total 2 4 3 8" xfId="58098"/>
    <cellStyle name="Total 2 4 3 8 2" xfId="58099"/>
    <cellStyle name="Total 2 4 3 9" xfId="58100"/>
    <cellStyle name="Total 2 4 4" xfId="58101"/>
    <cellStyle name="Total 2 4 4 10" xfId="58102"/>
    <cellStyle name="Total 2 4 4 11" xfId="58103"/>
    <cellStyle name="Total 2 4 4 12" xfId="58104"/>
    <cellStyle name="Total 2 4 4 13" xfId="58105"/>
    <cellStyle name="Total 2 4 4 2" xfId="58106"/>
    <cellStyle name="Total 2 4 4 2 2" xfId="58107"/>
    <cellStyle name="Total 2 4 4 3" xfId="58108"/>
    <cellStyle name="Total 2 4 4 3 2" xfId="58109"/>
    <cellStyle name="Total 2 4 4 4" xfId="58110"/>
    <cellStyle name="Total 2 4 4 4 2" xfId="58111"/>
    <cellStyle name="Total 2 4 4 5" xfId="58112"/>
    <cellStyle name="Total 2 4 4 5 2" xfId="58113"/>
    <cellStyle name="Total 2 4 4 6" xfId="58114"/>
    <cellStyle name="Total 2 4 4 6 2" xfId="58115"/>
    <cellStyle name="Total 2 4 4 7" xfId="58116"/>
    <cellStyle name="Total 2 4 4 7 2" xfId="58117"/>
    <cellStyle name="Total 2 4 4 8" xfId="58118"/>
    <cellStyle name="Total 2 4 4 8 2" xfId="58119"/>
    <cellStyle name="Total 2 4 4 9" xfId="58120"/>
    <cellStyle name="Total 2 4 5" xfId="58121"/>
    <cellStyle name="Total 2 4 5 2" xfId="58122"/>
    <cellStyle name="Total 2 4 6" xfId="58123"/>
    <cellStyle name="Total 2 4 6 2" xfId="58124"/>
    <cellStyle name="Total 2 4 7" xfId="58125"/>
    <cellStyle name="Total 2 4 7 2" xfId="58126"/>
    <cellStyle name="Total 2 4 8" xfId="58127"/>
    <cellStyle name="Total 2 5" xfId="1460"/>
    <cellStyle name="Total 2 5 2" xfId="1461"/>
    <cellStyle name="Total 2 5 2 2" xfId="58128"/>
    <cellStyle name="Total 2 5 2 2 2" xfId="58129"/>
    <cellStyle name="Total 2 5 2 3" xfId="58130"/>
    <cellStyle name="Total 2 5 2 4" xfId="58131"/>
    <cellStyle name="Total 2 5 3" xfId="58132"/>
    <cellStyle name="Total 2 5 3 2" xfId="58133"/>
    <cellStyle name="Total 2 5 4" xfId="58134"/>
    <cellStyle name="Total 2 5 4 2" xfId="58135"/>
    <cellStyle name="Total 2 5 5" xfId="58136"/>
    <cellStyle name="Total 2 6" xfId="1462"/>
    <cellStyle name="Total 2 6 2" xfId="1463"/>
    <cellStyle name="Total 2 6 2 2" xfId="58137"/>
    <cellStyle name="Total 2 6 3" xfId="58138"/>
    <cellStyle name="Total 2 6 4" xfId="58139"/>
    <cellStyle name="Total 2 7" xfId="1464"/>
    <cellStyle name="Total 2 7 2" xfId="1465"/>
    <cellStyle name="Total 2 8" xfId="1466"/>
    <cellStyle name="Total 2 8 2" xfId="1467"/>
    <cellStyle name="Total 2 9" xfId="1468"/>
    <cellStyle name="Total 2 9 2" xfId="1469"/>
    <cellStyle name="Total 20" xfId="58140"/>
    <cellStyle name="Total 20 2" xfId="58141"/>
    <cellStyle name="Total 20 2 2" xfId="58142"/>
    <cellStyle name="Total 20 3" xfId="58143"/>
    <cellStyle name="Total 20 3 2" xfId="58144"/>
    <cellStyle name="Total 20 4" xfId="58145"/>
    <cellStyle name="Total 20 4 2" xfId="58146"/>
    <cellStyle name="Total 20 5" xfId="58147"/>
    <cellStyle name="Total 20 5 2" xfId="58148"/>
    <cellStyle name="Total 20 6" xfId="58149"/>
    <cellStyle name="Total 21" xfId="58150"/>
    <cellStyle name="Total 21 2" xfId="58151"/>
    <cellStyle name="Total 21 2 2" xfId="58152"/>
    <cellStyle name="Total 21 3" xfId="58153"/>
    <cellStyle name="Total 21 3 2" xfId="58154"/>
    <cellStyle name="Total 21 4" xfId="58155"/>
    <cellStyle name="Total 21 4 2" xfId="58156"/>
    <cellStyle name="Total 21 5" xfId="58157"/>
    <cellStyle name="Total 21 5 2" xfId="58158"/>
    <cellStyle name="Total 21 6" xfId="58159"/>
    <cellStyle name="Total 22" xfId="58160"/>
    <cellStyle name="Total 22 2" xfId="58161"/>
    <cellStyle name="Total 22 2 2" xfId="58162"/>
    <cellStyle name="Total 22 3" xfId="58163"/>
    <cellStyle name="Total 22 3 2" xfId="58164"/>
    <cellStyle name="Total 22 4" xfId="58165"/>
    <cellStyle name="Total 22 4 2" xfId="58166"/>
    <cellStyle name="Total 22 5" xfId="58167"/>
    <cellStyle name="Total 22 5 2" xfId="58168"/>
    <cellStyle name="Total 22 6" xfId="58169"/>
    <cellStyle name="Total 23" xfId="58170"/>
    <cellStyle name="Total 23 2" xfId="58171"/>
    <cellStyle name="Total 23 2 2" xfId="58172"/>
    <cellStyle name="Total 23 3" xfId="58173"/>
    <cellStyle name="Total 23 3 2" xfId="58174"/>
    <cellStyle name="Total 23 4" xfId="58175"/>
    <cellStyle name="Total 23 4 2" xfId="58176"/>
    <cellStyle name="Total 23 5" xfId="58177"/>
    <cellStyle name="Total 23 5 2" xfId="58178"/>
    <cellStyle name="Total 23 6" xfId="58179"/>
    <cellStyle name="Total 24" xfId="58180"/>
    <cellStyle name="Total 24 2" xfId="58181"/>
    <cellStyle name="Total 24 2 2" xfId="58182"/>
    <cellStyle name="Total 24 3" xfId="58183"/>
    <cellStyle name="Total 24 3 2" xfId="58184"/>
    <cellStyle name="Total 24 4" xfId="58185"/>
    <cellStyle name="Total 24 4 2" xfId="58186"/>
    <cellStyle name="Total 24 5" xfId="58187"/>
    <cellStyle name="Total 24 5 2" xfId="58188"/>
    <cellStyle name="Total 24 6" xfId="58189"/>
    <cellStyle name="Total 25" xfId="58190"/>
    <cellStyle name="Total 25 2" xfId="58191"/>
    <cellStyle name="Total 25 2 2" xfId="58192"/>
    <cellStyle name="Total 25 3" xfId="58193"/>
    <cellStyle name="Total 25 3 2" xfId="58194"/>
    <cellStyle name="Total 25 4" xfId="58195"/>
    <cellStyle name="Total 25 4 2" xfId="58196"/>
    <cellStyle name="Total 25 5" xfId="58197"/>
    <cellStyle name="Total 25 5 2" xfId="58198"/>
    <cellStyle name="Total 25 6" xfId="58199"/>
    <cellStyle name="Total 26" xfId="58200"/>
    <cellStyle name="Total 26 2" xfId="58201"/>
    <cellStyle name="Total 26 2 2" xfId="58202"/>
    <cellStyle name="Total 26 3" xfId="58203"/>
    <cellStyle name="Total 26 3 2" xfId="58204"/>
    <cellStyle name="Total 26 4" xfId="58205"/>
    <cellStyle name="Total 26 4 2" xfId="58206"/>
    <cellStyle name="Total 26 5" xfId="58207"/>
    <cellStyle name="Total 26 5 2" xfId="58208"/>
    <cellStyle name="Total 26 6" xfId="58209"/>
    <cellStyle name="Total 27" xfId="58210"/>
    <cellStyle name="Total 27 2" xfId="58211"/>
    <cellStyle name="Total 27 2 2" xfId="58212"/>
    <cellStyle name="Total 27 3" xfId="58213"/>
    <cellStyle name="Total 27 3 2" xfId="58214"/>
    <cellStyle name="Total 27 4" xfId="58215"/>
    <cellStyle name="Total 27 4 2" xfId="58216"/>
    <cellStyle name="Total 27 5" xfId="58217"/>
    <cellStyle name="Total 27 5 2" xfId="58218"/>
    <cellStyle name="Total 27 6" xfId="58219"/>
    <cellStyle name="Total 28" xfId="58220"/>
    <cellStyle name="Total 28 2" xfId="58221"/>
    <cellStyle name="Total 28 2 2" xfId="58222"/>
    <cellStyle name="Total 28 3" xfId="58223"/>
    <cellStyle name="Total 28 3 2" xfId="58224"/>
    <cellStyle name="Total 28 4" xfId="58225"/>
    <cellStyle name="Total 28 4 2" xfId="58226"/>
    <cellStyle name="Total 28 5" xfId="58227"/>
    <cellStyle name="Total 28 5 2" xfId="58228"/>
    <cellStyle name="Total 28 6" xfId="58229"/>
    <cellStyle name="Total 29" xfId="58230"/>
    <cellStyle name="Total 29 2" xfId="58231"/>
    <cellStyle name="Total 29 2 2" xfId="58232"/>
    <cellStyle name="Total 29 3" xfId="58233"/>
    <cellStyle name="Total 29 3 2" xfId="58234"/>
    <cellStyle name="Total 29 4" xfId="58235"/>
    <cellStyle name="Total 29 4 2" xfId="58236"/>
    <cellStyle name="Total 29 5" xfId="58237"/>
    <cellStyle name="Total 29 5 2" xfId="58238"/>
    <cellStyle name="Total 29 6" xfId="58239"/>
    <cellStyle name="Total 3" xfId="58240"/>
    <cellStyle name="Total 3 12" xfId="59641"/>
    <cellStyle name="Total 3 2" xfId="58241"/>
    <cellStyle name="Total 3 2 2" xfId="58242"/>
    <cellStyle name="Total 3 3" xfId="58243"/>
    <cellStyle name="Total 3 3 2" xfId="58244"/>
    <cellStyle name="Total 3 4" xfId="58245"/>
    <cellStyle name="Total 3 4 2" xfId="58246"/>
    <cellStyle name="Total 3 5" xfId="58247"/>
    <cellStyle name="Total 3 5 2" xfId="58248"/>
    <cellStyle name="Total 3 6" xfId="58249"/>
    <cellStyle name="Total 3 7" xfId="58250"/>
    <cellStyle name="Total 3 8" xfId="58251"/>
    <cellStyle name="Total 30" xfId="58252"/>
    <cellStyle name="Total 30 2" xfId="58253"/>
    <cellStyle name="Total 30 2 2" xfId="58254"/>
    <cellStyle name="Total 30 3" xfId="58255"/>
    <cellStyle name="Total 30 3 2" xfId="58256"/>
    <cellStyle name="Total 30 4" xfId="58257"/>
    <cellStyle name="Total 30 4 2" xfId="58258"/>
    <cellStyle name="Total 30 5" xfId="58259"/>
    <cellStyle name="Total 30 5 2" xfId="58260"/>
    <cellStyle name="Total 30 6" xfId="58261"/>
    <cellStyle name="Total 31" xfId="58262"/>
    <cellStyle name="Total 31 2" xfId="58263"/>
    <cellStyle name="Total 31 2 2" xfId="58264"/>
    <cellStyle name="Total 31 3" xfId="58265"/>
    <cellStyle name="Total 31 3 2" xfId="58266"/>
    <cellStyle name="Total 31 4" xfId="58267"/>
    <cellStyle name="Total 31 4 2" xfId="58268"/>
    <cellStyle name="Total 31 5" xfId="58269"/>
    <cellStyle name="Total 31 5 2" xfId="58270"/>
    <cellStyle name="Total 31 6" xfId="58271"/>
    <cellStyle name="Total 32" xfId="58272"/>
    <cellStyle name="Total 32 2" xfId="58273"/>
    <cellStyle name="Total 32 2 2" xfId="58274"/>
    <cellStyle name="Total 32 3" xfId="58275"/>
    <cellStyle name="Total 32 3 2" xfId="58276"/>
    <cellStyle name="Total 32 4" xfId="58277"/>
    <cellStyle name="Total 32 4 2" xfId="58278"/>
    <cellStyle name="Total 32 5" xfId="58279"/>
    <cellStyle name="Total 32 5 2" xfId="58280"/>
    <cellStyle name="Total 32 6" xfId="58281"/>
    <cellStyle name="Total 33" xfId="58282"/>
    <cellStyle name="Total 33 2" xfId="58283"/>
    <cellStyle name="Total 33 2 2" xfId="58284"/>
    <cellStyle name="Total 33 3" xfId="58285"/>
    <cellStyle name="Total 33 3 2" xfId="58286"/>
    <cellStyle name="Total 33 4" xfId="58287"/>
    <cellStyle name="Total 33 4 2" xfId="58288"/>
    <cellStyle name="Total 33 5" xfId="58289"/>
    <cellStyle name="Total 33 5 2" xfId="58290"/>
    <cellStyle name="Total 33 6" xfId="58291"/>
    <cellStyle name="Total 34" xfId="58292"/>
    <cellStyle name="Total 34 2" xfId="58293"/>
    <cellStyle name="Total 34 2 2" xfId="58294"/>
    <cellStyle name="Total 34 3" xfId="58295"/>
    <cellStyle name="Total 34 3 2" xfId="58296"/>
    <cellStyle name="Total 34 4" xfId="58297"/>
    <cellStyle name="Total 34 4 2" xfId="58298"/>
    <cellStyle name="Total 34 5" xfId="58299"/>
    <cellStyle name="Total 34 5 2" xfId="58300"/>
    <cellStyle name="Total 34 6" xfId="58301"/>
    <cellStyle name="Total 35" xfId="58302"/>
    <cellStyle name="Total 35 2" xfId="58303"/>
    <cellStyle name="Total 35 2 2" xfId="58304"/>
    <cellStyle name="Total 35 3" xfId="58305"/>
    <cellStyle name="Total 35 3 2" xfId="58306"/>
    <cellStyle name="Total 35 4" xfId="58307"/>
    <cellStyle name="Total 35 4 2" xfId="58308"/>
    <cellStyle name="Total 35 5" xfId="58309"/>
    <cellStyle name="Total 35 5 2" xfId="58310"/>
    <cellStyle name="Total 35 6" xfId="58311"/>
    <cellStyle name="Total 36" xfId="58312"/>
    <cellStyle name="Total 36 2" xfId="58313"/>
    <cellStyle name="Total 36 2 2" xfId="58314"/>
    <cellStyle name="Total 36 3" xfId="58315"/>
    <cellStyle name="Total 36 3 2" xfId="58316"/>
    <cellStyle name="Total 36 4" xfId="58317"/>
    <cellStyle name="Total 36 4 2" xfId="58318"/>
    <cellStyle name="Total 36 5" xfId="58319"/>
    <cellStyle name="Total 36 5 2" xfId="58320"/>
    <cellStyle name="Total 36 6" xfId="58321"/>
    <cellStyle name="Total 37" xfId="58322"/>
    <cellStyle name="Total 37 2" xfId="58323"/>
    <cellStyle name="Total 37 2 2" xfId="58324"/>
    <cellStyle name="Total 37 3" xfId="58325"/>
    <cellStyle name="Total 37 3 2" xfId="58326"/>
    <cellStyle name="Total 37 4" xfId="58327"/>
    <cellStyle name="Total 37 4 2" xfId="58328"/>
    <cellStyle name="Total 37 5" xfId="58329"/>
    <cellStyle name="Total 37 5 2" xfId="58330"/>
    <cellStyle name="Total 37 6" xfId="58331"/>
    <cellStyle name="Total 38" xfId="58332"/>
    <cellStyle name="Total 38 2" xfId="58333"/>
    <cellStyle name="Total 38 2 2" xfId="58334"/>
    <cellStyle name="Total 38 3" xfId="58335"/>
    <cellStyle name="Total 38 3 2" xfId="58336"/>
    <cellStyle name="Total 38 4" xfId="58337"/>
    <cellStyle name="Total 38 4 2" xfId="58338"/>
    <cellStyle name="Total 38 5" xfId="58339"/>
    <cellStyle name="Total 38 5 2" xfId="58340"/>
    <cellStyle name="Total 38 6" xfId="58341"/>
    <cellStyle name="Total 39" xfId="58342"/>
    <cellStyle name="Total 39 2" xfId="58343"/>
    <cellStyle name="Total 39 2 2" xfId="58344"/>
    <cellStyle name="Total 39 3" xfId="58345"/>
    <cellStyle name="Total 39 3 2" xfId="58346"/>
    <cellStyle name="Total 39 4" xfId="58347"/>
    <cellStyle name="Total 39 4 2" xfId="58348"/>
    <cellStyle name="Total 39 5" xfId="58349"/>
    <cellStyle name="Total 39 5 2" xfId="58350"/>
    <cellStyle name="Total 39 6" xfId="58351"/>
    <cellStyle name="Total 4" xfId="58352"/>
    <cellStyle name="Total 4 10" xfId="58353"/>
    <cellStyle name="Total 4 10 2" xfId="58354"/>
    <cellStyle name="Total 4 11" xfId="58355"/>
    <cellStyle name="Total 4 11 2" xfId="58356"/>
    <cellStyle name="Total 4 12" xfId="58357"/>
    <cellStyle name="Total 4 12 2" xfId="58358"/>
    <cellStyle name="Total 4 13" xfId="58359"/>
    <cellStyle name="Total 4 13 2" xfId="58360"/>
    <cellStyle name="Total 4 14" xfId="58361"/>
    <cellStyle name="Total 4 14 2" xfId="58362"/>
    <cellStyle name="Total 4 15" xfId="58363"/>
    <cellStyle name="Total 4 15 2" xfId="58364"/>
    <cellStyle name="Total 4 16" xfId="58365"/>
    <cellStyle name="Total 4 16 2" xfId="58366"/>
    <cellStyle name="Total 4 17" xfId="58367"/>
    <cellStyle name="Total 4 18" xfId="58368"/>
    <cellStyle name="Total 4 19" xfId="58369"/>
    <cellStyle name="Total 4 2" xfId="58370"/>
    <cellStyle name="Total 4 2 2" xfId="58371"/>
    <cellStyle name="Total 4 20" xfId="58372"/>
    <cellStyle name="Total 4 21" xfId="58373"/>
    <cellStyle name="Total 4 22" xfId="58374"/>
    <cellStyle name="Total 4 3" xfId="58375"/>
    <cellStyle name="Total 4 3 2" xfId="58376"/>
    <cellStyle name="Total 4 4" xfId="58377"/>
    <cellStyle name="Total 4 4 2" xfId="58378"/>
    <cellStyle name="Total 4 5" xfId="58379"/>
    <cellStyle name="Total 4 5 2" xfId="58380"/>
    <cellStyle name="Total 4 6" xfId="58381"/>
    <cellStyle name="Total 4 6 2" xfId="58382"/>
    <cellStyle name="Total 4 7" xfId="58383"/>
    <cellStyle name="Total 4 7 2" xfId="58384"/>
    <cellStyle name="Total 4 8" xfId="58385"/>
    <cellStyle name="Total 4 8 2" xfId="58386"/>
    <cellStyle name="Total 4 9" xfId="58387"/>
    <cellStyle name="Total 4 9 2" xfId="58388"/>
    <cellStyle name="Total 40" xfId="58389"/>
    <cellStyle name="Total 40 2" xfId="58390"/>
    <cellStyle name="Total 40 2 10" xfId="58391"/>
    <cellStyle name="Total 40 2 11" xfId="58392"/>
    <cellStyle name="Total 40 2 12" xfId="58393"/>
    <cellStyle name="Total 40 2 13" xfId="58394"/>
    <cellStyle name="Total 40 2 2" xfId="58395"/>
    <cellStyle name="Total 40 2 2 2" xfId="58396"/>
    <cellStyle name="Total 40 2 3" xfId="58397"/>
    <cellStyle name="Total 40 2 3 2" xfId="58398"/>
    <cellStyle name="Total 40 2 4" xfId="58399"/>
    <cellStyle name="Total 40 2 4 2" xfId="58400"/>
    <cellStyle name="Total 40 2 5" xfId="58401"/>
    <cellStyle name="Total 40 2 5 2" xfId="58402"/>
    <cellStyle name="Total 40 2 6" xfId="58403"/>
    <cellStyle name="Total 40 2 6 2" xfId="58404"/>
    <cellStyle name="Total 40 2 7" xfId="58405"/>
    <cellStyle name="Total 40 2 7 2" xfId="58406"/>
    <cellStyle name="Total 40 2 8" xfId="58407"/>
    <cellStyle name="Total 40 2 8 2" xfId="58408"/>
    <cellStyle name="Total 40 2 9" xfId="58409"/>
    <cellStyle name="Total 40 3" xfId="58410"/>
    <cellStyle name="Total 40 3 10" xfId="58411"/>
    <cellStyle name="Total 40 3 11" xfId="58412"/>
    <cellStyle name="Total 40 3 12" xfId="58413"/>
    <cellStyle name="Total 40 3 13" xfId="58414"/>
    <cellStyle name="Total 40 3 2" xfId="58415"/>
    <cellStyle name="Total 40 3 2 2" xfId="58416"/>
    <cellStyle name="Total 40 3 3" xfId="58417"/>
    <cellStyle name="Total 40 3 3 2" xfId="58418"/>
    <cellStyle name="Total 40 3 4" xfId="58419"/>
    <cellStyle name="Total 40 3 4 2" xfId="58420"/>
    <cellStyle name="Total 40 3 5" xfId="58421"/>
    <cellStyle name="Total 40 3 5 2" xfId="58422"/>
    <cellStyle name="Total 40 3 6" xfId="58423"/>
    <cellStyle name="Total 40 3 6 2" xfId="58424"/>
    <cellStyle name="Total 40 3 7" xfId="58425"/>
    <cellStyle name="Total 40 3 7 2" xfId="58426"/>
    <cellStyle name="Total 40 3 8" xfId="58427"/>
    <cellStyle name="Total 40 3 8 2" xfId="58428"/>
    <cellStyle name="Total 40 3 9" xfId="58429"/>
    <cellStyle name="Total 40 4" xfId="58430"/>
    <cellStyle name="Total 40 4 10" xfId="58431"/>
    <cellStyle name="Total 40 4 11" xfId="58432"/>
    <cellStyle name="Total 40 4 12" xfId="58433"/>
    <cellStyle name="Total 40 4 13" xfId="58434"/>
    <cellStyle name="Total 40 4 2" xfId="58435"/>
    <cellStyle name="Total 40 4 2 2" xfId="58436"/>
    <cellStyle name="Total 40 4 3" xfId="58437"/>
    <cellStyle name="Total 40 4 3 2" xfId="58438"/>
    <cellStyle name="Total 40 4 4" xfId="58439"/>
    <cellStyle name="Total 40 4 4 2" xfId="58440"/>
    <cellStyle name="Total 40 4 5" xfId="58441"/>
    <cellStyle name="Total 40 4 5 2" xfId="58442"/>
    <cellStyle name="Total 40 4 6" xfId="58443"/>
    <cellStyle name="Total 40 4 6 2" xfId="58444"/>
    <cellStyle name="Total 40 4 7" xfId="58445"/>
    <cellStyle name="Total 40 4 7 2" xfId="58446"/>
    <cellStyle name="Total 40 4 8" xfId="58447"/>
    <cellStyle name="Total 40 4 8 2" xfId="58448"/>
    <cellStyle name="Total 40 4 9" xfId="58449"/>
    <cellStyle name="Total 40 5" xfId="58450"/>
    <cellStyle name="Total 40 5 2" xfId="58451"/>
    <cellStyle name="Total 40 5 2 2" xfId="58452"/>
    <cellStyle name="Total 40 5 3" xfId="58453"/>
    <cellStyle name="Total 40 5 4" xfId="58454"/>
    <cellStyle name="Total 40 6" xfId="58455"/>
    <cellStyle name="Total 40 6 2" xfId="58456"/>
    <cellStyle name="Total 40 7" xfId="58457"/>
    <cellStyle name="Total 40 7 2" xfId="58458"/>
    <cellStyle name="Total 40 8" xfId="58459"/>
    <cellStyle name="Total 41" xfId="58460"/>
    <cellStyle name="Total 41 2" xfId="58461"/>
    <cellStyle name="Total 41 2 10" xfId="58462"/>
    <cellStyle name="Total 41 2 11" xfId="58463"/>
    <cellStyle name="Total 41 2 12" xfId="58464"/>
    <cellStyle name="Total 41 2 13" xfId="58465"/>
    <cellStyle name="Total 41 2 2" xfId="58466"/>
    <cellStyle name="Total 41 2 2 2" xfId="58467"/>
    <cellStyle name="Total 41 2 3" xfId="58468"/>
    <cellStyle name="Total 41 2 3 2" xfId="58469"/>
    <cellStyle name="Total 41 2 4" xfId="58470"/>
    <cellStyle name="Total 41 2 4 2" xfId="58471"/>
    <cellStyle name="Total 41 2 5" xfId="58472"/>
    <cellStyle name="Total 41 2 5 2" xfId="58473"/>
    <cellStyle name="Total 41 2 6" xfId="58474"/>
    <cellStyle name="Total 41 2 6 2" xfId="58475"/>
    <cellStyle name="Total 41 2 7" xfId="58476"/>
    <cellStyle name="Total 41 2 7 2" xfId="58477"/>
    <cellStyle name="Total 41 2 8" xfId="58478"/>
    <cellStyle name="Total 41 2 8 2" xfId="58479"/>
    <cellStyle name="Total 41 2 9" xfId="58480"/>
    <cellStyle name="Total 41 3" xfId="58481"/>
    <cellStyle name="Total 41 3 10" xfId="58482"/>
    <cellStyle name="Total 41 3 11" xfId="58483"/>
    <cellStyle name="Total 41 3 12" xfId="58484"/>
    <cellStyle name="Total 41 3 13" xfId="58485"/>
    <cellStyle name="Total 41 3 2" xfId="58486"/>
    <cellStyle name="Total 41 3 2 2" xfId="58487"/>
    <cellStyle name="Total 41 3 3" xfId="58488"/>
    <cellStyle name="Total 41 3 3 2" xfId="58489"/>
    <cellStyle name="Total 41 3 4" xfId="58490"/>
    <cellStyle name="Total 41 3 4 2" xfId="58491"/>
    <cellStyle name="Total 41 3 5" xfId="58492"/>
    <cellStyle name="Total 41 3 5 2" xfId="58493"/>
    <cellStyle name="Total 41 3 6" xfId="58494"/>
    <cellStyle name="Total 41 3 6 2" xfId="58495"/>
    <cellStyle name="Total 41 3 7" xfId="58496"/>
    <cellStyle name="Total 41 3 7 2" xfId="58497"/>
    <cellStyle name="Total 41 3 8" xfId="58498"/>
    <cellStyle name="Total 41 3 8 2" xfId="58499"/>
    <cellStyle name="Total 41 3 9" xfId="58500"/>
    <cellStyle name="Total 41 4" xfId="58501"/>
    <cellStyle name="Total 41 4 10" xfId="58502"/>
    <cellStyle name="Total 41 4 11" xfId="58503"/>
    <cellStyle name="Total 41 4 12" xfId="58504"/>
    <cellStyle name="Total 41 4 13" xfId="58505"/>
    <cellStyle name="Total 41 4 2" xfId="58506"/>
    <cellStyle name="Total 41 4 2 2" xfId="58507"/>
    <cellStyle name="Total 41 4 3" xfId="58508"/>
    <cellStyle name="Total 41 4 3 2" xfId="58509"/>
    <cellStyle name="Total 41 4 4" xfId="58510"/>
    <cellStyle name="Total 41 4 4 2" xfId="58511"/>
    <cellStyle name="Total 41 4 5" xfId="58512"/>
    <cellStyle name="Total 41 4 5 2" xfId="58513"/>
    <cellStyle name="Total 41 4 6" xfId="58514"/>
    <cellStyle name="Total 41 4 6 2" xfId="58515"/>
    <cellStyle name="Total 41 4 7" xfId="58516"/>
    <cellStyle name="Total 41 4 7 2" xfId="58517"/>
    <cellStyle name="Total 41 4 8" xfId="58518"/>
    <cellStyle name="Total 41 4 8 2" xfId="58519"/>
    <cellStyle name="Total 41 4 9" xfId="58520"/>
    <cellStyle name="Total 41 5" xfId="58521"/>
    <cellStyle name="Total 41 5 2" xfId="58522"/>
    <cellStyle name="Total 41 6" xfId="58523"/>
    <cellStyle name="Total 41 6 2" xfId="58524"/>
    <cellStyle name="Total 41 7" xfId="58525"/>
    <cellStyle name="Total 41 7 2" xfId="58526"/>
    <cellStyle name="Total 41 8" xfId="58527"/>
    <cellStyle name="Total 42" xfId="58528"/>
    <cellStyle name="Total 42 2" xfId="58529"/>
    <cellStyle name="Total 42 2 2" xfId="58530"/>
    <cellStyle name="Total 42 2 2 2" xfId="58531"/>
    <cellStyle name="Total 42 2 3" xfId="58532"/>
    <cellStyle name="Total 42 3" xfId="58533"/>
    <cellStyle name="Total 42 3 2" xfId="58534"/>
    <cellStyle name="Total 42 3 2 2" xfId="58535"/>
    <cellStyle name="Total 42 4" xfId="58536"/>
    <cellStyle name="Total 42 4 2" xfId="58537"/>
    <cellStyle name="Total 42 4 2 2" xfId="58538"/>
    <cellStyle name="Total 42 5" xfId="58539"/>
    <cellStyle name="Total 42 5 2" xfId="58540"/>
    <cellStyle name="Total 42 6" xfId="58541"/>
    <cellStyle name="Total 42 7" xfId="58542"/>
    <cellStyle name="Total 43" xfId="58543"/>
    <cellStyle name="Total 43 2" xfId="58544"/>
    <cellStyle name="Total 43 2 2" xfId="58545"/>
    <cellStyle name="Total 43 3" xfId="58546"/>
    <cellStyle name="Total 43 4" xfId="58547"/>
    <cellStyle name="Total 43 5" xfId="58548"/>
    <cellStyle name="Total 43 6" xfId="58549"/>
    <cellStyle name="Total 43 7" xfId="58550"/>
    <cellStyle name="Total 44" xfId="58551"/>
    <cellStyle name="Total 44 2" xfId="58552"/>
    <cellStyle name="Total 44 2 2" xfId="58553"/>
    <cellStyle name="Total 44 3" xfId="58554"/>
    <cellStyle name="Total 44 4" xfId="58555"/>
    <cellStyle name="Total 44 5" xfId="58556"/>
    <cellStyle name="Total 44 6" xfId="58557"/>
    <cellStyle name="Total 44 7" xfId="58558"/>
    <cellStyle name="Total 45" xfId="58559"/>
    <cellStyle name="Total 45 2" xfId="58560"/>
    <cellStyle name="Total 45 2 2" xfId="58561"/>
    <cellStyle name="Total 46" xfId="1470"/>
    <cellStyle name="Total 46 2" xfId="58562"/>
    <cellStyle name="Total 46 2 2" xfId="58563"/>
    <cellStyle name="Total 47" xfId="58564"/>
    <cellStyle name="Total 47 2" xfId="58565"/>
    <cellStyle name="Total 48" xfId="58566"/>
    <cellStyle name="Total 48 2" xfId="58567"/>
    <cellStyle name="Total 49" xfId="58568"/>
    <cellStyle name="Total 5" xfId="58569"/>
    <cellStyle name="Total 5 10" xfId="58570"/>
    <cellStyle name="Total 5 2" xfId="58571"/>
    <cellStyle name="Total 5 2 2" xfId="58572"/>
    <cellStyle name="Total 5 3" xfId="58573"/>
    <cellStyle name="Total 5 3 2" xfId="58574"/>
    <cellStyle name="Total 5 4" xfId="58575"/>
    <cellStyle name="Total 5 4 2" xfId="58576"/>
    <cellStyle name="Total 5 5" xfId="58577"/>
    <cellStyle name="Total 5 5 2" xfId="58578"/>
    <cellStyle name="Total 5 6" xfId="58579"/>
    <cellStyle name="Total 5 6 10" xfId="58580"/>
    <cellStyle name="Total 5 6 11" xfId="58581"/>
    <cellStyle name="Total 5 6 12" xfId="58582"/>
    <cellStyle name="Total 5 6 13" xfId="58583"/>
    <cellStyle name="Total 5 6 2" xfId="58584"/>
    <cellStyle name="Total 5 6 2 2" xfId="58585"/>
    <cellStyle name="Total 5 6 3" xfId="58586"/>
    <cellStyle name="Total 5 6 3 2" xfId="58587"/>
    <cellStyle name="Total 5 6 4" xfId="58588"/>
    <cellStyle name="Total 5 6 4 2" xfId="58589"/>
    <cellStyle name="Total 5 6 5" xfId="58590"/>
    <cellStyle name="Total 5 6 5 2" xfId="58591"/>
    <cellStyle name="Total 5 6 6" xfId="58592"/>
    <cellStyle name="Total 5 6 6 2" xfId="58593"/>
    <cellStyle name="Total 5 6 7" xfId="58594"/>
    <cellStyle name="Total 5 6 7 2" xfId="58595"/>
    <cellStyle name="Total 5 6 8" xfId="58596"/>
    <cellStyle name="Total 5 6 8 2" xfId="58597"/>
    <cellStyle name="Total 5 6 9" xfId="58598"/>
    <cellStyle name="Total 5 7" xfId="58599"/>
    <cellStyle name="Total 5 7 10" xfId="58600"/>
    <cellStyle name="Total 5 7 11" xfId="58601"/>
    <cellStyle name="Total 5 7 12" xfId="58602"/>
    <cellStyle name="Total 5 7 13" xfId="58603"/>
    <cellStyle name="Total 5 7 2" xfId="58604"/>
    <cellStyle name="Total 5 7 2 2" xfId="58605"/>
    <cellStyle name="Total 5 7 3" xfId="58606"/>
    <cellStyle name="Total 5 7 3 2" xfId="58607"/>
    <cellStyle name="Total 5 7 4" xfId="58608"/>
    <cellStyle name="Total 5 7 4 2" xfId="58609"/>
    <cellStyle name="Total 5 7 5" xfId="58610"/>
    <cellStyle name="Total 5 7 5 2" xfId="58611"/>
    <cellStyle name="Total 5 7 6" xfId="58612"/>
    <cellStyle name="Total 5 7 6 2" xfId="58613"/>
    <cellStyle name="Total 5 7 7" xfId="58614"/>
    <cellStyle name="Total 5 7 7 2" xfId="58615"/>
    <cellStyle name="Total 5 7 8" xfId="58616"/>
    <cellStyle name="Total 5 7 8 2" xfId="58617"/>
    <cellStyle name="Total 5 7 9" xfId="58618"/>
    <cellStyle name="Total 5 8" xfId="58619"/>
    <cellStyle name="Total 5 8 10" xfId="58620"/>
    <cellStyle name="Total 5 8 11" xfId="58621"/>
    <cellStyle name="Total 5 8 12" xfId="58622"/>
    <cellStyle name="Total 5 8 13" xfId="58623"/>
    <cellStyle name="Total 5 8 2" xfId="58624"/>
    <cellStyle name="Total 5 8 2 2" xfId="58625"/>
    <cellStyle name="Total 5 8 3" xfId="58626"/>
    <cellStyle name="Total 5 8 3 2" xfId="58627"/>
    <cellStyle name="Total 5 8 4" xfId="58628"/>
    <cellStyle name="Total 5 8 4 2" xfId="58629"/>
    <cellStyle name="Total 5 8 5" xfId="58630"/>
    <cellStyle name="Total 5 8 5 2" xfId="58631"/>
    <cellStyle name="Total 5 8 6" xfId="58632"/>
    <cellStyle name="Total 5 8 6 2" xfId="58633"/>
    <cellStyle name="Total 5 8 7" xfId="58634"/>
    <cellStyle name="Total 5 8 7 2" xfId="58635"/>
    <cellStyle name="Total 5 8 8" xfId="58636"/>
    <cellStyle name="Total 5 8 8 2" xfId="58637"/>
    <cellStyle name="Total 5 8 9" xfId="58638"/>
    <cellStyle name="Total 5 9" xfId="58639"/>
    <cellStyle name="Total 50" xfId="58640"/>
    <cellStyle name="Total 51" xfId="58641"/>
    <cellStyle name="Total 52" xfId="1471"/>
    <cellStyle name="Total 6" xfId="58642"/>
    <cellStyle name="Total 6 2" xfId="58643"/>
    <cellStyle name="Total 6 2 2" xfId="58644"/>
    <cellStyle name="Total 6 3" xfId="58645"/>
    <cellStyle name="Total 6 3 2" xfId="58646"/>
    <cellStyle name="Total 6 4" xfId="58647"/>
    <cellStyle name="Total 6 4 2" xfId="58648"/>
    <cellStyle name="Total 6 5" xfId="58649"/>
    <cellStyle name="Total 6 5 2" xfId="58650"/>
    <cellStyle name="Total 6 6" xfId="58651"/>
    <cellStyle name="Total 6 7" xfId="58652"/>
    <cellStyle name="Total 7" xfId="58653"/>
    <cellStyle name="Total 7 2" xfId="58654"/>
    <cellStyle name="Total 7 2 2" xfId="58655"/>
    <cellStyle name="Total 7 3" xfId="58656"/>
    <cellStyle name="Total 7 3 2" xfId="58657"/>
    <cellStyle name="Total 7 4" xfId="58658"/>
    <cellStyle name="Total 7 4 2" xfId="58659"/>
    <cellStyle name="Total 7 5" xfId="58660"/>
    <cellStyle name="Total 7 5 2" xfId="58661"/>
    <cellStyle name="Total 7 6" xfId="58662"/>
    <cellStyle name="Total 8" xfId="58663"/>
    <cellStyle name="Total 8 2" xfId="58664"/>
    <cellStyle name="Total 8 2 2" xfId="58665"/>
    <cellStyle name="Total 8 3" xfId="58666"/>
    <cellStyle name="Total 8 3 2" xfId="58667"/>
    <cellStyle name="Total 8 4" xfId="58668"/>
    <cellStyle name="Total 8 4 2" xfId="58669"/>
    <cellStyle name="Total 8 5" xfId="58670"/>
    <cellStyle name="Total 8 5 2" xfId="58671"/>
    <cellStyle name="Total 8 6" xfId="58672"/>
    <cellStyle name="Total 9" xfId="58673"/>
    <cellStyle name="Total 9 2" xfId="58674"/>
    <cellStyle name="Total 9 2 2" xfId="58675"/>
    <cellStyle name="Total 9 3" xfId="58676"/>
    <cellStyle name="Total 9 3 2" xfId="58677"/>
    <cellStyle name="Total 9 4" xfId="58678"/>
    <cellStyle name="Total 9 4 2" xfId="58679"/>
    <cellStyle name="Total 9 5" xfId="58680"/>
    <cellStyle name="Total 9 5 2" xfId="58681"/>
    <cellStyle name="Total 9 6" xfId="58682"/>
    <cellStyle name="Total2 - Style2" xfId="1472"/>
    <cellStyle name="Total2 - Style2 2" xfId="58683"/>
    <cellStyle name="Total2 - Style2 3" xfId="1473"/>
    <cellStyle name="Total2 - Style2 4" xfId="58684"/>
    <cellStyle name="Total2 - Style2 5" xfId="58685"/>
    <cellStyle name="Total2 - Style2 6" xfId="58686"/>
    <cellStyle name="Total2 - Style2 7" xfId="58687"/>
    <cellStyle name="Total2 - Style2 8" xfId="58688"/>
    <cellStyle name="Total2 - Style2 9" xfId="58689"/>
    <cellStyle name="TotCol - Style5" xfId="1474"/>
    <cellStyle name="TotCol - Style5 2" xfId="1475"/>
    <cellStyle name="TotCol - Style5 3" xfId="58690"/>
    <cellStyle name="TotCol - Style5 4" xfId="58691"/>
    <cellStyle name="TotCol - Style5 5" xfId="58692"/>
    <cellStyle name="TotCol - Style5 6" xfId="58693"/>
    <cellStyle name="TotCol - Style5 7" xfId="58694"/>
    <cellStyle name="TotCol - Style5 8" xfId="58695"/>
    <cellStyle name="TotCol - Style5 9" xfId="58696"/>
    <cellStyle name="TotRow - Style4" xfId="1476"/>
    <cellStyle name="TotRow - Style4 10" xfId="1477"/>
    <cellStyle name="TotRow - Style4 10 2" xfId="1478"/>
    <cellStyle name="TotRow - Style4 11" xfId="1479"/>
    <cellStyle name="TotRow - Style4 11 2" xfId="1480"/>
    <cellStyle name="TotRow - Style4 12" xfId="1481"/>
    <cellStyle name="TotRow - Style4 12 2" xfId="1482"/>
    <cellStyle name="TotRow - Style4 13" xfId="1483"/>
    <cellStyle name="TotRow - Style4 13 2" xfId="1484"/>
    <cellStyle name="TotRow - Style4 14" xfId="1485"/>
    <cellStyle name="TotRow - Style4 15" xfId="1486"/>
    <cellStyle name="TotRow - Style4 16" xfId="1487"/>
    <cellStyle name="TotRow - Style4 17" xfId="1488"/>
    <cellStyle name="TotRow - Style4 18" xfId="1489"/>
    <cellStyle name="TotRow - Style4 2" xfId="1490"/>
    <cellStyle name="TotRow - Style4 2 10" xfId="1491"/>
    <cellStyle name="TotRow - Style4 2 10 2" xfId="1492"/>
    <cellStyle name="TotRow - Style4 2 11" xfId="1493"/>
    <cellStyle name="TotRow - Style4 2 11 2" xfId="1494"/>
    <cellStyle name="TotRow - Style4 2 12" xfId="1495"/>
    <cellStyle name="TotRow - Style4 2 12 2" xfId="1496"/>
    <cellStyle name="TotRow - Style4 2 13" xfId="1497"/>
    <cellStyle name="TotRow - Style4 2 13 2" xfId="1498"/>
    <cellStyle name="TotRow - Style4 2 14" xfId="1499"/>
    <cellStyle name="TotRow - Style4 2 14 2" xfId="1500"/>
    <cellStyle name="TotRow - Style4 2 15" xfId="1501"/>
    <cellStyle name="TotRow - Style4 2 2" xfId="1502"/>
    <cellStyle name="TotRow - Style4 2 2 2" xfId="1503"/>
    <cellStyle name="TotRow - Style4 2 3" xfId="1504"/>
    <cellStyle name="TotRow - Style4 2 3 2" xfId="1505"/>
    <cellStyle name="TotRow - Style4 2 4" xfId="1506"/>
    <cellStyle name="TotRow - Style4 2 4 2" xfId="1507"/>
    <cellStyle name="TotRow - Style4 2 5" xfId="1508"/>
    <cellStyle name="TotRow - Style4 2 5 2" xfId="1509"/>
    <cellStyle name="TotRow - Style4 2 6" xfId="1510"/>
    <cellStyle name="TotRow - Style4 2 6 2" xfId="1511"/>
    <cellStyle name="TotRow - Style4 2 7" xfId="1512"/>
    <cellStyle name="TotRow - Style4 2 7 2" xfId="1513"/>
    <cellStyle name="TotRow - Style4 2 8" xfId="1514"/>
    <cellStyle name="TotRow - Style4 2 8 2" xfId="1515"/>
    <cellStyle name="TotRow - Style4 2 9" xfId="1516"/>
    <cellStyle name="TotRow - Style4 2 9 2" xfId="1517"/>
    <cellStyle name="TotRow - Style4 3" xfId="1518"/>
    <cellStyle name="TotRow - Style4 3 2" xfId="1519"/>
    <cellStyle name="TotRow - Style4 4" xfId="1520"/>
    <cellStyle name="TotRow - Style4 4 2" xfId="1521"/>
    <cellStyle name="TotRow - Style4 5" xfId="1522"/>
    <cellStyle name="TotRow - Style4 5 2" xfId="1523"/>
    <cellStyle name="TotRow - Style4 6" xfId="1524"/>
    <cellStyle name="TotRow - Style4 6 2" xfId="1525"/>
    <cellStyle name="TotRow - Style4 7" xfId="1526"/>
    <cellStyle name="TotRow - Style4 7 2" xfId="1527"/>
    <cellStyle name="TotRow - Style4 8" xfId="1528"/>
    <cellStyle name="TotRow - Style4 8 2" xfId="1529"/>
    <cellStyle name="TotRow - Style4 9" xfId="1530"/>
    <cellStyle name="TotRow - Style4 9 2" xfId="1531"/>
    <cellStyle name="TRANSMISSION RELIABILITY PORTION OF PROJECT" xfId="1532"/>
    <cellStyle name="Tusental (0)_pldt" xfId="1533"/>
    <cellStyle name="Tusental_pldt" xfId="1534"/>
    <cellStyle name="Underl - Style4" xfId="1535"/>
    <cellStyle name="Underl - Style4 2" xfId="58697"/>
    <cellStyle name="Underl - Style4 3" xfId="1536"/>
    <cellStyle name="Underl - Style4 4" xfId="58698"/>
    <cellStyle name="Underl - Style4 5" xfId="58699"/>
    <cellStyle name="Underl - Style4 6" xfId="58700"/>
    <cellStyle name="Underl - Style4 7" xfId="58701"/>
    <cellStyle name="Underl - Style4 8" xfId="58702"/>
    <cellStyle name="Underl - Style4 9" xfId="58703"/>
    <cellStyle name="UNLocked" xfId="1537"/>
    <cellStyle name="UNLocked 10" xfId="58704"/>
    <cellStyle name="UNLocked 10 2" xfId="58705"/>
    <cellStyle name="UNLocked 11" xfId="58706"/>
    <cellStyle name="UNLocked 11 2" xfId="58707"/>
    <cellStyle name="UNLocked 12" xfId="58708"/>
    <cellStyle name="UNLocked 12 2" xfId="58709"/>
    <cellStyle name="UNLocked 13" xfId="58710"/>
    <cellStyle name="UNLocked 13 2" xfId="58711"/>
    <cellStyle name="UNLocked 14" xfId="58712"/>
    <cellStyle name="UNLocked 14 2" xfId="58713"/>
    <cellStyle name="UNLocked 15" xfId="58714"/>
    <cellStyle name="UNLocked 15 2" xfId="58715"/>
    <cellStyle name="UNLocked 16" xfId="58716"/>
    <cellStyle name="UNLocked 16 2" xfId="58717"/>
    <cellStyle name="UNLocked 17" xfId="58718"/>
    <cellStyle name="UNLocked 17 2" xfId="58719"/>
    <cellStyle name="UNLocked 18" xfId="58720"/>
    <cellStyle name="UNLocked 18 2" xfId="58721"/>
    <cellStyle name="UNLocked 19" xfId="58722"/>
    <cellStyle name="UNLocked 19 2" xfId="58723"/>
    <cellStyle name="UNLocked 2" xfId="58724"/>
    <cellStyle name="UNLocked 2 2" xfId="58725"/>
    <cellStyle name="UNLocked 20" xfId="58726"/>
    <cellStyle name="UNLocked 20 2" xfId="58727"/>
    <cellStyle name="UNLocked 21" xfId="58728"/>
    <cellStyle name="UNLocked 21 2" xfId="58729"/>
    <cellStyle name="UNLocked 22" xfId="58730"/>
    <cellStyle name="UNLocked 22 2" xfId="58731"/>
    <cellStyle name="UNLocked 23" xfId="58732"/>
    <cellStyle name="UNLocked 23 2" xfId="58733"/>
    <cellStyle name="UNLocked 24" xfId="58734"/>
    <cellStyle name="UNLocked 24 2" xfId="58735"/>
    <cellStyle name="UNLocked 25" xfId="58736"/>
    <cellStyle name="UNLocked 25 2" xfId="58737"/>
    <cellStyle name="UNLocked 26" xfId="58738"/>
    <cellStyle name="UNLocked 26 2" xfId="58739"/>
    <cellStyle name="UNLocked 27" xfId="58740"/>
    <cellStyle name="UNLocked 27 2" xfId="58741"/>
    <cellStyle name="UNLocked 28" xfId="58742"/>
    <cellStyle name="UNLocked 28 2" xfId="58743"/>
    <cellStyle name="UNLocked 29" xfId="58744"/>
    <cellStyle name="UNLocked 29 2" xfId="58745"/>
    <cellStyle name="UNLocked 3" xfId="58746"/>
    <cellStyle name="UNLocked 3 10" xfId="58747"/>
    <cellStyle name="UNLocked 3 10 2" xfId="58748"/>
    <cellStyle name="UNLocked 3 11" xfId="58749"/>
    <cellStyle name="UNLocked 3 11 2" xfId="58750"/>
    <cellStyle name="UNLocked 3 12" xfId="58751"/>
    <cellStyle name="UNLocked 3 12 2" xfId="58752"/>
    <cellStyle name="UNLocked 3 13" xfId="58753"/>
    <cellStyle name="UNLocked 3 13 2" xfId="58754"/>
    <cellStyle name="UNLocked 3 14" xfId="58755"/>
    <cellStyle name="UNLocked 3 14 2" xfId="58756"/>
    <cellStyle name="UNLocked 3 15" xfId="58757"/>
    <cellStyle name="UNLocked 3 15 2" xfId="58758"/>
    <cellStyle name="UNLocked 3 16" xfId="58759"/>
    <cellStyle name="UNLocked 3 16 2" xfId="58760"/>
    <cellStyle name="UNLocked 3 17" xfId="58761"/>
    <cellStyle name="UNLocked 3 18" xfId="58762"/>
    <cellStyle name="UNLocked 3 19" xfId="58763"/>
    <cellStyle name="UNLocked 3 2" xfId="58764"/>
    <cellStyle name="UNLocked 3 2 2" xfId="58765"/>
    <cellStyle name="UNLocked 3 20" xfId="58766"/>
    <cellStyle name="UNLocked 3 21" xfId="58767"/>
    <cellStyle name="UNLocked 3 3" xfId="58768"/>
    <cellStyle name="UNLocked 3 3 2" xfId="58769"/>
    <cellStyle name="UNLocked 3 4" xfId="58770"/>
    <cellStyle name="UNLocked 3 4 2" xfId="58771"/>
    <cellStyle name="UNLocked 3 5" xfId="58772"/>
    <cellStyle name="UNLocked 3 5 2" xfId="58773"/>
    <cellStyle name="UNLocked 3 6" xfId="58774"/>
    <cellStyle name="UNLocked 3 6 2" xfId="58775"/>
    <cellStyle name="UNLocked 3 7" xfId="58776"/>
    <cellStyle name="UNLocked 3 7 2" xfId="58777"/>
    <cellStyle name="UNLocked 3 8" xfId="58778"/>
    <cellStyle name="UNLocked 3 8 2" xfId="58779"/>
    <cellStyle name="UNLocked 3 9" xfId="58780"/>
    <cellStyle name="UNLocked 3 9 2" xfId="58781"/>
    <cellStyle name="UNLocked 30" xfId="58782"/>
    <cellStyle name="UNLocked 30 2" xfId="58783"/>
    <cellStyle name="UNLocked 31" xfId="58784"/>
    <cellStyle name="UNLocked 31 2" xfId="58785"/>
    <cellStyle name="UNLocked 32" xfId="58786"/>
    <cellStyle name="UNLocked 32 2" xfId="58787"/>
    <cellStyle name="UNLocked 33" xfId="58788"/>
    <cellStyle name="UNLocked 33 2" xfId="58789"/>
    <cellStyle name="UNLocked 34" xfId="58790"/>
    <cellStyle name="UNLocked 34 2" xfId="58791"/>
    <cellStyle name="UNLocked 35" xfId="58792"/>
    <cellStyle name="UNLocked 35 2" xfId="58793"/>
    <cellStyle name="UNLocked 36" xfId="58794"/>
    <cellStyle name="UNLocked 36 2" xfId="58795"/>
    <cellStyle name="UNLocked 37" xfId="58796"/>
    <cellStyle name="UNLocked 37 2" xfId="58797"/>
    <cellStyle name="UNLocked 38" xfId="58798"/>
    <cellStyle name="UNLocked 38 2" xfId="58799"/>
    <cellStyle name="UNLocked 39" xfId="58800"/>
    <cellStyle name="UNLocked 39 2" xfId="58801"/>
    <cellStyle name="UNLocked 4" xfId="58802"/>
    <cellStyle name="UNLocked 4 2" xfId="58803"/>
    <cellStyle name="UNLocked 40" xfId="58804"/>
    <cellStyle name="UNLocked 40 2" xfId="58805"/>
    <cellStyle name="UNLocked 41" xfId="58806"/>
    <cellStyle name="UNLocked 41 2" xfId="58807"/>
    <cellStyle name="UNLocked 42" xfId="58808"/>
    <cellStyle name="UNLocked 42 2" xfId="58809"/>
    <cellStyle name="UNLocked 43" xfId="58810"/>
    <cellStyle name="UNLocked 43 2" xfId="58811"/>
    <cellStyle name="UNLocked 44" xfId="58812"/>
    <cellStyle name="UNLocked 44 2" xfId="58813"/>
    <cellStyle name="UNLocked 45" xfId="58814"/>
    <cellStyle name="UNLocked 45 2" xfId="58815"/>
    <cellStyle name="UNLocked 46" xfId="58816"/>
    <cellStyle name="UNLocked 46 2" xfId="58817"/>
    <cellStyle name="UNLocked 47" xfId="58818"/>
    <cellStyle name="UNLocked 47 2" xfId="58819"/>
    <cellStyle name="UNLocked 48" xfId="58820"/>
    <cellStyle name="UNLocked 48 2" xfId="58821"/>
    <cellStyle name="UNLocked 49" xfId="58822"/>
    <cellStyle name="UNLocked 49 2" xfId="58823"/>
    <cellStyle name="UNLocked 5" xfId="58824"/>
    <cellStyle name="UNLocked 5 2" xfId="58825"/>
    <cellStyle name="UNLocked 50" xfId="58826"/>
    <cellStyle name="UNLocked 50 2" xfId="58827"/>
    <cellStyle name="UNLocked 51" xfId="58828"/>
    <cellStyle name="UNLocked 51 2" xfId="58829"/>
    <cellStyle name="UNLocked 52" xfId="58830"/>
    <cellStyle name="UNLocked 52 2" xfId="58831"/>
    <cellStyle name="UNLocked 53" xfId="58832"/>
    <cellStyle name="UNLocked 53 2" xfId="58833"/>
    <cellStyle name="UNLocked 54" xfId="58834"/>
    <cellStyle name="UNLocked 54 2" xfId="58835"/>
    <cellStyle name="UNLocked 55" xfId="58836"/>
    <cellStyle name="UNLocked 55 2" xfId="58837"/>
    <cellStyle name="UNLocked 55 3" xfId="58838"/>
    <cellStyle name="UNLocked 56" xfId="58839"/>
    <cellStyle name="UNLocked 56 2" xfId="58840"/>
    <cellStyle name="UNLocked 57" xfId="58841"/>
    <cellStyle name="UNLocked 58" xfId="58842"/>
    <cellStyle name="UNLocked 59" xfId="58843"/>
    <cellStyle name="UNLocked 6" xfId="58844"/>
    <cellStyle name="UNLocked 6 2" xfId="58845"/>
    <cellStyle name="UNLocked 60" xfId="58846"/>
    <cellStyle name="UNLocked 61" xfId="58847"/>
    <cellStyle name="UNLocked 7" xfId="58848"/>
    <cellStyle name="UNLocked 7 2" xfId="58849"/>
    <cellStyle name="UNLocked 8" xfId="58850"/>
    <cellStyle name="UNLocked 8 2" xfId="58851"/>
    <cellStyle name="UNLocked 9" xfId="58852"/>
    <cellStyle name="UNLocked 9 2" xfId="58853"/>
    <cellStyle name="Unprot" xfId="1538"/>
    <cellStyle name="Unprot 2" xfId="58854"/>
    <cellStyle name="Unprot 3" xfId="58855"/>
    <cellStyle name="Unprot 4" xfId="58856"/>
    <cellStyle name="Unprot 5" xfId="58857"/>
    <cellStyle name="Unprot 6" xfId="58858"/>
    <cellStyle name="Unprot 7" xfId="58859"/>
    <cellStyle name="Unprot 8" xfId="58860"/>
    <cellStyle name="Unprot 9" xfId="58861"/>
    <cellStyle name="Unprot$" xfId="1539"/>
    <cellStyle name="Unprot_Book4 (11) (2)" xfId="58862"/>
    <cellStyle name="Unprotect" xfId="1540"/>
    <cellStyle name="Valuta (0)_pldt" xfId="1541"/>
    <cellStyle name="Valuta_pldt" xfId="1542"/>
    <cellStyle name="Warning Text 2" xfId="58863"/>
    <cellStyle name="Warning Text 2 2" xfId="58864"/>
    <cellStyle name="Warning Text 2 2 2" xfId="58865"/>
    <cellStyle name="Warning Text 2 3" xfId="59642"/>
    <cellStyle name="Warning Text 2 4" xfId="59643"/>
    <cellStyle name="Warning Text 3" xfId="58866"/>
    <cellStyle name="Warning Text 3 2" xfId="58867"/>
    <cellStyle name="Warning Text 3 2 2" xfId="58868"/>
    <cellStyle name="Warning Text 3 3" xfId="59644"/>
    <cellStyle name="Warning Text 3 4" xfId="59645"/>
    <cellStyle name="Warning Text 4" xfId="58869"/>
    <cellStyle name="Warning Text 4 2" xfId="58870"/>
    <cellStyle name="Warning Text 4 3" xfId="59646"/>
    <cellStyle name="Warning Text 5" xfId="58871"/>
    <cellStyle name="Warning Text 5 2" xfId="58872"/>
    <cellStyle name="Warning Text 5 3" xfId="59647"/>
    <cellStyle name="Warning Text 6" xfId="58873"/>
    <cellStyle name="Warning Text 6 2" xfId="58874"/>
    <cellStyle name="Warning Text 6 3" xfId="59648"/>
    <cellStyle name="Warning Text 7" xfId="58875"/>
    <cellStyle name="Warning Text 7 2" xfId="58876"/>
    <cellStyle name="Warning Text 7 3" xfId="59649"/>
    <cellStyle name="Warning Text 8" xfId="1543"/>
    <cellStyle name="Warning Text 8 2" xfId="59650"/>
    <cellStyle name="Warning Text 8 3" xfId="59651"/>
    <cellStyle name="Warning Text 9" xfId="59652"/>
    <cellStyle name="Warning Text 9 2" xfId="59653"/>
    <cellStyle name="Warning Text 9 3" xfId="59654"/>
    <cellStyle name="Year" xfId="59655"/>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externalLink" Target="externalLinks/externalLink39.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roups\SLREG1\ARCHIVE\2003\Semi%20Sept%202003\Models\WYOMING%20MODELS\JAM%20Sept%202003%20All%20Methods%20W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p75299\Local%20Settings\Temporary%20Internet%20Files\Content.Outlook\C4T205XD\2010%20GI_MEHC%20Insurance%20Premiums%20V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WTT\FORECAST\PE_Financial%20Forecast_2008_GRID%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Documents%20and%20Settings\P25927\Desktop\v1\RBFM%202011%20Plan%20-%20V1%20Tes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CORPTAX\INCOME\ELECTRIC\99return\State\AZ.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FPAC\BPC\PLAN\10%20YP%20for%202009\Plan%20Version%201\Submission%20091809\PAC%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TLS\2TLS370\PacifiCorp\PacifiCorp\3-31-2002\4%20Taxable%20Income\32%20Compensation\32-04%20Accrued%20Vacation%20Lea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Tax\Pacificorp%20Tax\Regulation\Regulatory%20ROE%20(TAX)\2012\Regulatory%20ROE%20(TAX)%20-%20July%20Actual%202012.08.20%20Masterfi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Shared\Trading\Structuring%20&amp;%20Pricing\Models\NatGasCurve\Gas%20Forward%20Price%20Curv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ORPTAX\INCOME\ELECTRIC\99return\State\C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shrn102\SHR02\USER\CraigS\1%20-%20MISC%20PROJECTS\MASTER%20MODEL%20REVIEW\Models%20as%20of%20Mon%20Dec%2011\RAM%20-%20UT%20-%20Dec%20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Documents%20and%20Settings\tmykleby001\My%20Documents\Pacificorp\Pacificorp,%20Inc%20Working%20Copy.xlw"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hared\Trading\Structuring%20&amp;%20Pricing\Models\NatGasCurve\Gas%20Forward%20Price%20Curv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dx2\groups\Joanne\SAP\RC_CCvlooku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p10019\SapWorkDir\ALVXXL01.XXL"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Fechner\Files\FILES\AMORT\ACCT9918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WTT\FORECAST%202009\Short%20Term%20Forecast\Reports\Regulatory%20AFOR\PE%20to%20AFOR%20Bridg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ARCHIVE\2008\Business%20Plan%202009\Version%201%20-%202009%20Business%20Plan\V1%20-%202009%20Business%20Plan\VI%20RBFM%20-%20Dec%202009\RBFM%20-v1%202009%20model%20trial%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DOCUME~1\p19946\LOCALS~1\Temp\Temporary%20Directory%201%20for%20World%20Model%20PPW%20F2011.zip\PPW%20F201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ARCHIVE\2007\SEMI%20Dec%202007\Models\Master%20Models\JAM%20Semi%20Dec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tt\FORECAST\BaseEFOR_102207%20(Revised%20OEA%20&amp;%20Outage%20Schedu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HI1\USERS\USERS\NADOLPHS\MSPRO\EXCEL\JE_X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Tax\Pacificorp%20Tax\Reporting\Provisions\FY%2012.08\Q1\PacifiCorp\March%202008\December%202007%20ADIT%20for%20WA%20Flowthrough.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WINDOWS\TEMP\RECOV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Tax\Income%20Tax\Compliance\Regulated\ELECTRIC\Tax%20Returns\2000return\State\U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Tax\Income\Compliance\Regulated\ELECTRIC\Tax%20Returns\2003%20Return\2003_Sch18%20Avoided%20Co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Tax\Income%20Tax\Provisions\fye%203.02\3rd%20Qtr%2002\Electric\M-1\Tax_Deplet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CCTNG\GENERAL\Regulatory%20Accounting\JAN%20LEWIS\Profit%20center%20JV%20changes%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DOCUME~1\P21248\LOCALS~1\Temp\Temporary%20Directory%201%20for%20PAC%202011%20(2).zip\PAC%2020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sb1\groups\REGULATN\ER\1206%20Semi\Models\Washington\JAM%20-%20WA,%20Dec%20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Documents%20and%20Settings/t75440.MEC/Local%20Settings/Temporary%20Internet%20Files/OLKB9/Ceb_FC_0201grap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OUTLOOK\12&amp;0_COU\96ACTU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0and%20Settings\p12911\My%20Documents\Work\Excel%20for%20Pauli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Fechner\Files\FILES\BONDS\INTPAY99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Variables"/>
      <sheetName val="Factors"/>
      <sheetName val="Check"/>
      <sheetName val="WelcomeDialog"/>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sInputs"/>
      <sheetName val="2010 GI_MEHC Capital Projects"/>
      <sheetName val="A_PropertyPrem"/>
      <sheetName val="A_PropertyMargin"/>
      <sheetName val="A_Payroll"/>
      <sheetName val="A_Employees"/>
      <sheetName val="A_InspectFees"/>
      <sheetName val="A_OEE"/>
      <sheetName val="A_Bonds"/>
      <sheetName val="A_Revenues"/>
      <sheetName val="A_Fleet"/>
      <sheetName val="A_New"/>
      <sheetName val="SR_Budget"/>
      <sheetName val="Budget"/>
      <sheetName val="2007a"/>
      <sheetName val="2008b"/>
      <sheetName val="2008f"/>
      <sheetName val="2008a"/>
      <sheetName val="2009b"/>
      <sheetName val="2009f"/>
      <sheetName val="2010b"/>
      <sheetName val="2011"/>
      <sheetName val="2012"/>
      <sheetName val="2013"/>
      <sheetName val="2014"/>
      <sheetName val="2015"/>
      <sheetName val="2016"/>
      <sheetName val="2017"/>
      <sheetName val="2018"/>
      <sheetName val="2019"/>
      <sheetName val="T"/>
      <sheetName val="MEHCp"/>
      <sheetName val="MEC"/>
      <sheetName val="MCG"/>
      <sheetName val="ICC"/>
      <sheetName val="MSC"/>
      <sheetName val="MCS"/>
      <sheetName val="CGOC"/>
      <sheetName val="Cordova"/>
      <sheetName val="CEOC"/>
      <sheetName val="Leathers"/>
      <sheetName val="DelRanch"/>
      <sheetName val="VulcanPwr"/>
      <sheetName val="Elmore"/>
      <sheetName val="TurboExp"/>
      <sheetName val="SSI&amp;II"/>
      <sheetName val="SSIII"/>
      <sheetName val="SSIV"/>
      <sheetName val="SSV"/>
      <sheetName val="Yuma"/>
      <sheetName val="Saranac"/>
      <sheetName val="PRL"/>
      <sheetName val="CEISI"/>
      <sheetName val="Casecnan"/>
      <sheetName val="CEGas"/>
      <sheetName val="Wailuku"/>
      <sheetName val="Lists"/>
      <sheetName val="MEHC Insurance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05">
          <cell r="E105" t="str">
            <v>MEHC</v>
          </cell>
        </row>
        <row r="106">
          <cell r="E106" t="str">
            <v>PAC</v>
          </cell>
        </row>
        <row r="107">
          <cell r="E107" t="str">
            <v>MEC</v>
          </cell>
        </row>
        <row r="108">
          <cell r="E108" t="str">
            <v>MCG</v>
          </cell>
        </row>
        <row r="109">
          <cell r="E109" t="str">
            <v>ICC</v>
          </cell>
        </row>
        <row r="110">
          <cell r="E110" t="str">
            <v>MSC</v>
          </cell>
        </row>
        <row r="111">
          <cell r="E111" t="str">
            <v>MCS</v>
          </cell>
        </row>
        <row r="112">
          <cell r="E112" t="str">
            <v>NNG</v>
          </cell>
        </row>
        <row r="113">
          <cell r="E113" t="str">
            <v>MEMS</v>
          </cell>
        </row>
        <row r="114">
          <cell r="E114" t="str">
            <v>KERN</v>
          </cell>
        </row>
        <row r="115">
          <cell r="E115" t="str">
            <v>CGOC</v>
          </cell>
        </row>
        <row r="116">
          <cell r="E116" t="str">
            <v>Cordova</v>
          </cell>
        </row>
        <row r="117">
          <cell r="E117" t="str">
            <v>CEOC</v>
          </cell>
        </row>
        <row r="118">
          <cell r="E118" t="str">
            <v>Leathers</v>
          </cell>
        </row>
        <row r="119">
          <cell r="E119" t="str">
            <v>Del Ranch</v>
          </cell>
        </row>
        <row r="120">
          <cell r="E120" t="str">
            <v>Vulcan Power</v>
          </cell>
        </row>
        <row r="121">
          <cell r="E121" t="str">
            <v>Elmore</v>
          </cell>
        </row>
        <row r="122">
          <cell r="E122" t="str">
            <v>TurboExpander</v>
          </cell>
        </row>
        <row r="123">
          <cell r="E123" t="str">
            <v>SS I &amp; II</v>
          </cell>
        </row>
        <row r="124">
          <cell r="E124" t="str">
            <v>SS III</v>
          </cell>
        </row>
        <row r="125">
          <cell r="E125" t="str">
            <v>SS IV</v>
          </cell>
        </row>
        <row r="126">
          <cell r="E126" t="str">
            <v>SS V</v>
          </cell>
        </row>
        <row r="127">
          <cell r="E127" t="str">
            <v>Yuma</v>
          </cell>
        </row>
        <row r="128">
          <cell r="E128" t="str">
            <v>Saranac</v>
          </cell>
        </row>
        <row r="129">
          <cell r="E129" t="str">
            <v>PRL</v>
          </cell>
        </row>
        <row r="130">
          <cell r="E130" t="str">
            <v>CEISI</v>
          </cell>
        </row>
        <row r="131">
          <cell r="E131" t="str">
            <v>Casecnan</v>
          </cell>
        </row>
        <row r="132">
          <cell r="E132" t="str">
            <v>CEF UK</v>
          </cell>
        </row>
        <row r="133">
          <cell r="E133" t="str">
            <v>CE Gas</v>
          </cell>
        </row>
        <row r="134">
          <cell r="E134" t="str">
            <v>Wailuku</v>
          </cell>
        </row>
        <row r="135">
          <cell r="E135" t="str">
            <v>HMSV</v>
          </cell>
        </row>
      </sheetData>
      <sheetData sheetId="5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h (HLH)"/>
      <sheetName val="MWh (LLH)"/>
      <sheetName val="Energy Dollars"/>
      <sheetName val="Other Energy"/>
      <sheetName val="Demand Dollars"/>
      <sheetName val="Other Dollars"/>
      <sheetName val="MMBtu"/>
      <sheetName val="GRID Prices (HLH)"/>
      <sheetName val="GRID Prices (LLH)"/>
      <sheetName val="GRID Allocated Spin Res (HLH)"/>
      <sheetName val="GRID Allocated Spin Res (LLH)"/>
      <sheetName val="GRID Allocated Ready Res (HLH)"/>
      <sheetName val="GRID Allocated Ready Res (LLH)"/>
      <sheetName val="GRID Contracted Reserves (HLH)"/>
      <sheetName val="GRID Contracted Reserves (LLH)"/>
      <sheetName val="GRID Reserve Requirement (HLH)"/>
      <sheetName val="GRID Reserve Requirement (LLH)"/>
      <sheetName val="GRID Transmission MWh"/>
      <sheetName val="Market Value"/>
      <sheetName val="Market Value (Variance)"/>
      <sheetName val="Incremental Market Variance"/>
      <sheetName val="Market Value (Btu Variance)"/>
      <sheetName val="TransmissionTransfer"/>
      <sheetName val="on off peak hours"/>
      <sheetName val="Market Value (HLH)"/>
      <sheetName val="Market Value (LLH)"/>
      <sheetName val="MacroBuilder"/>
      <sheetName val="PE_Financial Forecast_2008_GRID"/>
    </sheetNames>
    <sheetDataSet>
      <sheetData sheetId="0" refreshError="1"/>
      <sheetData sheetId="1" refreshError="1"/>
      <sheetData sheetId="2" refreshError="1"/>
      <sheetData sheetId="3" refreshError="1"/>
      <sheetData sheetId="4"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39814</v>
          </cell>
          <cell r="O4">
            <v>39845</v>
          </cell>
          <cell r="P4">
            <v>39873</v>
          </cell>
          <cell r="Q4">
            <v>39904</v>
          </cell>
          <cell r="R4">
            <v>39934</v>
          </cell>
          <cell r="S4">
            <v>39965</v>
          </cell>
          <cell r="T4">
            <v>39995</v>
          </cell>
          <cell r="U4">
            <v>40026</v>
          </cell>
          <cell r="V4">
            <v>40057</v>
          </cell>
          <cell r="W4">
            <v>40087</v>
          </cell>
          <cell r="X4">
            <v>40118</v>
          </cell>
          <cell r="Y4">
            <v>40148</v>
          </cell>
          <cell r="Z4">
            <v>40179</v>
          </cell>
          <cell r="AA4">
            <v>40210</v>
          </cell>
          <cell r="AB4">
            <v>40238</v>
          </cell>
          <cell r="AC4">
            <v>40269</v>
          </cell>
          <cell r="AD4">
            <v>40299</v>
          </cell>
          <cell r="AE4">
            <v>40330</v>
          </cell>
          <cell r="AF4">
            <v>40360</v>
          </cell>
          <cell r="AG4">
            <v>40391</v>
          </cell>
          <cell r="AH4">
            <v>40422</v>
          </cell>
          <cell r="AI4">
            <v>40452</v>
          </cell>
          <cell r="AJ4">
            <v>40483</v>
          </cell>
          <cell r="AK4">
            <v>40513</v>
          </cell>
          <cell r="AL4">
            <v>40544</v>
          </cell>
          <cell r="AM4">
            <v>40575</v>
          </cell>
          <cell r="AN4">
            <v>40603</v>
          </cell>
          <cell r="AO4">
            <v>40634</v>
          </cell>
          <cell r="AP4">
            <v>40664</v>
          </cell>
          <cell r="AQ4">
            <v>40695</v>
          </cell>
          <cell r="AR4">
            <v>40725</v>
          </cell>
          <cell r="AS4">
            <v>40756</v>
          </cell>
          <cell r="AT4">
            <v>40787</v>
          </cell>
          <cell r="AU4">
            <v>40817</v>
          </cell>
          <cell r="AV4">
            <v>40848</v>
          </cell>
          <cell r="AW4">
            <v>40878</v>
          </cell>
          <cell r="AX4">
            <v>40909</v>
          </cell>
          <cell r="AY4">
            <v>40940</v>
          </cell>
          <cell r="AZ4">
            <v>40969</v>
          </cell>
          <cell r="BA4">
            <v>41000</v>
          </cell>
          <cell r="BB4">
            <v>41030</v>
          </cell>
          <cell r="BC4">
            <v>41061</v>
          </cell>
          <cell r="BD4">
            <v>41091</v>
          </cell>
          <cell r="BE4">
            <v>41122</v>
          </cell>
          <cell r="BF4">
            <v>41153</v>
          </cell>
          <cell r="BG4">
            <v>41183</v>
          </cell>
          <cell r="BH4">
            <v>41214</v>
          </cell>
          <cell r="BI4">
            <v>41244</v>
          </cell>
          <cell r="BJ4">
            <v>41275</v>
          </cell>
          <cell r="BK4">
            <v>41306</v>
          </cell>
          <cell r="BL4">
            <v>41334</v>
          </cell>
          <cell r="BM4">
            <v>41365</v>
          </cell>
          <cell r="BN4">
            <v>41395</v>
          </cell>
          <cell r="BO4">
            <v>41426</v>
          </cell>
          <cell r="BP4">
            <v>41456</v>
          </cell>
          <cell r="BQ4">
            <v>41487</v>
          </cell>
          <cell r="BR4">
            <v>41518</v>
          </cell>
          <cell r="BS4">
            <v>41548</v>
          </cell>
          <cell r="BT4">
            <v>41579</v>
          </cell>
          <cell r="BU4">
            <v>41609</v>
          </cell>
          <cell r="BV4">
            <v>41640</v>
          </cell>
          <cell r="BW4">
            <v>41671</v>
          </cell>
          <cell r="BX4">
            <v>41699</v>
          </cell>
          <cell r="BY4">
            <v>41730</v>
          </cell>
          <cell r="BZ4">
            <v>41760</v>
          </cell>
          <cell r="CA4">
            <v>41791</v>
          </cell>
          <cell r="CB4">
            <v>41821</v>
          </cell>
          <cell r="CC4">
            <v>41852</v>
          </cell>
          <cell r="CD4">
            <v>41883</v>
          </cell>
          <cell r="CE4">
            <v>41913</v>
          </cell>
          <cell r="CF4">
            <v>41944</v>
          </cell>
          <cell r="CG4">
            <v>41974</v>
          </cell>
          <cell r="CH4">
            <v>42005</v>
          </cell>
          <cell r="CI4">
            <v>42036</v>
          </cell>
          <cell r="CJ4">
            <v>42064</v>
          </cell>
          <cell r="CK4">
            <v>42095</v>
          </cell>
          <cell r="CL4">
            <v>42125</v>
          </cell>
          <cell r="CM4">
            <v>42156</v>
          </cell>
          <cell r="CN4">
            <v>42186</v>
          </cell>
          <cell r="CO4">
            <v>42217</v>
          </cell>
          <cell r="CP4">
            <v>42248</v>
          </cell>
          <cell r="CQ4">
            <v>42278</v>
          </cell>
          <cell r="CR4">
            <v>42309</v>
          </cell>
          <cell r="CS4">
            <v>42339</v>
          </cell>
          <cell r="CT4">
            <v>42370</v>
          </cell>
          <cell r="CU4">
            <v>42401</v>
          </cell>
          <cell r="CV4">
            <v>42430</v>
          </cell>
          <cell r="CW4">
            <v>42461</v>
          </cell>
          <cell r="CX4">
            <v>42491</v>
          </cell>
          <cell r="CY4">
            <v>42522</v>
          </cell>
          <cell r="CZ4">
            <v>42552</v>
          </cell>
          <cell r="DA4">
            <v>42583</v>
          </cell>
          <cell r="DB4">
            <v>42614</v>
          </cell>
          <cell r="DC4">
            <v>42644</v>
          </cell>
          <cell r="DD4">
            <v>42675</v>
          </cell>
          <cell r="DE4">
            <v>42705</v>
          </cell>
          <cell r="DF4">
            <v>42736</v>
          </cell>
          <cell r="DG4">
            <v>42767</v>
          </cell>
          <cell r="DH4">
            <v>42795</v>
          </cell>
          <cell r="DI4">
            <v>42826</v>
          </cell>
          <cell r="DJ4">
            <v>42856</v>
          </cell>
          <cell r="DK4">
            <v>42887</v>
          </cell>
          <cell r="DL4">
            <v>42917</v>
          </cell>
          <cell r="DM4">
            <v>42948</v>
          </cell>
          <cell r="DN4">
            <v>42979</v>
          </cell>
          <cell r="DO4">
            <v>43009</v>
          </cell>
          <cell r="DP4">
            <v>43040</v>
          </cell>
          <cell r="DQ4">
            <v>43070</v>
          </cell>
        </row>
        <row r="5">
          <cell r="A5">
            <v>4</v>
          </cell>
          <cell r="B5">
            <v>513035.08</v>
          </cell>
          <cell r="C5">
            <v>513035.08</v>
          </cell>
          <cell r="D5">
            <v>513035.08</v>
          </cell>
          <cell r="E5">
            <v>513035.08</v>
          </cell>
          <cell r="F5">
            <v>513035.08</v>
          </cell>
          <cell r="G5">
            <v>513035.08</v>
          </cell>
          <cell r="H5">
            <v>513035.08</v>
          </cell>
          <cell r="I5">
            <v>513035.08</v>
          </cell>
          <cell r="J5">
            <v>513035.08</v>
          </cell>
          <cell r="K5">
            <v>513035.08</v>
          </cell>
          <cell r="L5">
            <v>513035.08</v>
          </cell>
          <cell r="M5">
            <v>513035.08</v>
          </cell>
          <cell r="N5">
            <v>509980.1</v>
          </cell>
          <cell r="O5">
            <v>0</v>
          </cell>
          <cell r="P5">
            <v>-509980.1</v>
          </cell>
          <cell r="Q5">
            <v>509980.1</v>
          </cell>
          <cell r="R5">
            <v>509980.1</v>
          </cell>
          <cell r="S5">
            <v>509980.1</v>
          </cell>
          <cell r="T5">
            <v>509980.1</v>
          </cell>
          <cell r="U5">
            <v>509980.1</v>
          </cell>
          <cell r="V5">
            <v>509980.1</v>
          </cell>
          <cell r="W5">
            <v>509980.1</v>
          </cell>
          <cell r="X5">
            <v>509980.1</v>
          </cell>
          <cell r="Y5">
            <v>509980.1</v>
          </cell>
          <cell r="Z5">
            <v>605544.06000000006</v>
          </cell>
          <cell r="AA5">
            <v>605544.06000000006</v>
          </cell>
          <cell r="AB5">
            <v>605544.06000000006</v>
          </cell>
          <cell r="AC5">
            <v>605544.06000000006</v>
          </cell>
          <cell r="AD5">
            <v>605544.06000000006</v>
          </cell>
          <cell r="AE5">
            <v>605544.06000000006</v>
          </cell>
          <cell r="AF5">
            <v>605544.06000000006</v>
          </cell>
          <cell r="AG5">
            <v>605544.06000000006</v>
          </cell>
          <cell r="AH5">
            <v>605544.06000000006</v>
          </cell>
          <cell r="AI5">
            <v>605544.06000000006</v>
          </cell>
          <cell r="AJ5">
            <v>605544.06000000006</v>
          </cell>
          <cell r="AK5">
            <v>605544.06000000006</v>
          </cell>
          <cell r="AL5">
            <v>605544.06000000006</v>
          </cell>
          <cell r="AM5">
            <v>605544.06000000006</v>
          </cell>
          <cell r="AN5">
            <v>605544.06000000006</v>
          </cell>
          <cell r="AO5">
            <v>605544.06000000006</v>
          </cell>
          <cell r="AP5">
            <v>605544.06000000006</v>
          </cell>
          <cell r="AQ5">
            <v>605544.06000000006</v>
          </cell>
          <cell r="AR5">
            <v>605544.06000000006</v>
          </cell>
          <cell r="AS5">
            <v>605544.06000000006</v>
          </cell>
          <cell r="AT5">
            <v>605544.06000000006</v>
          </cell>
          <cell r="AU5">
            <v>605544.06000000006</v>
          </cell>
          <cell r="AV5">
            <v>605544.06000000006</v>
          </cell>
          <cell r="AW5">
            <v>605544.06000000006</v>
          </cell>
          <cell r="AX5">
            <v>605544.06000000006</v>
          </cell>
          <cell r="AY5">
            <v>605544.06000000006</v>
          </cell>
          <cell r="AZ5">
            <v>605544.06000000006</v>
          </cell>
          <cell r="BA5">
            <v>605544.06000000006</v>
          </cell>
          <cell r="BB5">
            <v>605544.06000000006</v>
          </cell>
          <cell r="BC5">
            <v>605544.06000000006</v>
          </cell>
          <cell r="BD5">
            <v>605544.06000000006</v>
          </cell>
          <cell r="BE5">
            <v>605544.06000000006</v>
          </cell>
          <cell r="BF5">
            <v>605544.06000000006</v>
          </cell>
          <cell r="BG5">
            <v>605544.06000000006</v>
          </cell>
          <cell r="BH5">
            <v>605544.06000000006</v>
          </cell>
          <cell r="BI5">
            <v>605544.06000000006</v>
          </cell>
          <cell r="BJ5">
            <v>605544.06000000006</v>
          </cell>
          <cell r="BK5">
            <v>605544.06000000006</v>
          </cell>
          <cell r="BL5">
            <v>605544.06000000006</v>
          </cell>
          <cell r="BM5">
            <v>605544.06000000006</v>
          </cell>
          <cell r="BN5">
            <v>605544.06000000006</v>
          </cell>
          <cell r="BO5">
            <v>605544.06000000006</v>
          </cell>
          <cell r="BP5">
            <v>605544.06000000006</v>
          </cell>
          <cell r="BQ5">
            <v>605544.06000000006</v>
          </cell>
          <cell r="BR5">
            <v>605544.06000000006</v>
          </cell>
          <cell r="BS5">
            <v>605544.06000000006</v>
          </cell>
          <cell r="BT5">
            <v>605544.06000000006</v>
          </cell>
          <cell r="BU5">
            <v>605544.06000000006</v>
          </cell>
          <cell r="BV5">
            <v>605544.06000000006</v>
          </cell>
          <cell r="BW5">
            <v>605544.06000000006</v>
          </cell>
          <cell r="BX5">
            <v>605544.06000000006</v>
          </cell>
          <cell r="BY5">
            <v>605544.06000000006</v>
          </cell>
          <cell r="BZ5">
            <v>605544.06000000006</v>
          </cell>
          <cell r="CA5">
            <v>605544.06000000006</v>
          </cell>
          <cell r="CB5">
            <v>605544.06000000006</v>
          </cell>
          <cell r="CC5">
            <v>605544.06000000006</v>
          </cell>
          <cell r="CD5">
            <v>605544.06000000006</v>
          </cell>
          <cell r="CE5">
            <v>605544.06000000006</v>
          </cell>
          <cell r="CF5">
            <v>605544.06000000006</v>
          </cell>
          <cell r="CG5">
            <v>605544.06000000006</v>
          </cell>
          <cell r="CH5">
            <v>605544.06000000006</v>
          </cell>
          <cell r="CI5">
            <v>605544.06000000006</v>
          </cell>
          <cell r="CJ5">
            <v>605544.06000000006</v>
          </cell>
          <cell r="CK5">
            <v>605544.06000000006</v>
          </cell>
          <cell r="CL5">
            <v>605544.06000000006</v>
          </cell>
          <cell r="CM5">
            <v>605544.06000000006</v>
          </cell>
          <cell r="CN5">
            <v>605544.06000000006</v>
          </cell>
          <cell r="CO5">
            <v>605544.06000000006</v>
          </cell>
          <cell r="CP5">
            <v>605544.06000000006</v>
          </cell>
          <cell r="CQ5">
            <v>605544.06000000006</v>
          </cell>
          <cell r="CR5">
            <v>605544.06000000006</v>
          </cell>
          <cell r="CS5">
            <v>605544.06000000006</v>
          </cell>
          <cell r="CT5">
            <v>605544.06000000006</v>
          </cell>
          <cell r="CU5">
            <v>605544.06000000006</v>
          </cell>
          <cell r="CV5">
            <v>605544.06000000006</v>
          </cell>
          <cell r="CW5">
            <v>605544.06000000006</v>
          </cell>
          <cell r="CX5">
            <v>605544.06000000006</v>
          </cell>
          <cell r="CY5">
            <v>605544.06000000006</v>
          </cell>
          <cell r="CZ5">
            <v>605544.06000000006</v>
          </cell>
          <cell r="DA5">
            <v>605544.06000000006</v>
          </cell>
          <cell r="DB5">
            <v>605544.06000000006</v>
          </cell>
          <cell r="DC5">
            <v>605544.06000000006</v>
          </cell>
          <cell r="DD5">
            <v>605544.06000000006</v>
          </cell>
          <cell r="DE5">
            <v>605544.06000000006</v>
          </cell>
          <cell r="DF5">
            <v>605544.06000000006</v>
          </cell>
          <cell r="DG5">
            <v>605544.06000000006</v>
          </cell>
          <cell r="DH5">
            <v>605544.06000000006</v>
          </cell>
          <cell r="DI5">
            <v>605544.06000000006</v>
          </cell>
          <cell r="DJ5">
            <v>605544.06000000006</v>
          </cell>
          <cell r="DK5">
            <v>605544.06000000006</v>
          </cell>
          <cell r="DL5">
            <v>605544.06000000006</v>
          </cell>
          <cell r="DM5">
            <v>605544.06000000006</v>
          </cell>
          <cell r="DN5">
            <v>605544.06000000006</v>
          </cell>
          <cell r="DO5">
            <v>605544.06000000006</v>
          </cell>
          <cell r="DP5">
            <v>605544.06000000006</v>
          </cell>
          <cell r="DQ5">
            <v>605544.06000000006</v>
          </cell>
        </row>
        <row r="6">
          <cell r="A6">
            <v>31</v>
          </cell>
          <cell r="B6">
            <v>0</v>
          </cell>
          <cell r="C6">
            <v>0</v>
          </cell>
          <cell r="D6">
            <v>0</v>
          </cell>
          <cell r="E6">
            <v>1556640</v>
          </cell>
          <cell r="F6">
            <v>1556640</v>
          </cell>
          <cell r="G6">
            <v>1556640</v>
          </cell>
          <cell r="H6">
            <v>1556640</v>
          </cell>
          <cell r="I6">
            <v>1556640</v>
          </cell>
          <cell r="J6">
            <v>1556640</v>
          </cell>
          <cell r="K6">
            <v>0</v>
          </cell>
          <cell r="L6">
            <v>0</v>
          </cell>
          <cell r="M6">
            <v>0</v>
          </cell>
          <cell r="N6">
            <v>0</v>
          </cell>
          <cell r="O6">
            <v>0</v>
          </cell>
          <cell r="P6">
            <v>0</v>
          </cell>
          <cell r="Q6">
            <v>1155600</v>
          </cell>
          <cell r="R6">
            <v>1155600</v>
          </cell>
          <cell r="S6">
            <v>1155600</v>
          </cell>
          <cell r="T6">
            <v>1155600</v>
          </cell>
          <cell r="U6">
            <v>1155600</v>
          </cell>
          <cell r="V6">
            <v>1155600</v>
          </cell>
          <cell r="W6">
            <v>0</v>
          </cell>
          <cell r="X6">
            <v>0</v>
          </cell>
          <cell r="Y6">
            <v>0</v>
          </cell>
          <cell r="Z6">
            <v>0</v>
          </cell>
          <cell r="AA6">
            <v>0</v>
          </cell>
          <cell r="AB6">
            <v>0</v>
          </cell>
          <cell r="AC6">
            <v>717100.06</v>
          </cell>
          <cell r="AD6">
            <v>717100.06</v>
          </cell>
          <cell r="AE6">
            <v>717100.06</v>
          </cell>
          <cell r="AF6">
            <v>717100.06</v>
          </cell>
          <cell r="AG6">
            <v>717100.06</v>
          </cell>
          <cell r="AH6">
            <v>717100.06</v>
          </cell>
          <cell r="AI6">
            <v>0</v>
          </cell>
          <cell r="AJ6">
            <v>0</v>
          </cell>
          <cell r="AK6">
            <v>0</v>
          </cell>
          <cell r="AL6">
            <v>0</v>
          </cell>
          <cell r="AM6">
            <v>0</v>
          </cell>
          <cell r="AN6">
            <v>0</v>
          </cell>
          <cell r="AO6">
            <v>360720.03</v>
          </cell>
          <cell r="AP6">
            <v>360720.03</v>
          </cell>
          <cell r="AQ6">
            <v>360720.03</v>
          </cell>
          <cell r="AR6">
            <v>360720.03</v>
          </cell>
          <cell r="AS6">
            <v>360720.03</v>
          </cell>
          <cell r="AT6">
            <v>360720.03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v>40</v>
          </cell>
          <cell r="B7">
            <v>1226250</v>
          </cell>
          <cell r="C7">
            <v>1226250</v>
          </cell>
          <cell r="D7">
            <v>1226250</v>
          </cell>
          <cell r="E7">
            <v>1226250</v>
          </cell>
          <cell r="F7">
            <v>1226250</v>
          </cell>
          <cell r="G7">
            <v>1226250</v>
          </cell>
          <cell r="H7">
            <v>1226250</v>
          </cell>
          <cell r="I7">
            <v>1226250</v>
          </cell>
          <cell r="J7">
            <v>1226250</v>
          </cell>
          <cell r="K7">
            <v>1226250</v>
          </cell>
          <cell r="L7">
            <v>1226250</v>
          </cell>
          <cell r="M7">
            <v>1226250</v>
          </cell>
          <cell r="N7">
            <v>1226250</v>
          </cell>
          <cell r="O7">
            <v>1226250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v>44</v>
          </cell>
          <cell r="B8">
            <v>269375</v>
          </cell>
          <cell r="C8">
            <v>269375</v>
          </cell>
          <cell r="D8">
            <v>269375</v>
          </cell>
          <cell r="E8">
            <v>269375</v>
          </cell>
          <cell r="F8">
            <v>269375</v>
          </cell>
          <cell r="G8">
            <v>431000</v>
          </cell>
          <cell r="H8">
            <v>808125</v>
          </cell>
          <cell r="I8">
            <v>635725</v>
          </cell>
          <cell r="J8">
            <v>366349.97</v>
          </cell>
          <cell r="K8">
            <v>269375</v>
          </cell>
          <cell r="L8">
            <v>269375</v>
          </cell>
          <cell r="M8">
            <v>269375</v>
          </cell>
          <cell r="N8">
            <v>269375</v>
          </cell>
          <cell r="O8">
            <v>269375</v>
          </cell>
          <cell r="P8">
            <v>269375</v>
          </cell>
          <cell r="Q8">
            <v>269375</v>
          </cell>
          <cell r="R8">
            <v>269375</v>
          </cell>
          <cell r="S8">
            <v>431000</v>
          </cell>
          <cell r="T8">
            <v>808125</v>
          </cell>
          <cell r="U8">
            <v>635725</v>
          </cell>
          <cell r="V8">
            <v>366349.97</v>
          </cell>
          <cell r="W8">
            <v>269375</v>
          </cell>
          <cell r="X8">
            <v>269375</v>
          </cell>
          <cell r="Y8">
            <v>269375</v>
          </cell>
          <cell r="Z8">
            <v>269375</v>
          </cell>
          <cell r="AA8">
            <v>269375</v>
          </cell>
          <cell r="AB8">
            <v>269375</v>
          </cell>
          <cell r="AC8">
            <v>269375</v>
          </cell>
          <cell r="AD8">
            <v>269375</v>
          </cell>
          <cell r="AE8">
            <v>431000</v>
          </cell>
          <cell r="AF8">
            <v>808125</v>
          </cell>
          <cell r="AG8">
            <v>635725</v>
          </cell>
          <cell r="AH8">
            <v>366349.97</v>
          </cell>
          <cell r="AI8">
            <v>269375</v>
          </cell>
          <cell r="AJ8">
            <v>269375</v>
          </cell>
          <cell r="AK8">
            <v>269375</v>
          </cell>
          <cell r="AL8">
            <v>269375</v>
          </cell>
          <cell r="AM8">
            <v>269375</v>
          </cell>
          <cell r="AN8">
            <v>269375</v>
          </cell>
          <cell r="AO8">
            <v>269375</v>
          </cell>
          <cell r="AP8">
            <v>269375</v>
          </cell>
          <cell r="AQ8">
            <v>431000</v>
          </cell>
          <cell r="AR8">
            <v>808125</v>
          </cell>
          <cell r="AS8">
            <v>635725</v>
          </cell>
          <cell r="AT8">
            <v>366349.97</v>
          </cell>
          <cell r="AU8">
            <v>269375</v>
          </cell>
          <cell r="AV8">
            <v>269375</v>
          </cell>
          <cell r="AW8">
            <v>269375</v>
          </cell>
          <cell r="AX8">
            <v>269375</v>
          </cell>
          <cell r="AY8">
            <v>269375</v>
          </cell>
          <cell r="AZ8">
            <v>269375</v>
          </cell>
          <cell r="BA8">
            <v>269375</v>
          </cell>
          <cell r="BB8">
            <v>269375</v>
          </cell>
          <cell r="BC8">
            <v>431000</v>
          </cell>
          <cell r="BD8">
            <v>808125</v>
          </cell>
          <cell r="BE8">
            <v>635725</v>
          </cell>
          <cell r="BF8">
            <v>366349.97</v>
          </cell>
          <cell r="BG8">
            <v>269375</v>
          </cell>
          <cell r="BH8">
            <v>269375</v>
          </cell>
          <cell r="BI8">
            <v>269375</v>
          </cell>
          <cell r="BJ8">
            <v>269375</v>
          </cell>
          <cell r="BK8">
            <v>269375</v>
          </cell>
          <cell r="BL8">
            <v>269375</v>
          </cell>
          <cell r="BM8">
            <v>269375</v>
          </cell>
          <cell r="BN8">
            <v>269375</v>
          </cell>
          <cell r="BO8">
            <v>431000</v>
          </cell>
          <cell r="BP8">
            <v>808125</v>
          </cell>
          <cell r="BQ8">
            <v>635725</v>
          </cell>
          <cell r="BR8">
            <v>366349.97</v>
          </cell>
          <cell r="BS8">
            <v>269375</v>
          </cell>
          <cell r="BT8">
            <v>269375</v>
          </cell>
          <cell r="BU8">
            <v>269375</v>
          </cell>
          <cell r="BV8">
            <v>269375</v>
          </cell>
          <cell r="BW8">
            <v>269375</v>
          </cell>
          <cell r="BX8">
            <v>269375</v>
          </cell>
          <cell r="BY8">
            <v>269375</v>
          </cell>
          <cell r="BZ8">
            <v>269375</v>
          </cell>
          <cell r="CA8">
            <v>431000</v>
          </cell>
          <cell r="CB8">
            <v>808125</v>
          </cell>
          <cell r="CC8">
            <v>635725</v>
          </cell>
          <cell r="CD8">
            <v>366349.97</v>
          </cell>
          <cell r="CE8">
            <v>269375</v>
          </cell>
          <cell r="CF8">
            <v>269375</v>
          </cell>
          <cell r="CG8">
            <v>269375</v>
          </cell>
          <cell r="CH8">
            <v>269375</v>
          </cell>
          <cell r="CI8">
            <v>269375</v>
          </cell>
          <cell r="CJ8">
            <v>269375</v>
          </cell>
          <cell r="CK8">
            <v>269375</v>
          </cell>
          <cell r="CL8">
            <v>269375</v>
          </cell>
          <cell r="CM8">
            <v>431000</v>
          </cell>
          <cell r="CN8">
            <v>808125</v>
          </cell>
          <cell r="CO8">
            <v>635725</v>
          </cell>
          <cell r="CP8">
            <v>366349.97</v>
          </cell>
          <cell r="CQ8">
            <v>269375</v>
          </cell>
          <cell r="CR8">
            <v>269375</v>
          </cell>
          <cell r="CS8">
            <v>269375</v>
          </cell>
          <cell r="CT8">
            <v>269375</v>
          </cell>
          <cell r="CU8">
            <v>269375</v>
          </cell>
          <cell r="CV8">
            <v>269375</v>
          </cell>
          <cell r="CW8">
            <v>269375</v>
          </cell>
          <cell r="CX8">
            <v>269375</v>
          </cell>
          <cell r="CY8">
            <v>431000</v>
          </cell>
          <cell r="CZ8">
            <v>808125</v>
          </cell>
          <cell r="DA8">
            <v>635725</v>
          </cell>
          <cell r="DB8">
            <v>366349.97</v>
          </cell>
          <cell r="DC8">
            <v>269375</v>
          </cell>
          <cell r="DD8">
            <v>269375</v>
          </cell>
          <cell r="DE8">
            <v>269375</v>
          </cell>
          <cell r="DF8">
            <v>269375</v>
          </cell>
          <cell r="DG8">
            <v>269375</v>
          </cell>
          <cell r="DH8">
            <v>269375</v>
          </cell>
          <cell r="DI8">
            <v>269375</v>
          </cell>
          <cell r="DJ8">
            <v>269375</v>
          </cell>
          <cell r="DK8">
            <v>431000</v>
          </cell>
          <cell r="DL8">
            <v>0</v>
          </cell>
          <cell r="DM8">
            <v>0</v>
          </cell>
          <cell r="DN8">
            <v>0</v>
          </cell>
          <cell r="DO8">
            <v>0</v>
          </cell>
          <cell r="DP8">
            <v>0</v>
          </cell>
          <cell r="DQ8">
            <v>0</v>
          </cell>
        </row>
        <row r="9">
          <cell r="A9">
            <v>53</v>
          </cell>
          <cell r="B9">
            <v>1530.45</v>
          </cell>
          <cell r="C9">
            <v>1283.43</v>
          </cell>
          <cell r="D9">
            <v>1283.43</v>
          </cell>
          <cell r="E9">
            <v>1283.43</v>
          </cell>
          <cell r="F9">
            <v>1283.43</v>
          </cell>
          <cell r="G9">
            <v>1283.43</v>
          </cell>
          <cell r="H9">
            <v>1283.43</v>
          </cell>
          <cell r="I9">
            <v>1283.43</v>
          </cell>
          <cell r="J9">
            <v>1283.43</v>
          </cell>
          <cell r="K9">
            <v>1283.43</v>
          </cell>
          <cell r="L9">
            <v>1283.43</v>
          </cell>
          <cell r="M9">
            <v>1283.43</v>
          </cell>
          <cell r="N9">
            <v>142183.23000000001</v>
          </cell>
          <cell r="O9">
            <v>121522.8</v>
          </cell>
          <cell r="P9">
            <v>117474.63</v>
          </cell>
          <cell r="Q9">
            <v>132835.92000000001</v>
          </cell>
          <cell r="R9">
            <v>177637.74</v>
          </cell>
          <cell r="S9">
            <v>203465.22</v>
          </cell>
          <cell r="T9">
            <v>224358.75</v>
          </cell>
          <cell r="U9">
            <v>215718.51</v>
          </cell>
          <cell r="V9">
            <v>196728.63</v>
          </cell>
          <cell r="W9">
            <v>120629.25</v>
          </cell>
          <cell r="X9">
            <v>130007.64</v>
          </cell>
          <cell r="Y9">
            <v>134755.10999999999</v>
          </cell>
          <cell r="Z9">
            <v>146448.95999999999</v>
          </cell>
          <cell r="AA9">
            <v>125166.93</v>
          </cell>
          <cell r="AB9">
            <v>121002.21</v>
          </cell>
          <cell r="AC9">
            <v>136814.16</v>
          </cell>
          <cell r="AD9">
            <v>182960.19</v>
          </cell>
          <cell r="AE9">
            <v>209572.44</v>
          </cell>
          <cell r="AF9">
            <v>231095.34</v>
          </cell>
          <cell r="AG9">
            <v>222190.92</v>
          </cell>
          <cell r="AH9">
            <v>202633.83</v>
          </cell>
          <cell r="AI9">
            <v>124250.07</v>
          </cell>
          <cell r="AJ9">
            <v>133908.18</v>
          </cell>
          <cell r="AK9">
            <v>138795.51</v>
          </cell>
          <cell r="AL9">
            <v>150839.01</v>
          </cell>
          <cell r="AM9">
            <v>128919.84</v>
          </cell>
          <cell r="AN9">
            <v>124630.8</v>
          </cell>
          <cell r="AO9">
            <v>140924.49</v>
          </cell>
          <cell r="AP9">
            <v>188453.58</v>
          </cell>
          <cell r="AQ9">
            <v>215858.37</v>
          </cell>
          <cell r="AR9">
            <v>238026.18</v>
          </cell>
          <cell r="AS9">
            <v>228857.58</v>
          </cell>
          <cell r="AT9">
            <v>208709.97</v>
          </cell>
          <cell r="AU9">
            <v>127979.67</v>
          </cell>
          <cell r="AV9">
            <v>137925.26999999999</v>
          </cell>
          <cell r="AW9">
            <v>142960.23000000001</v>
          </cell>
          <cell r="AX9">
            <v>155368.92000000001</v>
          </cell>
          <cell r="AY9">
            <v>132789.29999999999</v>
          </cell>
          <cell r="AZ9">
            <v>128368.17</v>
          </cell>
          <cell r="BA9">
            <v>145151.37</v>
          </cell>
          <cell r="BB9">
            <v>194102.37</v>
          </cell>
          <cell r="BC9">
            <v>222330.78</v>
          </cell>
          <cell r="BD9">
            <v>245166.81</v>
          </cell>
          <cell r="BE9">
            <v>235718.49</v>
          </cell>
          <cell r="BF9">
            <v>214972.59</v>
          </cell>
          <cell r="BG9">
            <v>131818.04999999999</v>
          </cell>
          <cell r="BH9">
            <v>142058.91</v>
          </cell>
          <cell r="BI9">
            <v>147249.26999999999</v>
          </cell>
          <cell r="BJ9">
            <v>160030.92000000001</v>
          </cell>
          <cell r="BK9">
            <v>136775.31</v>
          </cell>
          <cell r="BL9">
            <v>132222.09</v>
          </cell>
          <cell r="BM9">
            <v>149502.57</v>
          </cell>
          <cell r="BN9">
            <v>199929.87</v>
          </cell>
          <cell r="BO9">
            <v>229005.21</v>
          </cell>
          <cell r="BP9">
            <v>252517.23</v>
          </cell>
          <cell r="BQ9">
            <v>242789.19</v>
          </cell>
          <cell r="BR9">
            <v>221421.69</v>
          </cell>
          <cell r="BS9">
            <v>135772.98000000001</v>
          </cell>
          <cell r="BT9">
            <v>146324.64000000001</v>
          </cell>
          <cell r="BU9">
            <v>151662.63</v>
          </cell>
          <cell r="BV9">
            <v>164825.01</v>
          </cell>
          <cell r="BW9">
            <v>140877.87</v>
          </cell>
          <cell r="BX9">
            <v>136184.79</v>
          </cell>
          <cell r="BY9">
            <v>153985.85999999999</v>
          </cell>
          <cell r="BZ9">
            <v>205928.31</v>
          </cell>
          <cell r="CA9">
            <v>235873.89</v>
          </cell>
          <cell r="CB9">
            <v>260092.98</v>
          </cell>
          <cell r="CC9">
            <v>250077.45</v>
          </cell>
          <cell r="CD9">
            <v>228065.04</v>
          </cell>
          <cell r="CE9">
            <v>139844.46</v>
          </cell>
          <cell r="CF9">
            <v>150714.69</v>
          </cell>
          <cell r="CG9">
            <v>156215.85</v>
          </cell>
          <cell r="CH9">
            <v>169774.5</v>
          </cell>
          <cell r="CI9">
            <v>145104.75</v>
          </cell>
          <cell r="CJ9">
            <v>140271.81</v>
          </cell>
          <cell r="CK9">
            <v>158609.01</v>
          </cell>
          <cell r="CL9">
            <v>212105.46</v>
          </cell>
          <cell r="CM9">
            <v>242952.36</v>
          </cell>
          <cell r="CN9">
            <v>267901.83</v>
          </cell>
          <cell r="CO9">
            <v>257575.5</v>
          </cell>
          <cell r="CP9">
            <v>234910.41</v>
          </cell>
          <cell r="CQ9">
            <v>144040.26</v>
          </cell>
          <cell r="CR9">
            <v>155236.82999999999</v>
          </cell>
          <cell r="CS9">
            <v>160901.16</v>
          </cell>
          <cell r="CT9">
            <v>174863.85</v>
          </cell>
          <cell r="CU9">
            <v>149455.95000000001</v>
          </cell>
          <cell r="CV9">
            <v>144483.15</v>
          </cell>
          <cell r="CW9">
            <v>163364.25</v>
          </cell>
          <cell r="CX9">
            <v>218469.09</v>
          </cell>
          <cell r="CY9">
            <v>250240.62</v>
          </cell>
          <cell r="CZ9">
            <v>275936.01</v>
          </cell>
          <cell r="DA9">
            <v>265306.65000000002</v>
          </cell>
          <cell r="DB9">
            <v>241957.8</v>
          </cell>
          <cell r="DC9">
            <v>148360.38</v>
          </cell>
          <cell r="DD9">
            <v>159891.06</v>
          </cell>
          <cell r="DE9">
            <v>165726.32999999999</v>
          </cell>
          <cell r="DF9">
            <v>180108.6</v>
          </cell>
          <cell r="DG9">
            <v>153939.24</v>
          </cell>
          <cell r="DH9">
            <v>148811.04</v>
          </cell>
          <cell r="DI9">
            <v>168267.12</v>
          </cell>
          <cell r="DJ9">
            <v>225019.2</v>
          </cell>
          <cell r="DK9">
            <v>257746.44</v>
          </cell>
          <cell r="DL9">
            <v>284211.06</v>
          </cell>
          <cell r="DM9">
            <v>273263.13</v>
          </cell>
          <cell r="DN9">
            <v>249214.98</v>
          </cell>
          <cell r="DO9">
            <v>152812.59</v>
          </cell>
          <cell r="DP9">
            <v>164685.15</v>
          </cell>
          <cell r="DQ9">
            <v>170699.13</v>
          </cell>
        </row>
        <row r="10">
          <cell r="A10">
            <v>54</v>
          </cell>
          <cell r="B10">
            <v>11268.05</v>
          </cell>
          <cell r="C10">
            <v>8681.5</v>
          </cell>
          <cell r="D10">
            <v>8592</v>
          </cell>
          <cell r="E10">
            <v>8323.5</v>
          </cell>
          <cell r="F10">
            <v>8672.5499999999993</v>
          </cell>
          <cell r="G10">
            <v>9397.5</v>
          </cell>
          <cell r="H10">
            <v>10748.95</v>
          </cell>
          <cell r="I10">
            <v>9683.9</v>
          </cell>
          <cell r="J10">
            <v>8493.5499999999993</v>
          </cell>
          <cell r="K10">
            <v>7992.35</v>
          </cell>
          <cell r="L10">
            <v>9836.0499999999993</v>
          </cell>
          <cell r="M10">
            <v>10668.4</v>
          </cell>
          <cell r="N10">
            <v>1578.78</v>
          </cell>
          <cell r="O10">
            <v>1326.39</v>
          </cell>
          <cell r="P10">
            <v>1326.39</v>
          </cell>
          <cell r="Q10">
            <v>1326.39</v>
          </cell>
          <cell r="R10">
            <v>1326.39</v>
          </cell>
          <cell r="S10">
            <v>1326.39</v>
          </cell>
          <cell r="T10">
            <v>1326.39</v>
          </cell>
          <cell r="U10">
            <v>1326.39</v>
          </cell>
          <cell r="V10">
            <v>1326.39</v>
          </cell>
          <cell r="W10">
            <v>1326.39</v>
          </cell>
          <cell r="X10">
            <v>1326.39</v>
          </cell>
          <cell r="Y10">
            <v>1321.02</v>
          </cell>
          <cell r="Z10">
            <v>1621.74</v>
          </cell>
          <cell r="AA10">
            <v>1363.98</v>
          </cell>
          <cell r="AB10">
            <v>1363.98</v>
          </cell>
          <cell r="AC10">
            <v>1363.98</v>
          </cell>
          <cell r="AD10">
            <v>1363.98</v>
          </cell>
          <cell r="AE10">
            <v>1363.98</v>
          </cell>
          <cell r="AF10">
            <v>1363.98</v>
          </cell>
          <cell r="AG10">
            <v>1363.98</v>
          </cell>
          <cell r="AH10">
            <v>1363.98</v>
          </cell>
          <cell r="AI10">
            <v>1363.98</v>
          </cell>
          <cell r="AJ10">
            <v>1363.98</v>
          </cell>
          <cell r="AK10">
            <v>1363.98</v>
          </cell>
          <cell r="AL10">
            <v>1670.07</v>
          </cell>
          <cell r="AM10">
            <v>1406.94</v>
          </cell>
          <cell r="AN10">
            <v>1406.94</v>
          </cell>
          <cell r="AO10">
            <v>1406.94</v>
          </cell>
          <cell r="AP10">
            <v>1406.94</v>
          </cell>
          <cell r="AQ10">
            <v>1406.94</v>
          </cell>
          <cell r="AR10">
            <v>1406.94</v>
          </cell>
          <cell r="AS10">
            <v>1406.94</v>
          </cell>
          <cell r="AT10">
            <v>1406.94</v>
          </cell>
          <cell r="AU10">
            <v>1406.94</v>
          </cell>
          <cell r="AV10">
            <v>1406.94</v>
          </cell>
          <cell r="AW10">
            <v>1401.57</v>
          </cell>
          <cell r="AX10">
            <v>1723.77</v>
          </cell>
          <cell r="AY10">
            <v>1444.53</v>
          </cell>
          <cell r="AZ10">
            <v>1444.53</v>
          </cell>
          <cell r="BA10">
            <v>1444.53</v>
          </cell>
          <cell r="BB10">
            <v>1444.53</v>
          </cell>
          <cell r="BC10">
            <v>1444.53</v>
          </cell>
          <cell r="BD10">
            <v>1444.53</v>
          </cell>
          <cell r="BE10">
            <v>1444.53</v>
          </cell>
          <cell r="BF10">
            <v>1444.53</v>
          </cell>
          <cell r="BG10">
            <v>1444.53</v>
          </cell>
          <cell r="BH10">
            <v>1444.53</v>
          </cell>
          <cell r="BI10">
            <v>1444.53</v>
          </cell>
          <cell r="BJ10">
            <v>1772.1</v>
          </cell>
          <cell r="BK10">
            <v>1487.49</v>
          </cell>
          <cell r="BL10">
            <v>1487.49</v>
          </cell>
          <cell r="BM10">
            <v>1487.49</v>
          </cell>
          <cell r="BN10">
            <v>1487.49</v>
          </cell>
          <cell r="BO10">
            <v>1487.49</v>
          </cell>
          <cell r="BP10">
            <v>1487.49</v>
          </cell>
          <cell r="BQ10">
            <v>1487.49</v>
          </cell>
          <cell r="BR10">
            <v>1487.49</v>
          </cell>
          <cell r="BS10">
            <v>1487.49</v>
          </cell>
          <cell r="BT10">
            <v>1487.49</v>
          </cell>
          <cell r="BU10">
            <v>1487.49</v>
          </cell>
          <cell r="BV10">
            <v>1825.8</v>
          </cell>
          <cell r="BW10">
            <v>1535.82</v>
          </cell>
          <cell r="BX10">
            <v>1535.82</v>
          </cell>
          <cell r="BY10">
            <v>1535.82</v>
          </cell>
          <cell r="BZ10">
            <v>1535.82</v>
          </cell>
          <cell r="CA10">
            <v>1535.82</v>
          </cell>
          <cell r="CB10">
            <v>1535.82</v>
          </cell>
          <cell r="CC10">
            <v>1535.82</v>
          </cell>
          <cell r="CD10">
            <v>1535.82</v>
          </cell>
          <cell r="CE10">
            <v>1535.82</v>
          </cell>
          <cell r="CF10">
            <v>1535.82</v>
          </cell>
          <cell r="CG10">
            <v>1535.82</v>
          </cell>
          <cell r="CH10">
            <v>1884.87</v>
          </cell>
          <cell r="CI10">
            <v>1578.78</v>
          </cell>
          <cell r="CJ10">
            <v>1578.78</v>
          </cell>
          <cell r="CK10">
            <v>1578.78</v>
          </cell>
          <cell r="CL10">
            <v>1578.78</v>
          </cell>
          <cell r="CM10">
            <v>1578.78</v>
          </cell>
          <cell r="CN10">
            <v>1578.78</v>
          </cell>
          <cell r="CO10">
            <v>1578.78</v>
          </cell>
          <cell r="CP10">
            <v>1578.78</v>
          </cell>
          <cell r="CQ10">
            <v>1578.78</v>
          </cell>
          <cell r="CR10">
            <v>1578.78</v>
          </cell>
          <cell r="CS10">
            <v>1578.78</v>
          </cell>
          <cell r="CT10">
            <v>1938.57</v>
          </cell>
          <cell r="CU10">
            <v>1627.11</v>
          </cell>
          <cell r="CV10">
            <v>1627.11</v>
          </cell>
          <cell r="CW10">
            <v>1627.11</v>
          </cell>
          <cell r="CX10">
            <v>1627.11</v>
          </cell>
          <cell r="CY10">
            <v>1627.11</v>
          </cell>
          <cell r="CZ10">
            <v>1627.11</v>
          </cell>
          <cell r="DA10">
            <v>1627.11</v>
          </cell>
          <cell r="DB10">
            <v>1627.11</v>
          </cell>
          <cell r="DC10">
            <v>1627.11</v>
          </cell>
          <cell r="DD10">
            <v>1627.11</v>
          </cell>
          <cell r="DE10">
            <v>1627.11</v>
          </cell>
          <cell r="DF10">
            <v>1938.57</v>
          </cell>
          <cell r="DG10">
            <v>1627.11</v>
          </cell>
          <cell r="DH10">
            <v>1627.11</v>
          </cell>
          <cell r="DI10">
            <v>1627.11</v>
          </cell>
          <cell r="DJ10">
            <v>1627.11</v>
          </cell>
          <cell r="DK10">
            <v>1627.11</v>
          </cell>
          <cell r="DL10">
            <v>1627.11</v>
          </cell>
          <cell r="DM10">
            <v>1627.11</v>
          </cell>
          <cell r="DN10">
            <v>1627.11</v>
          </cell>
          <cell r="DO10">
            <v>1627.11</v>
          </cell>
          <cell r="DP10">
            <v>1627.11</v>
          </cell>
          <cell r="DQ10">
            <v>1627.11</v>
          </cell>
        </row>
        <row r="11">
          <cell r="A11">
            <v>55</v>
          </cell>
          <cell r="B11">
            <v>7482.2</v>
          </cell>
          <cell r="C11">
            <v>6014.4</v>
          </cell>
          <cell r="D11">
            <v>5808.55</v>
          </cell>
          <cell r="E11">
            <v>5191</v>
          </cell>
          <cell r="F11">
            <v>5029.8999999999996</v>
          </cell>
          <cell r="G11">
            <v>5557.95</v>
          </cell>
          <cell r="H11">
            <v>6291.85</v>
          </cell>
          <cell r="I11">
            <v>6479.8</v>
          </cell>
          <cell r="J11">
            <v>5316.3</v>
          </cell>
          <cell r="K11">
            <v>5334.2</v>
          </cell>
          <cell r="L11">
            <v>6461.9</v>
          </cell>
          <cell r="M11">
            <v>6998.9</v>
          </cell>
          <cell r="N11">
            <v>11366.5</v>
          </cell>
          <cell r="O11">
            <v>8753.1</v>
          </cell>
          <cell r="P11">
            <v>8663.6</v>
          </cell>
          <cell r="Q11">
            <v>8395.1</v>
          </cell>
          <cell r="R11">
            <v>8753.1</v>
          </cell>
          <cell r="S11">
            <v>9487</v>
          </cell>
          <cell r="T11">
            <v>10838.45</v>
          </cell>
          <cell r="U11">
            <v>9773.4</v>
          </cell>
          <cell r="V11">
            <v>8565.15</v>
          </cell>
          <cell r="W11">
            <v>8063.95</v>
          </cell>
          <cell r="X11">
            <v>9925.5499999999993</v>
          </cell>
          <cell r="Y11">
            <v>10766.85</v>
          </cell>
          <cell r="Z11">
            <v>11473.9</v>
          </cell>
          <cell r="AA11">
            <v>8833.65</v>
          </cell>
          <cell r="AB11">
            <v>8744.15</v>
          </cell>
          <cell r="AC11">
            <v>8475.65</v>
          </cell>
          <cell r="AD11">
            <v>8833.65</v>
          </cell>
          <cell r="AE11">
            <v>9567.5499999999993</v>
          </cell>
          <cell r="AF11">
            <v>10936.9</v>
          </cell>
          <cell r="AG11">
            <v>9853.9500000000007</v>
          </cell>
          <cell r="AH11">
            <v>8645.7000000000007</v>
          </cell>
          <cell r="AI11">
            <v>8135.55</v>
          </cell>
          <cell r="AJ11">
            <v>10015.049999999999</v>
          </cell>
          <cell r="AK11">
            <v>10865.3</v>
          </cell>
          <cell r="AL11">
            <v>11572.35</v>
          </cell>
          <cell r="AM11">
            <v>8914.2000000000007</v>
          </cell>
          <cell r="AN11">
            <v>8824.7000000000007</v>
          </cell>
          <cell r="AO11">
            <v>8547.25</v>
          </cell>
          <cell r="AP11">
            <v>8914.2000000000007</v>
          </cell>
          <cell r="AQ11">
            <v>9657.0499999999993</v>
          </cell>
          <cell r="AR11">
            <v>11035.35</v>
          </cell>
          <cell r="AS11">
            <v>9943.4500000000007</v>
          </cell>
          <cell r="AT11">
            <v>8726.25</v>
          </cell>
          <cell r="AU11">
            <v>8216.1</v>
          </cell>
          <cell r="AV11">
            <v>10104.549999999999</v>
          </cell>
          <cell r="AW11">
            <v>10963.75</v>
          </cell>
          <cell r="AX11">
            <v>11679.75</v>
          </cell>
          <cell r="AY11">
            <v>8994.75</v>
          </cell>
          <cell r="AZ11">
            <v>8905.25</v>
          </cell>
          <cell r="BA11">
            <v>8627.7999999999993</v>
          </cell>
          <cell r="BB11">
            <v>8994.75</v>
          </cell>
          <cell r="BC11">
            <v>9746.5499999999993</v>
          </cell>
          <cell r="BD11">
            <v>11133.8</v>
          </cell>
          <cell r="BE11">
            <v>10032.950000000001</v>
          </cell>
          <cell r="BF11">
            <v>8797.85</v>
          </cell>
          <cell r="BG11">
            <v>8287.7000000000007</v>
          </cell>
          <cell r="BH11">
            <v>10194.049999999999</v>
          </cell>
          <cell r="BI11">
            <v>11062.2</v>
          </cell>
          <cell r="BJ11">
            <v>11787.15</v>
          </cell>
          <cell r="BK11">
            <v>9075.2999999999993</v>
          </cell>
          <cell r="BL11">
            <v>8985.7999999999993</v>
          </cell>
          <cell r="BM11">
            <v>8699.4</v>
          </cell>
          <cell r="BN11">
            <v>9075.2999999999993</v>
          </cell>
          <cell r="BO11">
            <v>9827.1</v>
          </cell>
          <cell r="BP11">
            <v>11241.2</v>
          </cell>
          <cell r="BQ11">
            <v>10122.450000000001</v>
          </cell>
          <cell r="BR11">
            <v>8878.4</v>
          </cell>
          <cell r="BS11">
            <v>8359.2999999999993</v>
          </cell>
          <cell r="BT11">
            <v>10283.549999999999</v>
          </cell>
          <cell r="BU11">
            <v>11160.65</v>
          </cell>
          <cell r="BV11">
            <v>11885.6</v>
          </cell>
          <cell r="BW11">
            <v>9155.85</v>
          </cell>
          <cell r="BX11">
            <v>9066.35</v>
          </cell>
          <cell r="BY11">
            <v>8779.9500000000007</v>
          </cell>
          <cell r="BZ11">
            <v>9155.85</v>
          </cell>
          <cell r="CA11">
            <v>9916.6</v>
          </cell>
          <cell r="CB11">
            <v>11339.65</v>
          </cell>
          <cell r="CC11">
            <v>10220.9</v>
          </cell>
          <cell r="CD11">
            <v>8958.9500000000007</v>
          </cell>
          <cell r="CE11">
            <v>8439.85</v>
          </cell>
          <cell r="CF11">
            <v>10382</v>
          </cell>
          <cell r="CG11">
            <v>11259.1</v>
          </cell>
          <cell r="CH11">
            <v>11993</v>
          </cell>
          <cell r="CI11">
            <v>9245.35</v>
          </cell>
          <cell r="CJ11">
            <v>9146.9</v>
          </cell>
          <cell r="CK11">
            <v>8860.5</v>
          </cell>
          <cell r="CL11">
            <v>9236.4</v>
          </cell>
          <cell r="CM11">
            <v>10006.1</v>
          </cell>
          <cell r="CN11">
            <v>11438.1</v>
          </cell>
          <cell r="CO11">
            <v>10310.4</v>
          </cell>
          <cell r="CP11">
            <v>9039.5</v>
          </cell>
          <cell r="CQ11">
            <v>8511.4500000000007</v>
          </cell>
          <cell r="CR11">
            <v>10471.5</v>
          </cell>
          <cell r="CS11">
            <v>11357.55</v>
          </cell>
          <cell r="CT11">
            <v>12100.4</v>
          </cell>
          <cell r="CU11">
            <v>9325.9</v>
          </cell>
          <cell r="CV11">
            <v>9227.4500000000007</v>
          </cell>
          <cell r="CW11">
            <v>8941.0499999999993</v>
          </cell>
          <cell r="CX11">
            <v>9316.9500000000007</v>
          </cell>
          <cell r="CY11">
            <v>10095.6</v>
          </cell>
          <cell r="CZ11">
            <v>11545.5</v>
          </cell>
          <cell r="DA11">
            <v>10399.9</v>
          </cell>
          <cell r="DB11">
            <v>9120.0499999999993</v>
          </cell>
          <cell r="DC11">
            <v>8592</v>
          </cell>
          <cell r="DD11">
            <v>10561</v>
          </cell>
          <cell r="DE11">
            <v>11464.95</v>
          </cell>
          <cell r="DF11">
            <v>12216.75</v>
          </cell>
          <cell r="DG11">
            <v>9406.4500000000007</v>
          </cell>
          <cell r="DH11">
            <v>9308</v>
          </cell>
          <cell r="DI11">
            <v>9021.6</v>
          </cell>
          <cell r="DJ11">
            <v>9406.4500000000007</v>
          </cell>
          <cell r="DK11">
            <v>10194.049999999999</v>
          </cell>
          <cell r="DL11">
            <v>11643.95</v>
          </cell>
          <cell r="DM11">
            <v>10498.35</v>
          </cell>
          <cell r="DN11">
            <v>9200.6</v>
          </cell>
          <cell r="DO11">
            <v>8663.6</v>
          </cell>
          <cell r="DP11">
            <v>10659.45</v>
          </cell>
          <cell r="DQ11">
            <v>11563.4</v>
          </cell>
        </row>
        <row r="12">
          <cell r="A12">
            <v>56</v>
          </cell>
          <cell r="B12">
            <v>2439.7800000000002</v>
          </cell>
          <cell r="C12">
            <v>1965.81</v>
          </cell>
          <cell r="D12">
            <v>1973.58</v>
          </cell>
          <cell r="E12">
            <v>1802.64</v>
          </cell>
          <cell r="F12">
            <v>1616.16</v>
          </cell>
          <cell r="G12">
            <v>1600.62</v>
          </cell>
          <cell r="H12">
            <v>1476.3</v>
          </cell>
          <cell r="I12">
            <v>1522.92</v>
          </cell>
          <cell r="J12">
            <v>1701.63</v>
          </cell>
          <cell r="K12">
            <v>1748.25</v>
          </cell>
          <cell r="L12">
            <v>1926.96</v>
          </cell>
          <cell r="M12">
            <v>1981.35</v>
          </cell>
          <cell r="N12">
            <v>7482.2</v>
          </cell>
          <cell r="O12">
            <v>6014.4</v>
          </cell>
          <cell r="P12">
            <v>5808.55</v>
          </cell>
          <cell r="Q12">
            <v>5191</v>
          </cell>
          <cell r="R12">
            <v>5029.8999999999996</v>
          </cell>
          <cell r="S12">
            <v>5557.95</v>
          </cell>
          <cell r="T12">
            <v>6291.85</v>
          </cell>
          <cell r="U12">
            <v>6479.8</v>
          </cell>
          <cell r="V12">
            <v>5316.3</v>
          </cell>
          <cell r="W12">
            <v>5334.2</v>
          </cell>
          <cell r="X12">
            <v>6461.9</v>
          </cell>
          <cell r="Y12">
            <v>6998.9</v>
          </cell>
          <cell r="Z12">
            <v>7482.2</v>
          </cell>
          <cell r="AA12">
            <v>6014.4</v>
          </cell>
          <cell r="AB12">
            <v>5808.55</v>
          </cell>
          <cell r="AC12">
            <v>5191</v>
          </cell>
          <cell r="AD12">
            <v>5029.8999999999996</v>
          </cell>
          <cell r="AE12">
            <v>5557.95</v>
          </cell>
          <cell r="AF12">
            <v>6291.85</v>
          </cell>
          <cell r="AG12">
            <v>6479.8</v>
          </cell>
          <cell r="AH12">
            <v>5316.3</v>
          </cell>
          <cell r="AI12">
            <v>5334.2</v>
          </cell>
          <cell r="AJ12">
            <v>6461.9</v>
          </cell>
          <cell r="AK12">
            <v>6998.9</v>
          </cell>
          <cell r="AL12">
            <v>7482.2</v>
          </cell>
          <cell r="AM12">
            <v>6014.4</v>
          </cell>
          <cell r="AN12">
            <v>5808.55</v>
          </cell>
          <cell r="AO12">
            <v>5191</v>
          </cell>
          <cell r="AP12">
            <v>5029.8999999999996</v>
          </cell>
          <cell r="AQ12">
            <v>5557.95</v>
          </cell>
          <cell r="AR12">
            <v>6291.85</v>
          </cell>
          <cell r="AS12">
            <v>6479.8</v>
          </cell>
          <cell r="AT12">
            <v>5316.3</v>
          </cell>
          <cell r="AU12">
            <v>5334.2</v>
          </cell>
          <cell r="AV12">
            <v>6461.9</v>
          </cell>
          <cell r="AW12">
            <v>6998.9</v>
          </cell>
          <cell r="AX12">
            <v>7482.2</v>
          </cell>
          <cell r="AY12">
            <v>6014.4</v>
          </cell>
          <cell r="AZ12">
            <v>5808.55</v>
          </cell>
          <cell r="BA12">
            <v>5191</v>
          </cell>
          <cell r="BB12">
            <v>5029.8999999999996</v>
          </cell>
          <cell r="BC12">
            <v>5557.95</v>
          </cell>
          <cell r="BD12">
            <v>6291.85</v>
          </cell>
          <cell r="BE12">
            <v>6479.8</v>
          </cell>
          <cell r="BF12">
            <v>5316.3</v>
          </cell>
          <cell r="BG12">
            <v>5334.2</v>
          </cell>
          <cell r="BH12">
            <v>6461.9</v>
          </cell>
          <cell r="BI12">
            <v>6998.9</v>
          </cell>
          <cell r="BJ12">
            <v>7482.2</v>
          </cell>
          <cell r="BK12">
            <v>6014.4</v>
          </cell>
          <cell r="BL12">
            <v>5808.55</v>
          </cell>
          <cell r="BM12">
            <v>5191</v>
          </cell>
          <cell r="BN12">
            <v>5029.8999999999996</v>
          </cell>
          <cell r="BO12">
            <v>5557.95</v>
          </cell>
          <cell r="BP12">
            <v>6291.85</v>
          </cell>
          <cell r="BQ12">
            <v>6479.8</v>
          </cell>
          <cell r="BR12">
            <v>5316.3</v>
          </cell>
          <cell r="BS12">
            <v>5334.2</v>
          </cell>
          <cell r="BT12">
            <v>6461.9</v>
          </cell>
          <cell r="BU12">
            <v>6998.9</v>
          </cell>
          <cell r="BV12">
            <v>7482.2</v>
          </cell>
          <cell r="BW12">
            <v>6014.4</v>
          </cell>
          <cell r="BX12">
            <v>5808.55</v>
          </cell>
          <cell r="BY12">
            <v>5191</v>
          </cell>
          <cell r="BZ12">
            <v>5029.8999999999996</v>
          </cell>
          <cell r="CA12">
            <v>5557.95</v>
          </cell>
          <cell r="CB12">
            <v>6291.85</v>
          </cell>
          <cell r="CC12">
            <v>6479.8</v>
          </cell>
          <cell r="CD12">
            <v>5316.3</v>
          </cell>
          <cell r="CE12">
            <v>5334.2</v>
          </cell>
          <cell r="CF12">
            <v>6461.9</v>
          </cell>
          <cell r="CG12">
            <v>6998.9</v>
          </cell>
          <cell r="CH12">
            <v>7482.2</v>
          </cell>
          <cell r="CI12">
            <v>6014.4</v>
          </cell>
          <cell r="CJ12">
            <v>5808.55</v>
          </cell>
          <cell r="CK12">
            <v>5191</v>
          </cell>
          <cell r="CL12">
            <v>5029.8999999999996</v>
          </cell>
          <cell r="CM12">
            <v>5557.95</v>
          </cell>
          <cell r="CN12">
            <v>6291.85</v>
          </cell>
          <cell r="CO12">
            <v>6479.8</v>
          </cell>
          <cell r="CP12">
            <v>5316.3</v>
          </cell>
          <cell r="CQ12">
            <v>5334.2</v>
          </cell>
          <cell r="CR12">
            <v>6461.9</v>
          </cell>
          <cell r="CS12">
            <v>6998.9</v>
          </cell>
          <cell r="CT12">
            <v>7482.2</v>
          </cell>
          <cell r="CU12">
            <v>6014.4</v>
          </cell>
          <cell r="CV12">
            <v>5808.55</v>
          </cell>
          <cell r="CW12">
            <v>5191</v>
          </cell>
          <cell r="CX12">
            <v>5029.8999999999996</v>
          </cell>
          <cell r="CY12">
            <v>5557.95</v>
          </cell>
          <cell r="CZ12">
            <v>6291.85</v>
          </cell>
          <cell r="DA12">
            <v>6479.8</v>
          </cell>
          <cell r="DB12">
            <v>5316.3</v>
          </cell>
          <cell r="DC12">
            <v>5334.2</v>
          </cell>
          <cell r="DD12">
            <v>6461.9</v>
          </cell>
          <cell r="DE12">
            <v>6998.9</v>
          </cell>
          <cell r="DF12">
            <v>7482.2</v>
          </cell>
          <cell r="DG12">
            <v>6014.4</v>
          </cell>
          <cell r="DH12">
            <v>5808.55</v>
          </cell>
          <cell r="DI12">
            <v>5191</v>
          </cell>
          <cell r="DJ12">
            <v>5029.8999999999996</v>
          </cell>
          <cell r="DK12">
            <v>5557.95</v>
          </cell>
          <cell r="DL12">
            <v>6291.85</v>
          </cell>
          <cell r="DM12">
            <v>6479.8</v>
          </cell>
          <cell r="DN12">
            <v>5316.3</v>
          </cell>
          <cell r="DO12">
            <v>5334.2</v>
          </cell>
          <cell r="DP12">
            <v>6461.9</v>
          </cell>
          <cell r="DQ12">
            <v>6998.9</v>
          </cell>
        </row>
        <row r="13">
          <cell r="A13">
            <v>57</v>
          </cell>
          <cell r="B13">
            <v>12525.24</v>
          </cell>
          <cell r="C13">
            <v>10349.64</v>
          </cell>
          <cell r="D13">
            <v>10116.540000000001</v>
          </cell>
          <cell r="E13">
            <v>9292.92</v>
          </cell>
          <cell r="F13">
            <v>9386.16</v>
          </cell>
          <cell r="G13">
            <v>9331.77</v>
          </cell>
          <cell r="H13">
            <v>10652.67</v>
          </cell>
          <cell r="I13">
            <v>11577.3</v>
          </cell>
          <cell r="J13">
            <v>10466.19</v>
          </cell>
          <cell r="K13">
            <v>9937.83</v>
          </cell>
          <cell r="L13">
            <v>11064.48</v>
          </cell>
          <cell r="M13">
            <v>11724.93</v>
          </cell>
          <cell r="N13">
            <v>2455.3200000000002</v>
          </cell>
          <cell r="O13">
            <v>1981.35</v>
          </cell>
          <cell r="P13">
            <v>1981.35</v>
          </cell>
          <cell r="Q13">
            <v>1818.18</v>
          </cell>
          <cell r="R13">
            <v>1623.93</v>
          </cell>
          <cell r="S13">
            <v>1616.16</v>
          </cell>
          <cell r="T13">
            <v>1484.07</v>
          </cell>
          <cell r="U13">
            <v>1530.69</v>
          </cell>
          <cell r="V13">
            <v>1709.4</v>
          </cell>
          <cell r="W13">
            <v>1763.79</v>
          </cell>
          <cell r="X13">
            <v>1934.73</v>
          </cell>
          <cell r="Y13">
            <v>1989.12</v>
          </cell>
          <cell r="Z13">
            <v>2470.86</v>
          </cell>
          <cell r="AA13">
            <v>1989.12</v>
          </cell>
          <cell r="AB13">
            <v>1996.89</v>
          </cell>
          <cell r="AC13">
            <v>1825.95</v>
          </cell>
          <cell r="AD13">
            <v>1639.47</v>
          </cell>
          <cell r="AE13">
            <v>1623.93</v>
          </cell>
          <cell r="AF13">
            <v>1491.84</v>
          </cell>
          <cell r="AG13">
            <v>1538.46</v>
          </cell>
          <cell r="AH13">
            <v>1724.94</v>
          </cell>
          <cell r="AI13">
            <v>1771.56</v>
          </cell>
          <cell r="AJ13">
            <v>1950.27</v>
          </cell>
          <cell r="AK13">
            <v>2004.66</v>
          </cell>
          <cell r="AL13">
            <v>2486.4</v>
          </cell>
          <cell r="AM13">
            <v>2004.66</v>
          </cell>
          <cell r="AN13">
            <v>2012.43</v>
          </cell>
          <cell r="AO13">
            <v>1841.49</v>
          </cell>
          <cell r="AP13">
            <v>1647.24</v>
          </cell>
          <cell r="AQ13">
            <v>1631.7</v>
          </cell>
          <cell r="AR13">
            <v>1507.38</v>
          </cell>
          <cell r="AS13">
            <v>1546.23</v>
          </cell>
          <cell r="AT13">
            <v>1732.71</v>
          </cell>
          <cell r="AU13">
            <v>1779.33</v>
          </cell>
          <cell r="AV13">
            <v>1958.04</v>
          </cell>
          <cell r="AW13">
            <v>2012.43</v>
          </cell>
          <cell r="AX13">
            <v>2494.17</v>
          </cell>
          <cell r="AY13">
            <v>2012.43</v>
          </cell>
          <cell r="AZ13">
            <v>2020.2</v>
          </cell>
          <cell r="BA13">
            <v>1849.26</v>
          </cell>
          <cell r="BB13">
            <v>1655.01</v>
          </cell>
          <cell r="BC13">
            <v>1639.47</v>
          </cell>
          <cell r="BD13">
            <v>1515.15</v>
          </cell>
          <cell r="BE13">
            <v>1554</v>
          </cell>
          <cell r="BF13">
            <v>1740.48</v>
          </cell>
          <cell r="BG13">
            <v>1794.87</v>
          </cell>
          <cell r="BH13">
            <v>1973.58</v>
          </cell>
          <cell r="BI13">
            <v>2027.97</v>
          </cell>
          <cell r="BJ13">
            <v>2509.71</v>
          </cell>
          <cell r="BK13">
            <v>2027.97</v>
          </cell>
          <cell r="BL13">
            <v>2035.74</v>
          </cell>
          <cell r="BM13">
            <v>1864.8</v>
          </cell>
          <cell r="BN13">
            <v>1662.78</v>
          </cell>
          <cell r="BO13">
            <v>1655.01</v>
          </cell>
          <cell r="BP13">
            <v>1522.92</v>
          </cell>
          <cell r="BQ13">
            <v>1569.54</v>
          </cell>
          <cell r="BR13">
            <v>1756.02</v>
          </cell>
          <cell r="BS13">
            <v>1802.64</v>
          </cell>
          <cell r="BT13">
            <v>1981.35</v>
          </cell>
          <cell r="BU13">
            <v>2035.74</v>
          </cell>
          <cell r="BV13">
            <v>2525.25</v>
          </cell>
          <cell r="BW13">
            <v>2043.51</v>
          </cell>
          <cell r="BX13">
            <v>2043.51</v>
          </cell>
          <cell r="BY13">
            <v>1872.57</v>
          </cell>
          <cell r="BZ13">
            <v>1678.32</v>
          </cell>
          <cell r="CA13">
            <v>1662.78</v>
          </cell>
          <cell r="CB13">
            <v>1530.69</v>
          </cell>
          <cell r="CC13">
            <v>1577.31</v>
          </cell>
          <cell r="CD13">
            <v>1763.79</v>
          </cell>
          <cell r="CE13">
            <v>1810.41</v>
          </cell>
          <cell r="CF13">
            <v>1996.89</v>
          </cell>
          <cell r="CG13">
            <v>2051.2800000000002</v>
          </cell>
          <cell r="CH13">
            <v>2540.79</v>
          </cell>
          <cell r="CI13">
            <v>2051.2800000000002</v>
          </cell>
          <cell r="CJ13">
            <v>2059.0500000000002</v>
          </cell>
          <cell r="CK13">
            <v>1880.34</v>
          </cell>
          <cell r="CL13">
            <v>1686.09</v>
          </cell>
          <cell r="CM13">
            <v>1670.55</v>
          </cell>
          <cell r="CN13">
            <v>1538.46</v>
          </cell>
          <cell r="CO13">
            <v>1585.08</v>
          </cell>
          <cell r="CP13">
            <v>1771.56</v>
          </cell>
          <cell r="CQ13">
            <v>1825.95</v>
          </cell>
          <cell r="CR13">
            <v>2004.66</v>
          </cell>
          <cell r="CS13">
            <v>2066.8200000000002</v>
          </cell>
          <cell r="CT13">
            <v>2556.33</v>
          </cell>
          <cell r="CU13">
            <v>2066.8200000000002</v>
          </cell>
          <cell r="CV13">
            <v>2066.8200000000002</v>
          </cell>
          <cell r="CW13">
            <v>1895.88</v>
          </cell>
          <cell r="CX13">
            <v>1693.86</v>
          </cell>
          <cell r="CY13">
            <v>1686.09</v>
          </cell>
          <cell r="CZ13">
            <v>1546.23</v>
          </cell>
          <cell r="DA13">
            <v>1592.85</v>
          </cell>
          <cell r="DB13">
            <v>1787.1</v>
          </cell>
          <cell r="DC13">
            <v>1833.72</v>
          </cell>
          <cell r="DD13">
            <v>2020.2</v>
          </cell>
          <cell r="DE13">
            <v>2074.59</v>
          </cell>
          <cell r="DF13">
            <v>2571.87</v>
          </cell>
          <cell r="DG13">
            <v>2074.59</v>
          </cell>
          <cell r="DH13">
            <v>2082.36</v>
          </cell>
          <cell r="DI13">
            <v>1903.65</v>
          </cell>
          <cell r="DJ13">
            <v>1709.4</v>
          </cell>
          <cell r="DK13">
            <v>1693.86</v>
          </cell>
          <cell r="DL13">
            <v>1561.77</v>
          </cell>
          <cell r="DM13">
            <v>1600.62</v>
          </cell>
          <cell r="DN13">
            <v>1794.87</v>
          </cell>
          <cell r="DO13">
            <v>1849.26</v>
          </cell>
          <cell r="DP13">
            <v>2027.97</v>
          </cell>
          <cell r="DQ13">
            <v>2090.13</v>
          </cell>
        </row>
        <row r="14">
          <cell r="A14">
            <v>58</v>
          </cell>
          <cell r="B14">
            <v>0</v>
          </cell>
          <cell r="C14">
            <v>0</v>
          </cell>
          <cell r="D14">
            <v>0</v>
          </cell>
          <cell r="E14">
            <v>0</v>
          </cell>
          <cell r="F14">
            <v>0</v>
          </cell>
          <cell r="G14">
            <v>0</v>
          </cell>
          <cell r="H14">
            <v>0</v>
          </cell>
          <cell r="I14">
            <v>0</v>
          </cell>
          <cell r="J14">
            <v>0</v>
          </cell>
          <cell r="K14">
            <v>0</v>
          </cell>
          <cell r="L14">
            <v>0</v>
          </cell>
          <cell r="M14">
            <v>0</v>
          </cell>
          <cell r="N14">
            <v>13395.48</v>
          </cell>
          <cell r="O14">
            <v>11072.25</v>
          </cell>
          <cell r="P14">
            <v>10823.61</v>
          </cell>
          <cell r="Q14">
            <v>9945.6</v>
          </cell>
          <cell r="R14">
            <v>10046.61</v>
          </cell>
          <cell r="S14">
            <v>9984.4500000000007</v>
          </cell>
          <cell r="T14">
            <v>11398.59</v>
          </cell>
          <cell r="U14">
            <v>12393.15</v>
          </cell>
          <cell r="V14">
            <v>11196.57</v>
          </cell>
          <cell r="W14">
            <v>10637.13</v>
          </cell>
          <cell r="X14">
            <v>11833.71</v>
          </cell>
          <cell r="Y14">
            <v>12548.55</v>
          </cell>
          <cell r="Z14">
            <v>14335.65</v>
          </cell>
          <cell r="AA14">
            <v>11841.48</v>
          </cell>
          <cell r="AB14">
            <v>11585.07</v>
          </cell>
          <cell r="AC14">
            <v>10644.9</v>
          </cell>
          <cell r="AD14">
            <v>10745.91</v>
          </cell>
          <cell r="AE14">
            <v>10683.75</v>
          </cell>
          <cell r="AF14">
            <v>12198.9</v>
          </cell>
          <cell r="AG14">
            <v>13255.62</v>
          </cell>
          <cell r="AH14">
            <v>11981.34</v>
          </cell>
          <cell r="AI14">
            <v>11383.05</v>
          </cell>
          <cell r="AJ14">
            <v>12665.1</v>
          </cell>
          <cell r="AK14">
            <v>13426.56</v>
          </cell>
          <cell r="AL14">
            <v>15337.98</v>
          </cell>
          <cell r="AM14">
            <v>12672.87</v>
          </cell>
          <cell r="AN14">
            <v>12393.15</v>
          </cell>
          <cell r="AO14">
            <v>11390.82</v>
          </cell>
          <cell r="AP14">
            <v>11499.6</v>
          </cell>
          <cell r="AQ14">
            <v>11429.67</v>
          </cell>
          <cell r="AR14">
            <v>13053.6</v>
          </cell>
          <cell r="AS14">
            <v>14188.02</v>
          </cell>
          <cell r="AT14">
            <v>12820.5</v>
          </cell>
          <cell r="AU14">
            <v>12175.59</v>
          </cell>
          <cell r="AV14">
            <v>13550.88</v>
          </cell>
          <cell r="AW14">
            <v>14358.96</v>
          </cell>
          <cell r="AX14">
            <v>16410.240000000002</v>
          </cell>
          <cell r="AY14">
            <v>13558.65</v>
          </cell>
          <cell r="AZ14">
            <v>13255.62</v>
          </cell>
          <cell r="BA14">
            <v>12183.36</v>
          </cell>
          <cell r="BB14">
            <v>12307.68</v>
          </cell>
          <cell r="BC14">
            <v>12229.98</v>
          </cell>
          <cell r="BD14">
            <v>13962.69</v>
          </cell>
          <cell r="BE14">
            <v>15174.81</v>
          </cell>
          <cell r="BF14">
            <v>13714.05</v>
          </cell>
          <cell r="BG14">
            <v>13030.29</v>
          </cell>
          <cell r="BH14">
            <v>14498.82</v>
          </cell>
          <cell r="BI14">
            <v>15369.06</v>
          </cell>
          <cell r="BJ14">
            <v>17560.2</v>
          </cell>
          <cell r="BK14">
            <v>14514.36</v>
          </cell>
          <cell r="BL14">
            <v>14188.02</v>
          </cell>
          <cell r="BM14">
            <v>13038.06</v>
          </cell>
          <cell r="BN14">
            <v>13170.15</v>
          </cell>
          <cell r="BO14">
            <v>13084.68</v>
          </cell>
          <cell r="BP14">
            <v>14941.71</v>
          </cell>
          <cell r="BQ14">
            <v>16239.3</v>
          </cell>
          <cell r="BR14">
            <v>14677.53</v>
          </cell>
          <cell r="BS14">
            <v>13939.38</v>
          </cell>
          <cell r="BT14">
            <v>15516.69</v>
          </cell>
          <cell r="BU14">
            <v>16441.32</v>
          </cell>
          <cell r="BV14">
            <v>18795.63</v>
          </cell>
          <cell r="BW14">
            <v>15524.46</v>
          </cell>
          <cell r="BX14">
            <v>15182.58</v>
          </cell>
          <cell r="BY14">
            <v>13947.15</v>
          </cell>
          <cell r="BZ14">
            <v>14087.01</v>
          </cell>
          <cell r="CA14">
            <v>14001.54</v>
          </cell>
          <cell r="CB14">
            <v>15982.89</v>
          </cell>
          <cell r="CC14">
            <v>17381.490000000002</v>
          </cell>
          <cell r="CD14">
            <v>15703.17</v>
          </cell>
          <cell r="CE14">
            <v>14918.4</v>
          </cell>
          <cell r="CF14">
            <v>16604.490000000002</v>
          </cell>
          <cell r="CG14">
            <v>17591.28</v>
          </cell>
          <cell r="CH14">
            <v>20108.759999999998</v>
          </cell>
          <cell r="CI14">
            <v>16612.259999999998</v>
          </cell>
          <cell r="CJ14">
            <v>16247.07</v>
          </cell>
          <cell r="CK14">
            <v>14926.17</v>
          </cell>
          <cell r="CL14">
            <v>15073.8</v>
          </cell>
          <cell r="CM14">
            <v>14980.56</v>
          </cell>
          <cell r="CN14">
            <v>17109.54</v>
          </cell>
          <cell r="CO14">
            <v>18593.61</v>
          </cell>
          <cell r="CP14">
            <v>16798.740000000002</v>
          </cell>
          <cell r="CQ14">
            <v>15959.58</v>
          </cell>
          <cell r="CR14">
            <v>17762.22</v>
          </cell>
          <cell r="CS14">
            <v>18826.71</v>
          </cell>
          <cell r="CT14">
            <v>21515.13</v>
          </cell>
          <cell r="CU14">
            <v>17777.759999999998</v>
          </cell>
          <cell r="CV14">
            <v>17381.490000000002</v>
          </cell>
          <cell r="CW14">
            <v>15967.35</v>
          </cell>
          <cell r="CX14">
            <v>16130.52</v>
          </cell>
          <cell r="CY14">
            <v>16029.51</v>
          </cell>
          <cell r="CZ14">
            <v>18306.12</v>
          </cell>
          <cell r="DA14">
            <v>19898.97</v>
          </cell>
          <cell r="DB14">
            <v>17979.78</v>
          </cell>
          <cell r="DC14">
            <v>17078.46</v>
          </cell>
          <cell r="DD14">
            <v>19005.419999999998</v>
          </cell>
          <cell r="DE14">
            <v>20147.61</v>
          </cell>
          <cell r="DF14">
            <v>23022.51</v>
          </cell>
          <cell r="DG14">
            <v>19020.96</v>
          </cell>
          <cell r="DH14">
            <v>18593.61</v>
          </cell>
          <cell r="DI14">
            <v>17086.23</v>
          </cell>
          <cell r="DJ14">
            <v>17257.169999999998</v>
          </cell>
          <cell r="DK14">
            <v>17148.39</v>
          </cell>
          <cell r="DL14">
            <v>19588.169999999998</v>
          </cell>
          <cell r="DM14">
            <v>21289.8</v>
          </cell>
          <cell r="DN14">
            <v>19238.52</v>
          </cell>
          <cell r="DO14">
            <v>18275.04</v>
          </cell>
          <cell r="DP14">
            <v>20334.09</v>
          </cell>
          <cell r="DQ14">
            <v>21553.98</v>
          </cell>
        </row>
        <row r="15">
          <cell r="A15">
            <v>140</v>
          </cell>
          <cell r="B15">
            <v>-697550</v>
          </cell>
          <cell r="C15">
            <v>-697550</v>
          </cell>
          <cell r="D15">
            <v>-697550</v>
          </cell>
          <cell r="E15">
            <v>-697550</v>
          </cell>
          <cell r="F15">
            <v>-697550</v>
          </cell>
          <cell r="G15">
            <v>-697550</v>
          </cell>
          <cell r="H15">
            <v>-697550</v>
          </cell>
          <cell r="I15">
            <v>-697550</v>
          </cell>
          <cell r="J15">
            <v>-697550</v>
          </cell>
          <cell r="K15">
            <v>-697550</v>
          </cell>
          <cell r="L15">
            <v>-697550</v>
          </cell>
          <cell r="M15">
            <v>-697550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v>166</v>
          </cell>
          <cell r="B16">
            <v>-962742</v>
          </cell>
          <cell r="C16">
            <v>-962742</v>
          </cell>
          <cell r="D16">
            <v>-962742</v>
          </cell>
          <cell r="E16">
            <v>-960190</v>
          </cell>
          <cell r="F16">
            <v>-960190</v>
          </cell>
          <cell r="G16">
            <v>-960190</v>
          </cell>
          <cell r="H16">
            <v>-949982</v>
          </cell>
          <cell r="I16">
            <v>-949982</v>
          </cell>
          <cell r="J16">
            <v>-960190</v>
          </cell>
          <cell r="K16">
            <v>-960190</v>
          </cell>
          <cell r="L16">
            <v>-960190</v>
          </cell>
          <cell r="M16">
            <v>-960190</v>
          </cell>
          <cell r="N16">
            <v>131950.14000000001</v>
          </cell>
          <cell r="O16">
            <v>96954.06</v>
          </cell>
          <cell r="P16">
            <v>91243.11</v>
          </cell>
          <cell r="Q16">
            <v>87824.31</v>
          </cell>
          <cell r="R16">
            <v>108523.59</v>
          </cell>
          <cell r="S16">
            <v>119160.72</v>
          </cell>
          <cell r="T16">
            <v>129813.39</v>
          </cell>
          <cell r="U16">
            <v>121382.94</v>
          </cell>
          <cell r="V16">
            <v>113970.36</v>
          </cell>
          <cell r="W16">
            <v>92750.49</v>
          </cell>
          <cell r="X16">
            <v>100885.68</v>
          </cell>
          <cell r="Y16">
            <v>104382.18</v>
          </cell>
          <cell r="Z16">
            <v>137093.88</v>
          </cell>
          <cell r="AA16">
            <v>100738.05</v>
          </cell>
          <cell r="AB16">
            <v>94801.77</v>
          </cell>
          <cell r="AC16">
            <v>91250.880000000005</v>
          </cell>
          <cell r="AD16">
            <v>112750.47</v>
          </cell>
          <cell r="AE16">
            <v>123807.18</v>
          </cell>
          <cell r="AF16">
            <v>134871.66</v>
          </cell>
          <cell r="AG16">
            <v>126114.87</v>
          </cell>
          <cell r="AH16">
            <v>118422.57</v>
          </cell>
          <cell r="AI16">
            <v>96371.31</v>
          </cell>
          <cell r="AJ16">
            <v>104825.07</v>
          </cell>
          <cell r="AK16">
            <v>108453.66</v>
          </cell>
          <cell r="AL16">
            <v>142439.64000000001</v>
          </cell>
          <cell r="AM16">
            <v>104669.67</v>
          </cell>
          <cell r="AN16">
            <v>98500.29</v>
          </cell>
          <cell r="AO16">
            <v>94809.54</v>
          </cell>
          <cell r="AP16">
            <v>117148.29</v>
          </cell>
          <cell r="AQ16">
            <v>128632.35</v>
          </cell>
          <cell r="AR16">
            <v>140131.95000000001</v>
          </cell>
          <cell r="AS16">
            <v>131033.28</v>
          </cell>
          <cell r="AT16">
            <v>123037.95</v>
          </cell>
          <cell r="AU16">
            <v>100124.22</v>
          </cell>
          <cell r="AV16">
            <v>108912.09</v>
          </cell>
          <cell r="AW16">
            <v>112688.31</v>
          </cell>
          <cell r="AX16">
            <v>147995.19</v>
          </cell>
          <cell r="AY16">
            <v>108748.92</v>
          </cell>
          <cell r="AZ16">
            <v>102338.67</v>
          </cell>
          <cell r="BA16">
            <v>98508.06</v>
          </cell>
          <cell r="BB16">
            <v>121717.05</v>
          </cell>
          <cell r="BC16">
            <v>133651.76999999999</v>
          </cell>
          <cell r="BD16">
            <v>145602.03</v>
          </cell>
          <cell r="BE16">
            <v>136145.94</v>
          </cell>
          <cell r="BF16">
            <v>127832.04</v>
          </cell>
          <cell r="BG16">
            <v>104032.53</v>
          </cell>
          <cell r="BH16">
            <v>113162.28</v>
          </cell>
          <cell r="BI16">
            <v>117078.36</v>
          </cell>
          <cell r="BJ16">
            <v>153768.29999999999</v>
          </cell>
          <cell r="BK16">
            <v>112991.34</v>
          </cell>
          <cell r="BL16">
            <v>106332.45</v>
          </cell>
          <cell r="BM16">
            <v>102346.44</v>
          </cell>
          <cell r="BN16">
            <v>126464.52</v>
          </cell>
          <cell r="BO16">
            <v>138865.44</v>
          </cell>
          <cell r="BP16">
            <v>151274.13</v>
          </cell>
          <cell r="BQ16">
            <v>141452.85</v>
          </cell>
          <cell r="BR16">
            <v>132820.38</v>
          </cell>
          <cell r="BS16">
            <v>108088.47</v>
          </cell>
          <cell r="BT16">
            <v>117575.64</v>
          </cell>
          <cell r="BU16">
            <v>121647.12</v>
          </cell>
          <cell r="BV16">
            <v>159766.74</v>
          </cell>
          <cell r="BW16">
            <v>117396.93</v>
          </cell>
          <cell r="BX16">
            <v>110473.86</v>
          </cell>
          <cell r="BY16">
            <v>106340.22</v>
          </cell>
          <cell r="BZ16">
            <v>131398.47</v>
          </cell>
          <cell r="CA16">
            <v>144281.13</v>
          </cell>
          <cell r="CB16">
            <v>157179.32999999999</v>
          </cell>
          <cell r="CC16">
            <v>146969.54999999999</v>
          </cell>
          <cell r="CD16">
            <v>138002.97</v>
          </cell>
          <cell r="CE16">
            <v>112307.58</v>
          </cell>
          <cell r="CF16">
            <v>122159.94</v>
          </cell>
          <cell r="CG16">
            <v>126394.59</v>
          </cell>
          <cell r="CH16">
            <v>165990.51</v>
          </cell>
          <cell r="CI16">
            <v>121973.46</v>
          </cell>
          <cell r="CJ16">
            <v>114786.21</v>
          </cell>
          <cell r="CK16">
            <v>110489.4</v>
          </cell>
          <cell r="CL16">
            <v>136526.67000000001</v>
          </cell>
          <cell r="CM16">
            <v>149906.60999999999</v>
          </cell>
          <cell r="CN16">
            <v>163309.85999999999</v>
          </cell>
          <cell r="CO16">
            <v>152703.81</v>
          </cell>
          <cell r="CP16">
            <v>143379.81</v>
          </cell>
          <cell r="CQ16">
            <v>116682.09</v>
          </cell>
          <cell r="CR16">
            <v>126922.95</v>
          </cell>
          <cell r="CS16">
            <v>131320.76999999999</v>
          </cell>
          <cell r="CT16">
            <v>172470.69</v>
          </cell>
          <cell r="CU16">
            <v>126736.47</v>
          </cell>
          <cell r="CV16">
            <v>119261.73</v>
          </cell>
          <cell r="CW16">
            <v>114793.98</v>
          </cell>
          <cell r="CX16">
            <v>141849.12</v>
          </cell>
          <cell r="CY16">
            <v>155749.65</v>
          </cell>
          <cell r="CZ16">
            <v>169673.49</v>
          </cell>
          <cell r="DA16">
            <v>158655.63</v>
          </cell>
          <cell r="DB16">
            <v>148974.21</v>
          </cell>
          <cell r="DC16">
            <v>121235.31</v>
          </cell>
          <cell r="DD16">
            <v>131872.44</v>
          </cell>
          <cell r="DE16">
            <v>136441.20000000001</v>
          </cell>
          <cell r="DF16">
            <v>179191.74</v>
          </cell>
          <cell r="DG16">
            <v>131678.19</v>
          </cell>
          <cell r="DH16">
            <v>123915.96</v>
          </cell>
          <cell r="DI16">
            <v>119269.5</v>
          </cell>
          <cell r="DJ16">
            <v>147381.35999999999</v>
          </cell>
          <cell r="DK16">
            <v>161825.79</v>
          </cell>
          <cell r="DL16">
            <v>176293.53</v>
          </cell>
          <cell r="DM16">
            <v>164840.54999999999</v>
          </cell>
          <cell r="DN16">
            <v>154786.17000000001</v>
          </cell>
          <cell r="DO16">
            <v>125967.24</v>
          </cell>
          <cell r="DP16">
            <v>137016.18</v>
          </cell>
          <cell r="DQ16">
            <v>141763.65</v>
          </cell>
        </row>
        <row r="17">
          <cell r="A17">
            <v>167</v>
          </cell>
          <cell r="B17">
            <v>-245843</v>
          </cell>
          <cell r="C17">
            <v>-245843</v>
          </cell>
          <cell r="D17">
            <v>-245843</v>
          </cell>
          <cell r="E17">
            <v>-244903</v>
          </cell>
          <cell r="F17">
            <v>-244903</v>
          </cell>
          <cell r="G17">
            <v>-244903</v>
          </cell>
          <cell r="H17">
            <v>-241143</v>
          </cell>
          <cell r="I17">
            <v>-241143</v>
          </cell>
          <cell r="J17">
            <v>-244903</v>
          </cell>
          <cell r="K17">
            <v>-244903</v>
          </cell>
          <cell r="L17">
            <v>-244903</v>
          </cell>
          <cell r="M17">
            <v>-244903</v>
          </cell>
          <cell r="N17">
            <v>-582399.93999999994</v>
          </cell>
          <cell r="O17">
            <v>-582399.93999999994</v>
          </cell>
          <cell r="P17">
            <v>-582399.93999999994</v>
          </cell>
          <cell r="Q17">
            <v>-582399.93999999994</v>
          </cell>
          <cell r="R17">
            <v>-582399.93999999994</v>
          </cell>
          <cell r="S17">
            <v>-582399.93999999994</v>
          </cell>
          <cell r="T17">
            <v>-582399.93999999994</v>
          </cell>
          <cell r="U17">
            <v>-582399.93999999994</v>
          </cell>
          <cell r="V17">
            <v>-582399.93999999994</v>
          </cell>
          <cell r="W17">
            <v>-582399.93999999994</v>
          </cell>
          <cell r="X17">
            <v>-582399.93999999994</v>
          </cell>
          <cell r="Y17">
            <v>-582399.93999999994</v>
          </cell>
          <cell r="Z17">
            <v>-506699.97</v>
          </cell>
          <cell r="AA17">
            <v>-506699.97</v>
          </cell>
          <cell r="AB17">
            <v>-506699.97</v>
          </cell>
          <cell r="AC17">
            <v>-506699.97</v>
          </cell>
          <cell r="AD17">
            <v>-506699.97</v>
          </cell>
          <cell r="AE17">
            <v>-506699.97</v>
          </cell>
          <cell r="AF17">
            <v>-506699.97</v>
          </cell>
          <cell r="AG17">
            <v>-506699.97</v>
          </cell>
          <cell r="AH17">
            <v>-506699.97</v>
          </cell>
          <cell r="AI17">
            <v>-506699.97</v>
          </cell>
          <cell r="AJ17">
            <v>-506699.97</v>
          </cell>
          <cell r="AK17">
            <v>-506699.97</v>
          </cell>
          <cell r="AL17">
            <v>-514199.94</v>
          </cell>
          <cell r="AM17">
            <v>-514199.94</v>
          </cell>
          <cell r="AN17">
            <v>-514199.94</v>
          </cell>
          <cell r="AO17">
            <v>-514199.94</v>
          </cell>
          <cell r="AP17">
            <v>-514199.94</v>
          </cell>
          <cell r="AQ17">
            <v>-514199.94</v>
          </cell>
          <cell r="AR17">
            <v>-514199.94</v>
          </cell>
          <cell r="AS17">
            <v>-514199.94</v>
          </cell>
          <cell r="AT17">
            <v>-514199.94</v>
          </cell>
          <cell r="AU17">
            <v>-514199.94</v>
          </cell>
          <cell r="AV17">
            <v>-514199.94</v>
          </cell>
          <cell r="AW17">
            <v>-514199.94</v>
          </cell>
          <cell r="AX17">
            <v>-522000</v>
          </cell>
          <cell r="AY17">
            <v>-522000</v>
          </cell>
          <cell r="AZ17">
            <v>-522000</v>
          </cell>
          <cell r="BA17">
            <v>-522000</v>
          </cell>
          <cell r="BB17">
            <v>-522000</v>
          </cell>
          <cell r="BC17">
            <v>-522000</v>
          </cell>
          <cell r="BD17">
            <v>-522000</v>
          </cell>
          <cell r="BE17">
            <v>-522000</v>
          </cell>
          <cell r="BF17">
            <v>-522000</v>
          </cell>
          <cell r="BG17">
            <v>-522000</v>
          </cell>
          <cell r="BH17">
            <v>-522000</v>
          </cell>
          <cell r="BI17">
            <v>-522000</v>
          </cell>
          <cell r="BJ17">
            <v>-529800</v>
          </cell>
          <cell r="BK17">
            <v>-529800</v>
          </cell>
          <cell r="BL17">
            <v>-529800</v>
          </cell>
          <cell r="BM17">
            <v>-529800</v>
          </cell>
          <cell r="BN17">
            <v>-529800</v>
          </cell>
          <cell r="BO17">
            <v>-529800</v>
          </cell>
          <cell r="BP17">
            <v>-529800</v>
          </cell>
          <cell r="BQ17">
            <v>-529800</v>
          </cell>
          <cell r="BR17">
            <v>-529800</v>
          </cell>
          <cell r="BS17">
            <v>-529800</v>
          </cell>
          <cell r="BT17">
            <v>-529800</v>
          </cell>
          <cell r="BU17">
            <v>-529800</v>
          </cell>
          <cell r="BV17">
            <v>-537600</v>
          </cell>
          <cell r="BW17">
            <v>-537600</v>
          </cell>
          <cell r="BX17">
            <v>-537600</v>
          </cell>
          <cell r="BY17">
            <v>-537600</v>
          </cell>
          <cell r="BZ17">
            <v>-537600</v>
          </cell>
          <cell r="CA17">
            <v>-537600</v>
          </cell>
          <cell r="CB17">
            <v>-537600</v>
          </cell>
          <cell r="CC17">
            <v>-537600</v>
          </cell>
          <cell r="CD17">
            <v>-537600</v>
          </cell>
          <cell r="CE17">
            <v>-537600</v>
          </cell>
          <cell r="CF17">
            <v>-537600</v>
          </cell>
          <cell r="CG17">
            <v>-537600</v>
          </cell>
          <cell r="CH17">
            <v>-545700</v>
          </cell>
          <cell r="CI17">
            <v>-545700</v>
          </cell>
          <cell r="CJ17">
            <v>-545700</v>
          </cell>
          <cell r="CK17">
            <v>-545700</v>
          </cell>
          <cell r="CL17">
            <v>-545700</v>
          </cell>
          <cell r="CM17">
            <v>-545700</v>
          </cell>
          <cell r="CN17">
            <v>-545700</v>
          </cell>
          <cell r="CO17">
            <v>-545700</v>
          </cell>
          <cell r="CP17">
            <v>-545700</v>
          </cell>
          <cell r="CQ17">
            <v>-545700</v>
          </cell>
          <cell r="CR17">
            <v>-545700</v>
          </cell>
          <cell r="CS17">
            <v>-545700</v>
          </cell>
          <cell r="CT17">
            <v>-553800</v>
          </cell>
          <cell r="CU17">
            <v>-553800</v>
          </cell>
          <cell r="CV17">
            <v>-553800</v>
          </cell>
          <cell r="CW17">
            <v>-553800</v>
          </cell>
          <cell r="CX17">
            <v>-553800</v>
          </cell>
          <cell r="CY17">
            <v>-553800</v>
          </cell>
          <cell r="CZ17">
            <v>-553800</v>
          </cell>
          <cell r="DA17">
            <v>-553800</v>
          </cell>
          <cell r="DB17">
            <v>-553800</v>
          </cell>
          <cell r="DC17">
            <v>-553800</v>
          </cell>
          <cell r="DD17">
            <v>-553800</v>
          </cell>
          <cell r="DE17">
            <v>-553800</v>
          </cell>
          <cell r="DF17">
            <v>-562200</v>
          </cell>
          <cell r="DG17">
            <v>-562200</v>
          </cell>
          <cell r="DH17">
            <v>-562200</v>
          </cell>
          <cell r="DI17">
            <v>-562200</v>
          </cell>
          <cell r="DJ17">
            <v>-562200</v>
          </cell>
          <cell r="DK17">
            <v>-562200</v>
          </cell>
          <cell r="DL17">
            <v>-562200</v>
          </cell>
          <cell r="DM17">
            <v>-562200</v>
          </cell>
          <cell r="DN17">
            <v>-562200</v>
          </cell>
          <cell r="DO17">
            <v>-562200</v>
          </cell>
          <cell r="DP17">
            <v>-562200</v>
          </cell>
          <cell r="DQ17">
            <v>-562200</v>
          </cell>
        </row>
        <row r="18">
          <cell r="A18">
            <v>168</v>
          </cell>
          <cell r="B18">
            <v>-341630</v>
          </cell>
          <cell r="C18">
            <v>-341630</v>
          </cell>
          <cell r="D18">
            <v>-341630</v>
          </cell>
          <cell r="E18">
            <v>-338940</v>
          </cell>
          <cell r="F18">
            <v>-338940</v>
          </cell>
          <cell r="G18">
            <v>-338940</v>
          </cell>
          <cell r="H18">
            <v>-336250</v>
          </cell>
          <cell r="I18">
            <v>-336250</v>
          </cell>
          <cell r="J18">
            <v>-338940</v>
          </cell>
          <cell r="K18">
            <v>-338940</v>
          </cell>
          <cell r="L18">
            <v>-504000</v>
          </cell>
          <cell r="M18">
            <v>-504000</v>
          </cell>
          <cell r="N18">
            <v>-960190</v>
          </cell>
          <cell r="O18">
            <v>-960190</v>
          </cell>
          <cell r="P18">
            <v>-960190</v>
          </cell>
          <cell r="Q18">
            <v>-960190</v>
          </cell>
          <cell r="R18">
            <v>-960190</v>
          </cell>
          <cell r="S18">
            <v>-960190</v>
          </cell>
          <cell r="T18">
            <v>-960190</v>
          </cell>
          <cell r="U18">
            <v>-960190</v>
          </cell>
          <cell r="V18">
            <v>-960190</v>
          </cell>
          <cell r="W18">
            <v>-1056209</v>
          </cell>
          <cell r="X18">
            <v>-1056209</v>
          </cell>
          <cell r="Y18">
            <v>-1056209</v>
          </cell>
          <cell r="Z18">
            <v>-1056209</v>
          </cell>
          <cell r="AA18">
            <v>-1056209</v>
          </cell>
          <cell r="AB18">
            <v>-1056209</v>
          </cell>
          <cell r="AC18">
            <v>-1056209</v>
          </cell>
          <cell r="AD18">
            <v>-1056209</v>
          </cell>
          <cell r="AE18">
            <v>-1056209</v>
          </cell>
          <cell r="AF18">
            <v>-1056209</v>
          </cell>
          <cell r="AG18">
            <v>-1056209</v>
          </cell>
          <cell r="AH18">
            <v>-1056209</v>
          </cell>
          <cell r="AI18">
            <v>-1056209</v>
          </cell>
          <cell r="AJ18">
            <v>-1056209</v>
          </cell>
          <cell r="AK18">
            <v>-1056209</v>
          </cell>
          <cell r="AL18">
            <v>-1056209</v>
          </cell>
          <cell r="AM18">
            <v>-1056209</v>
          </cell>
          <cell r="AN18">
            <v>-1056209</v>
          </cell>
          <cell r="AO18">
            <v>-1056209</v>
          </cell>
          <cell r="AP18">
            <v>-1056209</v>
          </cell>
          <cell r="AQ18">
            <v>-1056209</v>
          </cell>
          <cell r="AR18">
            <v>-1056209</v>
          </cell>
          <cell r="AS18">
            <v>-1056209</v>
          </cell>
          <cell r="AT18">
            <v>-1056209</v>
          </cell>
          <cell r="AU18">
            <v>-1109019.45</v>
          </cell>
          <cell r="AV18">
            <v>-1109019.45</v>
          </cell>
          <cell r="AW18">
            <v>-1109019.45</v>
          </cell>
          <cell r="AX18">
            <v>-1109019.45</v>
          </cell>
          <cell r="AY18">
            <v>-1109019.45</v>
          </cell>
          <cell r="AZ18">
            <v>-1109019.45</v>
          </cell>
          <cell r="BA18">
            <v>-1109019.45</v>
          </cell>
          <cell r="BB18">
            <v>-1109019.45</v>
          </cell>
          <cell r="BC18">
            <v>-1109019.45</v>
          </cell>
          <cell r="BD18">
            <v>-1109019.45</v>
          </cell>
          <cell r="BE18">
            <v>-1109019.45</v>
          </cell>
          <cell r="BF18">
            <v>-1109019.45</v>
          </cell>
          <cell r="BG18">
            <v>-1109019.45</v>
          </cell>
          <cell r="BH18">
            <v>-1109019.45</v>
          </cell>
          <cell r="BI18">
            <v>-1109019.45</v>
          </cell>
          <cell r="BJ18">
            <v>-1109019.45</v>
          </cell>
          <cell r="BK18">
            <v>-1109019.45</v>
          </cell>
          <cell r="BL18">
            <v>-1109019.45</v>
          </cell>
          <cell r="BM18">
            <v>-1109019.45</v>
          </cell>
          <cell r="BN18">
            <v>-1109019.45</v>
          </cell>
          <cell r="BO18">
            <v>-1109019.45</v>
          </cell>
          <cell r="BP18">
            <v>-1109019.45</v>
          </cell>
          <cell r="BQ18">
            <v>-1109019.45</v>
          </cell>
          <cell r="BR18">
            <v>-1109019.45</v>
          </cell>
          <cell r="BS18">
            <v>-1164470.4225000001</v>
          </cell>
          <cell r="BT18">
            <v>-1164470.4225000001</v>
          </cell>
          <cell r="BU18">
            <v>-1164470.4225000001</v>
          </cell>
          <cell r="BV18">
            <v>-1164470.4225000001</v>
          </cell>
          <cell r="BW18">
            <v>-1164470.4225000001</v>
          </cell>
          <cell r="BX18">
            <v>-1164470.4225000001</v>
          </cell>
          <cell r="BY18">
            <v>-1164470.4225000001</v>
          </cell>
          <cell r="BZ18">
            <v>-1164470.4225000001</v>
          </cell>
          <cell r="CA18">
            <v>-1164470.4225000001</v>
          </cell>
          <cell r="CB18">
            <v>-1164470.4225000001</v>
          </cell>
          <cell r="CC18">
            <v>-1164470.4225000001</v>
          </cell>
          <cell r="CD18">
            <v>-1164470.4225000001</v>
          </cell>
          <cell r="CE18">
            <v>-1164470.4225000001</v>
          </cell>
          <cell r="CF18">
            <v>-1164470.4225000001</v>
          </cell>
          <cell r="CG18">
            <v>-1164470.4225000001</v>
          </cell>
          <cell r="CH18">
            <v>-1164470.4225000001</v>
          </cell>
          <cell r="CI18">
            <v>-1164470.4225000001</v>
          </cell>
          <cell r="CJ18">
            <v>-1164470.4225000001</v>
          </cell>
          <cell r="CK18">
            <v>-1164470.4225000001</v>
          </cell>
          <cell r="CL18">
            <v>-1164470.4225000001</v>
          </cell>
          <cell r="CM18">
            <v>-1164470.4225000001</v>
          </cell>
          <cell r="CN18">
            <v>-1164470.4225000001</v>
          </cell>
          <cell r="CO18">
            <v>-1164470.4225000001</v>
          </cell>
          <cell r="CP18">
            <v>-1164470.4225000001</v>
          </cell>
          <cell r="CQ18">
            <v>-1222693.9436250001</v>
          </cell>
          <cell r="CR18">
            <v>-1222693.9436250001</v>
          </cell>
          <cell r="CS18">
            <v>-1222693.9436250001</v>
          </cell>
          <cell r="CT18">
            <v>-1222693.9436250001</v>
          </cell>
          <cell r="CU18">
            <v>-1222693.9436250001</v>
          </cell>
          <cell r="CV18">
            <v>-1222693.9436250001</v>
          </cell>
          <cell r="CW18">
            <v>-1222693.9436250001</v>
          </cell>
          <cell r="CX18">
            <v>-1222693.9436250001</v>
          </cell>
          <cell r="CY18">
            <v>-1222693.9436250001</v>
          </cell>
          <cell r="CZ18">
            <v>-1222693.9436250001</v>
          </cell>
          <cell r="DA18">
            <v>-1222693.9436250001</v>
          </cell>
          <cell r="DB18">
            <v>-1222693.9436250001</v>
          </cell>
          <cell r="DC18">
            <v>-1222693.9436250001</v>
          </cell>
          <cell r="DD18">
            <v>-1222693.9436250001</v>
          </cell>
          <cell r="DE18">
            <v>-1222693.9436250001</v>
          </cell>
          <cell r="DF18">
            <v>-1222693.9436250001</v>
          </cell>
          <cell r="DG18">
            <v>-1222693.9436250001</v>
          </cell>
          <cell r="DH18">
            <v>-1222693.9436250001</v>
          </cell>
          <cell r="DI18">
            <v>-1222693.9436250001</v>
          </cell>
          <cell r="DJ18">
            <v>-1222693.9436250001</v>
          </cell>
          <cell r="DK18">
            <v>-1222693.9436250001</v>
          </cell>
          <cell r="DL18">
            <v>-1222693.9436250001</v>
          </cell>
          <cell r="DM18">
            <v>-1222693.9436250001</v>
          </cell>
          <cell r="DN18">
            <v>-1222693.9436250001</v>
          </cell>
          <cell r="DO18">
            <v>-1283828.64080625</v>
          </cell>
          <cell r="DP18">
            <v>-1283828.64080625</v>
          </cell>
          <cell r="DQ18">
            <v>-1283828.64080625</v>
          </cell>
        </row>
        <row r="19">
          <cell r="A19">
            <v>169</v>
          </cell>
          <cell r="B19">
            <v>-334998</v>
          </cell>
          <cell r="C19">
            <v>-334998</v>
          </cell>
          <cell r="D19">
            <v>-334998</v>
          </cell>
          <cell r="E19">
            <v>-333614</v>
          </cell>
          <cell r="F19">
            <v>-333614</v>
          </cell>
          <cell r="G19">
            <v>-333614</v>
          </cell>
          <cell r="H19">
            <v>-328078</v>
          </cell>
          <cell r="I19">
            <v>-515194</v>
          </cell>
          <cell r="J19">
            <v>-334110</v>
          </cell>
          <cell r="K19">
            <v>-334110</v>
          </cell>
          <cell r="L19">
            <v>-334110</v>
          </cell>
          <cell r="M19">
            <v>-334110</v>
          </cell>
          <cell r="N19">
            <v>-245843</v>
          </cell>
          <cell r="O19">
            <v>-245843</v>
          </cell>
          <cell r="P19">
            <v>-245843</v>
          </cell>
          <cell r="Q19">
            <v>-245843</v>
          </cell>
          <cell r="R19">
            <v>-245843</v>
          </cell>
          <cell r="S19">
            <v>-245843</v>
          </cell>
          <cell r="T19">
            <v>-245843</v>
          </cell>
          <cell r="U19">
            <v>-245843</v>
          </cell>
          <cell r="V19">
            <v>-245843</v>
          </cell>
          <cell r="W19">
            <v>-270427.3</v>
          </cell>
          <cell r="X19">
            <v>-270427.3</v>
          </cell>
          <cell r="Y19">
            <v>-270427.3</v>
          </cell>
          <cell r="Z19">
            <v>-270427.3</v>
          </cell>
          <cell r="AA19">
            <v>-270427.3</v>
          </cell>
          <cell r="AB19">
            <v>-270427.3</v>
          </cell>
          <cell r="AC19">
            <v>-270427.3</v>
          </cell>
          <cell r="AD19">
            <v>-270427.3</v>
          </cell>
          <cell r="AE19">
            <v>-270427.3</v>
          </cell>
          <cell r="AF19">
            <v>-270427.3</v>
          </cell>
          <cell r="AG19">
            <v>-270427.3</v>
          </cell>
          <cell r="AH19">
            <v>-270427.3</v>
          </cell>
          <cell r="AI19">
            <v>-270427.3</v>
          </cell>
          <cell r="AJ19">
            <v>-270427.3</v>
          </cell>
          <cell r="AK19">
            <v>-270427.3</v>
          </cell>
          <cell r="AL19">
            <v>-270427.3</v>
          </cell>
          <cell r="AM19">
            <v>-270427.3</v>
          </cell>
          <cell r="AN19">
            <v>-270427.3</v>
          </cell>
          <cell r="AO19">
            <v>-270427.3</v>
          </cell>
          <cell r="AP19">
            <v>-270427.3</v>
          </cell>
          <cell r="AQ19">
            <v>-270427.3</v>
          </cell>
          <cell r="AR19">
            <v>-270427.3</v>
          </cell>
          <cell r="AS19">
            <v>-270427.3</v>
          </cell>
          <cell r="AT19">
            <v>-270427.3</v>
          </cell>
          <cell r="AU19">
            <v>-283948.66500000004</v>
          </cell>
          <cell r="AV19">
            <v>-283948.66500000004</v>
          </cell>
          <cell r="AW19">
            <v>-283948.66500000004</v>
          </cell>
          <cell r="AX19">
            <v>-283948.66500000004</v>
          </cell>
          <cell r="AY19">
            <v>-283948.66500000004</v>
          </cell>
          <cell r="AZ19">
            <v>-283948.66500000004</v>
          </cell>
          <cell r="BA19">
            <v>-283948.66500000004</v>
          </cell>
          <cell r="BB19">
            <v>-283948.66500000004</v>
          </cell>
          <cell r="BC19">
            <v>-283948.66500000004</v>
          </cell>
          <cell r="BD19">
            <v>-283948.66500000004</v>
          </cell>
          <cell r="BE19">
            <v>-283948.66500000004</v>
          </cell>
          <cell r="BF19">
            <v>-283948.66500000004</v>
          </cell>
          <cell r="BG19">
            <v>-283948.66500000004</v>
          </cell>
          <cell r="BH19">
            <v>-283948.66500000004</v>
          </cell>
          <cell r="BI19">
            <v>-283948.66500000004</v>
          </cell>
          <cell r="BJ19">
            <v>-283948.66500000004</v>
          </cell>
          <cell r="BK19">
            <v>-283948.66500000004</v>
          </cell>
          <cell r="BL19">
            <v>-283948.66500000004</v>
          </cell>
          <cell r="BM19">
            <v>-283948.66500000004</v>
          </cell>
          <cell r="BN19">
            <v>-283948.66500000004</v>
          </cell>
          <cell r="BO19">
            <v>-283948.66500000004</v>
          </cell>
          <cell r="BP19">
            <v>-283948.66500000004</v>
          </cell>
          <cell r="BQ19">
            <v>-283948.66500000004</v>
          </cell>
          <cell r="BR19">
            <v>-283948.66500000004</v>
          </cell>
          <cell r="BS19">
            <v>-298146.09825000004</v>
          </cell>
          <cell r="BT19">
            <v>-298146.09825000004</v>
          </cell>
          <cell r="BU19">
            <v>-298146.09825000004</v>
          </cell>
          <cell r="BV19">
            <v>-298146.09825000004</v>
          </cell>
          <cell r="BW19">
            <v>-298146.09825000004</v>
          </cell>
          <cell r="BX19">
            <v>-298146.09825000004</v>
          </cell>
          <cell r="BY19">
            <v>-298146.09825000004</v>
          </cell>
          <cell r="BZ19">
            <v>-298146.09825000004</v>
          </cell>
          <cell r="CA19">
            <v>-298146.09825000004</v>
          </cell>
          <cell r="CB19">
            <v>-298146.09825000004</v>
          </cell>
          <cell r="CC19">
            <v>-298146.09825000004</v>
          </cell>
          <cell r="CD19">
            <v>-298146.09825000004</v>
          </cell>
          <cell r="CE19">
            <v>-298146.09825000004</v>
          </cell>
          <cell r="CF19">
            <v>-298146.09825000004</v>
          </cell>
          <cell r="CG19">
            <v>-298146.09825000004</v>
          </cell>
          <cell r="CH19">
            <v>-298146.09825000004</v>
          </cell>
          <cell r="CI19">
            <v>-298146.09825000004</v>
          </cell>
          <cell r="CJ19">
            <v>-298146.09825000004</v>
          </cell>
          <cell r="CK19">
            <v>-298146.09825000004</v>
          </cell>
          <cell r="CL19">
            <v>-298146.09825000004</v>
          </cell>
          <cell r="CM19">
            <v>-298146.09825000004</v>
          </cell>
          <cell r="CN19">
            <v>-298146.09825000004</v>
          </cell>
          <cell r="CO19">
            <v>-298146.09825000004</v>
          </cell>
          <cell r="CP19">
            <v>-298146.09825000004</v>
          </cell>
          <cell r="CQ19">
            <v>-313053.40316250006</v>
          </cell>
          <cell r="CR19">
            <v>-313053.40316250006</v>
          </cell>
          <cell r="CS19">
            <v>-313053.40316250006</v>
          </cell>
          <cell r="CT19">
            <v>-313053.40316250006</v>
          </cell>
          <cell r="CU19">
            <v>-313053.40316250006</v>
          </cell>
          <cell r="CV19">
            <v>-313053.40316250006</v>
          </cell>
          <cell r="CW19">
            <v>-313053.40316250006</v>
          </cell>
          <cell r="CX19">
            <v>-313053.40316250006</v>
          </cell>
          <cell r="CY19">
            <v>-313053.40316250006</v>
          </cell>
          <cell r="CZ19">
            <v>-313053.40316250006</v>
          </cell>
          <cell r="DA19">
            <v>-313053.40316250006</v>
          </cell>
          <cell r="DB19">
            <v>-313053.40316250006</v>
          </cell>
          <cell r="DC19">
            <v>-313053.40316250006</v>
          </cell>
          <cell r="DD19">
            <v>-313053.40316250006</v>
          </cell>
          <cell r="DE19">
            <v>-313053.40316250006</v>
          </cell>
          <cell r="DF19">
            <v>-313053.40316250006</v>
          </cell>
          <cell r="DG19">
            <v>-313053.40316250006</v>
          </cell>
          <cell r="DH19">
            <v>-313053.40316250006</v>
          </cell>
          <cell r="DI19">
            <v>-313053.40316250006</v>
          </cell>
          <cell r="DJ19">
            <v>-313053.40316250006</v>
          </cell>
          <cell r="DK19">
            <v>-313053.40316250006</v>
          </cell>
          <cell r="DL19">
            <v>-313053.40316250006</v>
          </cell>
          <cell r="DM19">
            <v>-313053.40316250006</v>
          </cell>
          <cell r="DN19">
            <v>-313053.40316250006</v>
          </cell>
          <cell r="DO19">
            <v>-328706.07332062512</v>
          </cell>
          <cell r="DP19">
            <v>-328706.07332062512</v>
          </cell>
          <cell r="DQ19">
            <v>-328706.07332062512</v>
          </cell>
        </row>
        <row r="20">
          <cell r="A20">
            <v>170</v>
          </cell>
          <cell r="B20">
            <v>-1020000</v>
          </cell>
          <cell r="C20">
            <v>-1020000</v>
          </cell>
          <cell r="D20">
            <v>-1020000</v>
          </cell>
          <cell r="E20">
            <v>-1020000</v>
          </cell>
          <cell r="F20">
            <v>-1020000</v>
          </cell>
          <cell r="G20">
            <v>-1020000</v>
          </cell>
          <cell r="H20">
            <v>-1002000</v>
          </cell>
          <cell r="I20">
            <v>-1002000</v>
          </cell>
          <cell r="J20">
            <v>-1020000</v>
          </cell>
          <cell r="K20">
            <v>-1020000</v>
          </cell>
          <cell r="L20">
            <v>-1020000</v>
          </cell>
          <cell r="M20">
            <v>-1020000</v>
          </cell>
          <cell r="N20">
            <v>-504000</v>
          </cell>
          <cell r="O20">
            <v>-504000</v>
          </cell>
          <cell r="P20">
            <v>-504000</v>
          </cell>
          <cell r="Q20">
            <v>-504000</v>
          </cell>
          <cell r="R20">
            <v>-504000</v>
          </cell>
          <cell r="S20">
            <v>-504000</v>
          </cell>
          <cell r="T20">
            <v>-504000</v>
          </cell>
          <cell r="U20">
            <v>-504000</v>
          </cell>
          <cell r="V20">
            <v>-504000</v>
          </cell>
          <cell r="W20">
            <v>-725065.21739130432</v>
          </cell>
          <cell r="X20">
            <v>-725065.21739130432</v>
          </cell>
          <cell r="Y20">
            <v>-725065.21739130432</v>
          </cell>
          <cell r="Z20">
            <v>-725065.21739130432</v>
          </cell>
          <cell r="AA20">
            <v>-725065.21739130432</v>
          </cell>
          <cell r="AB20">
            <v>-725065.21739130432</v>
          </cell>
          <cell r="AC20">
            <v>-725065.21739130432</v>
          </cell>
          <cell r="AD20">
            <v>-725065.21739130432</v>
          </cell>
          <cell r="AE20">
            <v>-725065.21739130432</v>
          </cell>
          <cell r="AF20">
            <v>-725065.21739130432</v>
          </cell>
          <cell r="AG20">
            <v>-725065.21739130432</v>
          </cell>
          <cell r="AH20">
            <v>-725065.21739130432</v>
          </cell>
          <cell r="AI20">
            <v>-725065.21739130432</v>
          </cell>
          <cell r="AJ20">
            <v>-725065.21739130432</v>
          </cell>
          <cell r="AK20">
            <v>-725065.21739130432</v>
          </cell>
          <cell r="AL20">
            <v>-725065.21739130432</v>
          </cell>
          <cell r="AM20">
            <v>-725065.21739130432</v>
          </cell>
          <cell r="AN20">
            <v>-725065.21739130432</v>
          </cell>
          <cell r="AO20">
            <v>-725065.21739130432</v>
          </cell>
          <cell r="AP20">
            <v>-725065.21739130432</v>
          </cell>
          <cell r="AQ20">
            <v>-725065.21739130432</v>
          </cell>
          <cell r="AR20">
            <v>-725065.21739130432</v>
          </cell>
          <cell r="AS20">
            <v>-725065.21739130432</v>
          </cell>
          <cell r="AT20">
            <v>-725065.21739130432</v>
          </cell>
          <cell r="AU20">
            <v>-761318.47826086963</v>
          </cell>
          <cell r="AV20">
            <v>-761318.47826086963</v>
          </cell>
          <cell r="AW20">
            <v>-761318.47826086963</v>
          </cell>
          <cell r="AX20">
            <v>-761318.47826086963</v>
          </cell>
          <cell r="AY20">
            <v>-761318.47826086963</v>
          </cell>
          <cell r="AZ20">
            <v>-761318.47826086963</v>
          </cell>
          <cell r="BA20">
            <v>-761318.47826086963</v>
          </cell>
          <cell r="BB20">
            <v>-761318.47826086963</v>
          </cell>
          <cell r="BC20">
            <v>-761318.47826086963</v>
          </cell>
          <cell r="BD20">
            <v>-761318.47826086963</v>
          </cell>
          <cell r="BE20">
            <v>-761318.47826086963</v>
          </cell>
          <cell r="BF20">
            <v>-761318.47826086963</v>
          </cell>
          <cell r="BG20">
            <v>-761318.47826086963</v>
          </cell>
          <cell r="BH20">
            <v>-761318.47826086963</v>
          </cell>
          <cell r="BI20">
            <v>-761318.47826086963</v>
          </cell>
          <cell r="BJ20">
            <v>-761318.47826086963</v>
          </cell>
          <cell r="BK20">
            <v>-761318.47826086963</v>
          </cell>
          <cell r="BL20">
            <v>-761318.47826086963</v>
          </cell>
          <cell r="BM20">
            <v>-761318.47826086963</v>
          </cell>
          <cell r="BN20">
            <v>-761318.47826086963</v>
          </cell>
          <cell r="BO20">
            <v>-761318.47826086963</v>
          </cell>
          <cell r="BP20">
            <v>-761318.47826086963</v>
          </cell>
          <cell r="BQ20">
            <v>-761318.47826086963</v>
          </cell>
          <cell r="BR20">
            <v>-761318.47826086963</v>
          </cell>
          <cell r="BS20">
            <v>-799384.4021739132</v>
          </cell>
          <cell r="BT20">
            <v>-799384.4021739132</v>
          </cell>
          <cell r="BU20">
            <v>-799384.4021739132</v>
          </cell>
          <cell r="BV20">
            <v>-799384.4021739132</v>
          </cell>
          <cell r="BW20">
            <v>-799384.4021739132</v>
          </cell>
          <cell r="BX20">
            <v>-799384.4021739132</v>
          </cell>
          <cell r="BY20">
            <v>-799384.4021739132</v>
          </cell>
          <cell r="BZ20">
            <v>-799384.4021739132</v>
          </cell>
          <cell r="CA20">
            <v>-799384.4021739132</v>
          </cell>
          <cell r="CB20">
            <v>-799384.4021739132</v>
          </cell>
          <cell r="CC20">
            <v>-799384.4021739132</v>
          </cell>
          <cell r="CD20">
            <v>-799384.4021739132</v>
          </cell>
          <cell r="CE20">
            <v>-799384.4021739132</v>
          </cell>
          <cell r="CF20">
            <v>-799384.4021739132</v>
          </cell>
          <cell r="CG20">
            <v>-799384.4021739132</v>
          </cell>
          <cell r="CH20">
            <v>-799384.4021739132</v>
          </cell>
          <cell r="CI20">
            <v>-799384.4021739132</v>
          </cell>
          <cell r="CJ20">
            <v>-799384.4021739132</v>
          </cell>
          <cell r="CK20">
            <v>-799384.4021739132</v>
          </cell>
          <cell r="CL20">
            <v>-799384.4021739132</v>
          </cell>
          <cell r="CM20">
            <v>-799384.4021739132</v>
          </cell>
          <cell r="CN20">
            <v>-799384.4021739132</v>
          </cell>
          <cell r="CO20">
            <v>-799384.4021739132</v>
          </cell>
          <cell r="CP20">
            <v>-799384.4021739132</v>
          </cell>
          <cell r="CQ20">
            <v>-839353.62228260888</v>
          </cell>
          <cell r="CR20">
            <v>-839353.62228260888</v>
          </cell>
          <cell r="CS20">
            <v>-839353.62228260888</v>
          </cell>
          <cell r="CT20">
            <v>-839353.62228260888</v>
          </cell>
          <cell r="CU20">
            <v>-839353.62228260888</v>
          </cell>
          <cell r="CV20">
            <v>-839353.62228260888</v>
          </cell>
          <cell r="CW20">
            <v>-839353.62228260888</v>
          </cell>
          <cell r="CX20">
            <v>-839353.62228260888</v>
          </cell>
          <cell r="CY20">
            <v>-839353.62228260888</v>
          </cell>
          <cell r="CZ20">
            <v>-839353.62228260888</v>
          </cell>
          <cell r="DA20">
            <v>-839353.62228260888</v>
          </cell>
          <cell r="DB20">
            <v>-839353.62228260888</v>
          </cell>
          <cell r="DC20">
            <v>-839353.62228260888</v>
          </cell>
          <cell r="DD20">
            <v>-839353.62228260888</v>
          </cell>
          <cell r="DE20">
            <v>-839353.62228260888</v>
          </cell>
          <cell r="DF20">
            <v>-839353.62228260888</v>
          </cell>
          <cell r="DG20">
            <v>-839353.62228260888</v>
          </cell>
          <cell r="DH20">
            <v>-839353.62228260888</v>
          </cell>
          <cell r="DI20">
            <v>-839353.62228260888</v>
          </cell>
          <cell r="DJ20">
            <v>-839353.62228260888</v>
          </cell>
          <cell r="DK20">
            <v>-839353.62228260888</v>
          </cell>
          <cell r="DL20">
            <v>-839353.62228260888</v>
          </cell>
          <cell r="DM20">
            <v>-839353.62228260888</v>
          </cell>
          <cell r="DN20">
            <v>-839353.62228260888</v>
          </cell>
          <cell r="DO20">
            <v>-881321.3033967393</v>
          </cell>
          <cell r="DP20">
            <v>-881321.3033967393</v>
          </cell>
          <cell r="DQ20">
            <v>-881321.3033967393</v>
          </cell>
        </row>
        <row r="21">
          <cell r="A21">
            <v>174</v>
          </cell>
          <cell r="B21">
            <v>-76370</v>
          </cell>
          <cell r="C21">
            <v>-76370</v>
          </cell>
          <cell r="D21">
            <v>-76370</v>
          </cell>
          <cell r="E21">
            <v>-76370</v>
          </cell>
          <cell r="F21">
            <v>-76370</v>
          </cell>
          <cell r="G21">
            <v>-76370</v>
          </cell>
          <cell r="H21">
            <v>-76370</v>
          </cell>
          <cell r="I21">
            <v>-76370</v>
          </cell>
          <cell r="J21">
            <v>-76370</v>
          </cell>
          <cell r="K21">
            <v>-76370</v>
          </cell>
          <cell r="L21">
            <v>-76370</v>
          </cell>
          <cell r="M21">
            <v>-76370</v>
          </cell>
          <cell r="N21">
            <v>-334110</v>
          </cell>
          <cell r="O21">
            <v>-334110</v>
          </cell>
          <cell r="P21">
            <v>-334110</v>
          </cell>
          <cell r="Q21">
            <v>-334110</v>
          </cell>
          <cell r="R21">
            <v>-334110</v>
          </cell>
          <cell r="S21">
            <v>-334110</v>
          </cell>
          <cell r="T21">
            <v>-334110</v>
          </cell>
          <cell r="U21">
            <v>-334110</v>
          </cell>
          <cell r="V21">
            <v>-334110</v>
          </cell>
          <cell r="W21">
            <v>-367521</v>
          </cell>
          <cell r="X21">
            <v>-367521</v>
          </cell>
          <cell r="Y21">
            <v>-367521</v>
          </cell>
          <cell r="Z21">
            <v>-367521</v>
          </cell>
          <cell r="AA21">
            <v>-367521</v>
          </cell>
          <cell r="AB21">
            <v>-367521</v>
          </cell>
          <cell r="AC21">
            <v>-367521</v>
          </cell>
          <cell r="AD21">
            <v>-367521</v>
          </cell>
          <cell r="AE21">
            <v>-367521</v>
          </cell>
          <cell r="AF21">
            <v>-367521</v>
          </cell>
          <cell r="AG21">
            <v>-367521</v>
          </cell>
          <cell r="AH21">
            <v>-367521</v>
          </cell>
          <cell r="AI21">
            <v>-367521</v>
          </cell>
          <cell r="AJ21">
            <v>-367521</v>
          </cell>
          <cell r="AK21">
            <v>-367521</v>
          </cell>
          <cell r="AL21">
            <v>-367521</v>
          </cell>
          <cell r="AM21">
            <v>-367521</v>
          </cell>
          <cell r="AN21">
            <v>-367521</v>
          </cell>
          <cell r="AO21">
            <v>-367521</v>
          </cell>
          <cell r="AP21">
            <v>-367521</v>
          </cell>
          <cell r="AQ21">
            <v>-367521</v>
          </cell>
          <cell r="AR21">
            <v>-367521</v>
          </cell>
          <cell r="AS21">
            <v>-367521</v>
          </cell>
          <cell r="AT21">
            <v>-367521</v>
          </cell>
          <cell r="AU21">
            <v>-385897.05</v>
          </cell>
          <cell r="AV21">
            <v>-385897.05</v>
          </cell>
          <cell r="AW21">
            <v>-385897.05</v>
          </cell>
          <cell r="AX21">
            <v>-385897.05</v>
          </cell>
          <cell r="AY21">
            <v>-385897.05</v>
          </cell>
          <cell r="AZ21">
            <v>-385897.05</v>
          </cell>
          <cell r="BA21">
            <v>-385897.05</v>
          </cell>
          <cell r="BB21">
            <v>-385897.05</v>
          </cell>
          <cell r="BC21">
            <v>-385897.05</v>
          </cell>
          <cell r="BD21">
            <v>-385897.05</v>
          </cell>
          <cell r="BE21">
            <v>-385897.05</v>
          </cell>
          <cell r="BF21">
            <v>-385897.05</v>
          </cell>
          <cell r="BG21">
            <v>-385897.05</v>
          </cell>
          <cell r="BH21">
            <v>-385897.05</v>
          </cell>
          <cell r="BI21">
            <v>-385897.05</v>
          </cell>
          <cell r="BJ21">
            <v>-385897.05</v>
          </cell>
          <cell r="BK21">
            <v>-385897.05</v>
          </cell>
          <cell r="BL21">
            <v>-385897.05</v>
          </cell>
          <cell r="BM21">
            <v>-385897.05</v>
          </cell>
          <cell r="BN21">
            <v>-385897.05</v>
          </cell>
          <cell r="BO21">
            <v>-385897.05</v>
          </cell>
          <cell r="BP21">
            <v>-385897.05</v>
          </cell>
          <cell r="BQ21">
            <v>-385897.05</v>
          </cell>
          <cell r="BR21">
            <v>-385897.05</v>
          </cell>
          <cell r="BS21">
            <v>-405191.90250000003</v>
          </cell>
          <cell r="BT21">
            <v>-405191.90250000003</v>
          </cell>
          <cell r="BU21">
            <v>-405191.90250000003</v>
          </cell>
          <cell r="BV21">
            <v>-405191.90250000003</v>
          </cell>
          <cell r="BW21">
            <v>-405191.90250000003</v>
          </cell>
          <cell r="BX21">
            <v>-405191.90250000003</v>
          </cell>
          <cell r="BY21">
            <v>-405191.90250000003</v>
          </cell>
          <cell r="BZ21">
            <v>-405191.90250000003</v>
          </cell>
          <cell r="CA21">
            <v>-405191.90250000003</v>
          </cell>
          <cell r="CB21">
            <v>-405191.90250000003</v>
          </cell>
          <cell r="CC21">
            <v>-405191.90250000003</v>
          </cell>
          <cell r="CD21">
            <v>-405191.90250000003</v>
          </cell>
          <cell r="CE21">
            <v>-405191.90250000003</v>
          </cell>
          <cell r="CF21">
            <v>-405191.90250000003</v>
          </cell>
          <cell r="CG21">
            <v>-405191.90250000003</v>
          </cell>
          <cell r="CH21">
            <v>-405191.90250000003</v>
          </cell>
          <cell r="CI21">
            <v>-405191.90250000003</v>
          </cell>
          <cell r="CJ21">
            <v>-405191.90250000003</v>
          </cell>
          <cell r="CK21">
            <v>-405191.90250000003</v>
          </cell>
          <cell r="CL21">
            <v>-405191.90250000003</v>
          </cell>
          <cell r="CM21">
            <v>-405191.90250000003</v>
          </cell>
          <cell r="CN21">
            <v>-405191.90250000003</v>
          </cell>
          <cell r="CO21">
            <v>-405191.90250000003</v>
          </cell>
          <cell r="CP21">
            <v>-405191.90250000003</v>
          </cell>
          <cell r="CQ21">
            <v>-425451.49762500002</v>
          </cell>
          <cell r="CR21">
            <v>-425451.49762500002</v>
          </cell>
          <cell r="CS21">
            <v>-425451.49762500002</v>
          </cell>
          <cell r="CT21">
            <v>-425451.49762500002</v>
          </cell>
          <cell r="CU21">
            <v>-425451.49762500002</v>
          </cell>
          <cell r="CV21">
            <v>-425451.49762500002</v>
          </cell>
          <cell r="CW21">
            <v>-425451.49762500002</v>
          </cell>
          <cell r="CX21">
            <v>-425451.49762500002</v>
          </cell>
          <cell r="CY21">
            <v>-425451.49762500002</v>
          </cell>
          <cell r="CZ21">
            <v>-425451.49762500002</v>
          </cell>
          <cell r="DA21">
            <v>-425451.49762500002</v>
          </cell>
          <cell r="DB21">
            <v>-425451.49762500002</v>
          </cell>
          <cell r="DC21">
            <v>-425451.49762500002</v>
          </cell>
          <cell r="DD21">
            <v>-425451.49762500002</v>
          </cell>
          <cell r="DE21">
            <v>-425451.49762500002</v>
          </cell>
          <cell r="DF21">
            <v>-425451.49762500002</v>
          </cell>
          <cell r="DG21">
            <v>-425451.49762500002</v>
          </cell>
          <cell r="DH21">
            <v>-425451.49762500002</v>
          </cell>
          <cell r="DI21">
            <v>-425451.49762500002</v>
          </cell>
          <cell r="DJ21">
            <v>-425451.49762500002</v>
          </cell>
          <cell r="DK21">
            <v>-425451.49762500002</v>
          </cell>
          <cell r="DL21">
            <v>-425451.49762500002</v>
          </cell>
          <cell r="DM21">
            <v>-425451.49762500002</v>
          </cell>
          <cell r="DN21">
            <v>-425451.49762500002</v>
          </cell>
          <cell r="DO21">
            <v>-446724.07250625</v>
          </cell>
          <cell r="DP21">
            <v>-446724.07250625</v>
          </cell>
          <cell r="DQ21">
            <v>-446724.07250625</v>
          </cell>
        </row>
        <row r="22">
          <cell r="A22">
            <v>175</v>
          </cell>
          <cell r="B22">
            <v>-234822</v>
          </cell>
          <cell r="C22">
            <v>-233886</v>
          </cell>
          <cell r="D22">
            <v>-235632</v>
          </cell>
          <cell r="E22">
            <v>-233770</v>
          </cell>
          <cell r="F22">
            <v>-234238</v>
          </cell>
          <cell r="G22">
            <v>-233770</v>
          </cell>
          <cell r="H22">
            <v>-231902</v>
          </cell>
          <cell r="I22">
            <v>-231902</v>
          </cell>
          <cell r="J22">
            <v>-233740.25</v>
          </cell>
          <cell r="K22">
            <v>-233740.25</v>
          </cell>
          <cell r="L22">
            <v>-233740.25</v>
          </cell>
          <cell r="M22">
            <v>-233740.25</v>
          </cell>
          <cell r="N22">
            <v>-1020000</v>
          </cell>
          <cell r="O22">
            <v>-1020000</v>
          </cell>
          <cell r="P22">
            <v>-1020000</v>
          </cell>
          <cell r="Q22">
            <v>-1020000</v>
          </cell>
          <cell r="R22">
            <v>-1020000</v>
          </cell>
          <cell r="S22">
            <v>-1020000</v>
          </cell>
          <cell r="T22">
            <v>-1020000</v>
          </cell>
          <cell r="U22">
            <v>-1020000</v>
          </cell>
          <cell r="V22">
            <v>-1020000</v>
          </cell>
          <cell r="W22">
            <v>-1122000</v>
          </cell>
          <cell r="X22">
            <v>-1122000</v>
          </cell>
          <cell r="Y22">
            <v>-1122000</v>
          </cell>
          <cell r="Z22">
            <v>-1122000</v>
          </cell>
          <cell r="AA22">
            <v>-1122000</v>
          </cell>
          <cell r="AB22">
            <v>-1122000</v>
          </cell>
          <cell r="AC22">
            <v>-1122000</v>
          </cell>
          <cell r="AD22">
            <v>-1122000</v>
          </cell>
          <cell r="AE22">
            <v>-1122000</v>
          </cell>
          <cell r="AF22">
            <v>-1122000</v>
          </cell>
          <cell r="AG22">
            <v>-1122000</v>
          </cell>
          <cell r="AH22">
            <v>-1122000</v>
          </cell>
          <cell r="AI22">
            <v>-1122000</v>
          </cell>
          <cell r="AJ22">
            <v>-1122000</v>
          </cell>
          <cell r="AK22">
            <v>-1122000</v>
          </cell>
          <cell r="AL22">
            <v>-1122000</v>
          </cell>
          <cell r="AM22">
            <v>-1122000</v>
          </cell>
          <cell r="AN22">
            <v>-1122000</v>
          </cell>
          <cell r="AO22">
            <v>-1122000</v>
          </cell>
          <cell r="AP22">
            <v>-1122000</v>
          </cell>
          <cell r="AQ22">
            <v>-1122000</v>
          </cell>
          <cell r="AR22">
            <v>-1122000</v>
          </cell>
          <cell r="AS22">
            <v>-1122000</v>
          </cell>
          <cell r="AT22">
            <v>-1122000</v>
          </cell>
          <cell r="AU22">
            <v>-1178100</v>
          </cell>
          <cell r="AV22">
            <v>-1178100</v>
          </cell>
          <cell r="AW22">
            <v>-1178100</v>
          </cell>
          <cell r="AX22">
            <v>-1178100</v>
          </cell>
          <cell r="AY22">
            <v>-1178100</v>
          </cell>
          <cell r="AZ22">
            <v>-1178100</v>
          </cell>
          <cell r="BA22">
            <v>-1178100</v>
          </cell>
          <cell r="BB22">
            <v>-1178100</v>
          </cell>
          <cell r="BC22">
            <v>-1178100</v>
          </cell>
          <cell r="BD22">
            <v>-1178100</v>
          </cell>
          <cell r="BE22">
            <v>-1178100</v>
          </cell>
          <cell r="BF22">
            <v>-1178100</v>
          </cell>
          <cell r="BG22">
            <v>-1178100</v>
          </cell>
          <cell r="BH22">
            <v>-1178100</v>
          </cell>
          <cell r="BI22">
            <v>-1178100</v>
          </cell>
          <cell r="BJ22">
            <v>-1178100</v>
          </cell>
          <cell r="BK22">
            <v>-1178100</v>
          </cell>
          <cell r="BL22">
            <v>-1178100</v>
          </cell>
          <cell r="BM22">
            <v>-1178100</v>
          </cell>
          <cell r="BN22">
            <v>-1178100</v>
          </cell>
          <cell r="BO22">
            <v>-1178100</v>
          </cell>
          <cell r="BP22">
            <v>-1178100</v>
          </cell>
          <cell r="BQ22">
            <v>-1178100</v>
          </cell>
          <cell r="BR22">
            <v>-1178100</v>
          </cell>
          <cell r="BS22">
            <v>-1237005</v>
          </cell>
          <cell r="BT22">
            <v>-1237005</v>
          </cell>
          <cell r="BU22">
            <v>-1237005</v>
          </cell>
          <cell r="BV22">
            <v>-1237005</v>
          </cell>
          <cell r="BW22">
            <v>-1237005</v>
          </cell>
          <cell r="BX22">
            <v>-1237005</v>
          </cell>
          <cell r="BY22">
            <v>-1237005</v>
          </cell>
          <cell r="BZ22">
            <v>-1237005</v>
          </cell>
          <cell r="CA22">
            <v>-1237005</v>
          </cell>
          <cell r="CB22">
            <v>-1237005</v>
          </cell>
          <cell r="CC22">
            <v>-1237005</v>
          </cell>
          <cell r="CD22">
            <v>-1237005</v>
          </cell>
          <cell r="CE22">
            <v>-1237005</v>
          </cell>
          <cell r="CF22">
            <v>-1237005</v>
          </cell>
          <cell r="CG22">
            <v>-1237005</v>
          </cell>
          <cell r="CH22">
            <v>-1237005</v>
          </cell>
          <cell r="CI22">
            <v>-1237005</v>
          </cell>
          <cell r="CJ22">
            <v>-1237005</v>
          </cell>
          <cell r="CK22">
            <v>-1237005</v>
          </cell>
          <cell r="CL22">
            <v>-1237005</v>
          </cell>
          <cell r="CM22">
            <v>-1237005</v>
          </cell>
          <cell r="CN22">
            <v>-1237005</v>
          </cell>
          <cell r="CO22">
            <v>-1237005</v>
          </cell>
          <cell r="CP22">
            <v>-1237005</v>
          </cell>
          <cell r="CQ22">
            <v>-1298855.25</v>
          </cell>
          <cell r="CR22">
            <v>-1298855.25</v>
          </cell>
          <cell r="CS22">
            <v>-1298855.25</v>
          </cell>
          <cell r="CT22">
            <v>-1298855.25</v>
          </cell>
          <cell r="CU22">
            <v>-1298855.25</v>
          </cell>
          <cell r="CV22">
            <v>-1298855.25</v>
          </cell>
          <cell r="CW22">
            <v>-1298855.25</v>
          </cell>
          <cell r="CX22">
            <v>-1298855.25</v>
          </cell>
          <cell r="CY22">
            <v>-1298855.25</v>
          </cell>
          <cell r="CZ22">
            <v>-1298855.25</v>
          </cell>
          <cell r="DA22">
            <v>-1298855.25</v>
          </cell>
          <cell r="DB22">
            <v>-1298855.25</v>
          </cell>
          <cell r="DC22">
            <v>-1298855.25</v>
          </cell>
          <cell r="DD22">
            <v>-1298855.25</v>
          </cell>
          <cell r="DE22">
            <v>-1298855.25</v>
          </cell>
          <cell r="DF22">
            <v>-1298855.25</v>
          </cell>
          <cell r="DG22">
            <v>-1298855.25</v>
          </cell>
          <cell r="DH22">
            <v>-1298855.25</v>
          </cell>
          <cell r="DI22">
            <v>-1298855.25</v>
          </cell>
          <cell r="DJ22">
            <v>-1298855.25</v>
          </cell>
          <cell r="DK22">
            <v>-1298855.25</v>
          </cell>
          <cell r="DL22">
            <v>-1298855.25</v>
          </cell>
          <cell r="DM22">
            <v>-1298855.25</v>
          </cell>
          <cell r="DN22">
            <v>-1298855.25</v>
          </cell>
          <cell r="DO22">
            <v>-1363798.0125000002</v>
          </cell>
          <cell r="DP22">
            <v>-1363798.0125000002</v>
          </cell>
          <cell r="DQ22">
            <v>-1363798.0125000002</v>
          </cell>
        </row>
        <row r="23">
          <cell r="A23">
            <v>176</v>
          </cell>
          <cell r="B23">
            <v>-179550</v>
          </cell>
          <cell r="C23">
            <v>-162450</v>
          </cell>
          <cell r="D23">
            <v>-160740</v>
          </cell>
          <cell r="E23">
            <v>-117990</v>
          </cell>
          <cell r="F23">
            <v>-116280</v>
          </cell>
          <cell r="G23">
            <v>-107730</v>
          </cell>
          <cell r="H23">
            <v>-109525</v>
          </cell>
          <cell r="I23">
            <v>-112895</v>
          </cell>
          <cell r="J23">
            <v>-118097.04390820873</v>
          </cell>
          <cell r="K23">
            <v>-103867.23298874998</v>
          </cell>
          <cell r="L23">
            <v>-119604.69253249996</v>
          </cell>
          <cell r="M23">
            <v>-136915.89803062496</v>
          </cell>
          <cell r="N23">
            <v>-76370</v>
          </cell>
          <cell r="O23">
            <v>-76370</v>
          </cell>
          <cell r="P23">
            <v>-76370</v>
          </cell>
          <cell r="Q23">
            <v>-76370</v>
          </cell>
          <cell r="R23">
            <v>-76370</v>
          </cell>
          <cell r="S23">
            <v>-76370</v>
          </cell>
          <cell r="T23">
            <v>-76370</v>
          </cell>
          <cell r="U23">
            <v>-76370</v>
          </cell>
          <cell r="V23">
            <v>-76370</v>
          </cell>
          <cell r="W23">
            <v>-76370</v>
          </cell>
          <cell r="X23">
            <v>-76370</v>
          </cell>
          <cell r="Y23">
            <v>-76370</v>
          </cell>
          <cell r="Z23">
            <v>-76370</v>
          </cell>
          <cell r="AA23">
            <v>-76370</v>
          </cell>
          <cell r="AB23">
            <v>-76370</v>
          </cell>
          <cell r="AC23">
            <v>-76370</v>
          </cell>
          <cell r="AD23">
            <v>-76370</v>
          </cell>
          <cell r="AE23">
            <v>-76370</v>
          </cell>
          <cell r="AF23">
            <v>-76370</v>
          </cell>
          <cell r="AG23">
            <v>-76370</v>
          </cell>
          <cell r="AH23">
            <v>-76370</v>
          </cell>
          <cell r="AI23">
            <v>-76370</v>
          </cell>
          <cell r="AJ23">
            <v>-76370</v>
          </cell>
          <cell r="AK23">
            <v>-76370</v>
          </cell>
          <cell r="AL23">
            <v>-76370</v>
          </cell>
          <cell r="AM23">
            <v>-76370</v>
          </cell>
          <cell r="AN23">
            <v>-76370</v>
          </cell>
          <cell r="AO23">
            <v>-76370</v>
          </cell>
          <cell r="AP23">
            <v>-76370</v>
          </cell>
          <cell r="AQ23">
            <v>-76370</v>
          </cell>
          <cell r="AR23">
            <v>-76370</v>
          </cell>
          <cell r="AS23">
            <v>-76370</v>
          </cell>
          <cell r="AT23">
            <v>-76370</v>
          </cell>
          <cell r="AU23">
            <v>-76370</v>
          </cell>
          <cell r="AV23">
            <v>-76370</v>
          </cell>
          <cell r="AW23">
            <v>-76370</v>
          </cell>
          <cell r="AX23">
            <v>-76370</v>
          </cell>
          <cell r="AY23">
            <v>-76370</v>
          </cell>
          <cell r="AZ23">
            <v>-76370</v>
          </cell>
          <cell r="BA23">
            <v>-76370</v>
          </cell>
          <cell r="BB23">
            <v>-76370</v>
          </cell>
          <cell r="BC23">
            <v>-76370</v>
          </cell>
          <cell r="BD23">
            <v>-76370</v>
          </cell>
          <cell r="BE23">
            <v>-76370</v>
          </cell>
          <cell r="BF23">
            <v>-76370</v>
          </cell>
          <cell r="BG23">
            <v>-76370</v>
          </cell>
          <cell r="BH23">
            <v>-76370</v>
          </cell>
          <cell r="BI23">
            <v>-76370</v>
          </cell>
          <cell r="BJ23">
            <v>-76370</v>
          </cell>
          <cell r="BK23">
            <v>-76370</v>
          </cell>
          <cell r="BL23">
            <v>-76370</v>
          </cell>
          <cell r="BM23">
            <v>-76370</v>
          </cell>
          <cell r="BN23">
            <v>-76370</v>
          </cell>
          <cell r="BO23">
            <v>-76370</v>
          </cell>
          <cell r="BP23">
            <v>-76370</v>
          </cell>
          <cell r="BQ23">
            <v>-76370</v>
          </cell>
          <cell r="BR23">
            <v>-76370</v>
          </cell>
          <cell r="BS23">
            <v>-76370</v>
          </cell>
          <cell r="BT23">
            <v>-76370</v>
          </cell>
          <cell r="BU23">
            <v>-76370</v>
          </cell>
          <cell r="BV23">
            <v>-76370</v>
          </cell>
          <cell r="BW23">
            <v>-76370</v>
          </cell>
          <cell r="BX23">
            <v>-76370</v>
          </cell>
          <cell r="BY23">
            <v>-76370</v>
          </cell>
          <cell r="BZ23">
            <v>-76370</v>
          </cell>
          <cell r="CA23">
            <v>-76370</v>
          </cell>
          <cell r="CB23">
            <v>-76370</v>
          </cell>
          <cell r="CC23">
            <v>-76370</v>
          </cell>
          <cell r="CD23">
            <v>-76370</v>
          </cell>
          <cell r="CE23">
            <v>-76370</v>
          </cell>
          <cell r="CF23">
            <v>-76370</v>
          </cell>
          <cell r="CG23">
            <v>-76370</v>
          </cell>
          <cell r="CH23">
            <v>-76370</v>
          </cell>
          <cell r="CI23">
            <v>-76370</v>
          </cell>
          <cell r="CJ23">
            <v>-76370</v>
          </cell>
          <cell r="CK23">
            <v>-76370</v>
          </cell>
          <cell r="CL23">
            <v>-76370</v>
          </cell>
          <cell r="CM23">
            <v>-76370</v>
          </cell>
          <cell r="CN23">
            <v>-76370</v>
          </cell>
          <cell r="CO23">
            <v>-76370</v>
          </cell>
          <cell r="CP23">
            <v>-76370</v>
          </cell>
          <cell r="CQ23">
            <v>-76370</v>
          </cell>
          <cell r="CR23">
            <v>-76370</v>
          </cell>
          <cell r="CS23">
            <v>-76370</v>
          </cell>
          <cell r="CT23">
            <v>-76370</v>
          </cell>
          <cell r="CU23">
            <v>-76370</v>
          </cell>
          <cell r="CV23">
            <v>-76370</v>
          </cell>
          <cell r="CW23">
            <v>-76370</v>
          </cell>
          <cell r="CX23">
            <v>-76370</v>
          </cell>
          <cell r="CY23">
            <v>-76370</v>
          </cell>
          <cell r="CZ23">
            <v>-76370</v>
          </cell>
          <cell r="DA23">
            <v>-76370</v>
          </cell>
          <cell r="DB23">
            <v>-76370</v>
          </cell>
          <cell r="DC23">
            <v>-76370</v>
          </cell>
          <cell r="DD23">
            <v>-76370</v>
          </cell>
          <cell r="DE23">
            <v>-76370</v>
          </cell>
          <cell r="DF23">
            <v>-76370</v>
          </cell>
          <cell r="DG23">
            <v>-76370</v>
          </cell>
          <cell r="DH23">
            <v>-76370</v>
          </cell>
          <cell r="DI23">
            <v>-76370</v>
          </cell>
          <cell r="DJ23">
            <v>-76370</v>
          </cell>
          <cell r="DK23">
            <v>-76370</v>
          </cell>
          <cell r="DL23">
            <v>-76370</v>
          </cell>
          <cell r="DM23">
            <v>-76370</v>
          </cell>
          <cell r="DN23">
            <v>-76370</v>
          </cell>
          <cell r="DO23">
            <v>-76370</v>
          </cell>
          <cell r="DP23">
            <v>-76370</v>
          </cell>
          <cell r="DQ23">
            <v>-76370</v>
          </cell>
        </row>
        <row r="24">
          <cell r="A24">
            <v>177</v>
          </cell>
          <cell r="B24">
            <v>-15525</v>
          </cell>
          <cell r="C24">
            <v>-15525</v>
          </cell>
          <cell r="D24">
            <v>-15525</v>
          </cell>
          <cell r="E24">
            <v>-15353</v>
          </cell>
          <cell r="F24">
            <v>-15353</v>
          </cell>
          <cell r="G24">
            <v>-15353</v>
          </cell>
          <cell r="H24">
            <v>-15180</v>
          </cell>
          <cell r="I24">
            <v>-15180</v>
          </cell>
          <cell r="J24">
            <v>-15525</v>
          </cell>
          <cell r="K24">
            <v>-15353</v>
          </cell>
          <cell r="L24">
            <v>-15353</v>
          </cell>
          <cell r="M24">
            <v>-15353</v>
          </cell>
          <cell r="N24">
            <v>-234780</v>
          </cell>
          <cell r="O24">
            <v>-234780</v>
          </cell>
          <cell r="P24">
            <v>-234780</v>
          </cell>
          <cell r="Q24">
            <v>-234780</v>
          </cell>
          <cell r="R24">
            <v>-234780</v>
          </cell>
          <cell r="S24">
            <v>-234780</v>
          </cell>
          <cell r="T24">
            <v>-234780</v>
          </cell>
          <cell r="U24">
            <v>-234780</v>
          </cell>
          <cell r="V24">
            <v>-234780</v>
          </cell>
          <cell r="W24">
            <v>-258258</v>
          </cell>
          <cell r="X24">
            <v>-258258</v>
          </cell>
          <cell r="Y24">
            <v>-258258</v>
          </cell>
          <cell r="Z24">
            <v>-258258</v>
          </cell>
          <cell r="AA24">
            <v>-258258</v>
          </cell>
          <cell r="AB24">
            <v>-258258</v>
          </cell>
          <cell r="AC24">
            <v>-258258</v>
          </cell>
          <cell r="AD24">
            <v>-258258</v>
          </cell>
          <cell r="AE24">
            <v>-258258</v>
          </cell>
          <cell r="AF24">
            <v>-258258</v>
          </cell>
          <cell r="AG24">
            <v>-258258</v>
          </cell>
          <cell r="AH24">
            <v>-258258</v>
          </cell>
          <cell r="AI24">
            <v>-258258</v>
          </cell>
          <cell r="AJ24">
            <v>-258258</v>
          </cell>
          <cell r="AK24">
            <v>-258258</v>
          </cell>
          <cell r="AL24">
            <v>-258258</v>
          </cell>
          <cell r="AM24">
            <v>-258258</v>
          </cell>
          <cell r="AN24">
            <v>-258258</v>
          </cell>
          <cell r="AO24">
            <v>-258258</v>
          </cell>
          <cell r="AP24">
            <v>-258258</v>
          </cell>
          <cell r="AQ24">
            <v>-258258</v>
          </cell>
          <cell r="AR24">
            <v>-258258</v>
          </cell>
          <cell r="AS24">
            <v>-258258</v>
          </cell>
          <cell r="AT24">
            <v>-258258</v>
          </cell>
          <cell r="AU24">
            <v>-271170.90000000002</v>
          </cell>
          <cell r="AV24">
            <v>-271170.90000000002</v>
          </cell>
          <cell r="AW24">
            <v>-271170.90000000002</v>
          </cell>
          <cell r="AX24">
            <v>-271170.90000000002</v>
          </cell>
          <cell r="AY24">
            <v>-271170.90000000002</v>
          </cell>
          <cell r="AZ24">
            <v>-271170.90000000002</v>
          </cell>
          <cell r="BA24">
            <v>-271170.90000000002</v>
          </cell>
          <cell r="BB24">
            <v>-271170.90000000002</v>
          </cell>
          <cell r="BC24">
            <v>-271170.90000000002</v>
          </cell>
          <cell r="BD24">
            <v>-271170.90000000002</v>
          </cell>
          <cell r="BE24">
            <v>-271170.90000000002</v>
          </cell>
          <cell r="BF24">
            <v>-271170.90000000002</v>
          </cell>
          <cell r="BG24">
            <v>-271170.90000000002</v>
          </cell>
          <cell r="BH24">
            <v>-271170.90000000002</v>
          </cell>
          <cell r="BI24">
            <v>-271170.90000000002</v>
          </cell>
          <cell r="BJ24">
            <v>-271170.90000000002</v>
          </cell>
          <cell r="BK24">
            <v>-271170.90000000002</v>
          </cell>
          <cell r="BL24">
            <v>-271170.90000000002</v>
          </cell>
          <cell r="BM24">
            <v>-271170.90000000002</v>
          </cell>
          <cell r="BN24">
            <v>-271170.90000000002</v>
          </cell>
          <cell r="BO24">
            <v>-271170.90000000002</v>
          </cell>
          <cell r="BP24">
            <v>-271170.90000000002</v>
          </cell>
          <cell r="BQ24">
            <v>-271170.90000000002</v>
          </cell>
          <cell r="BR24">
            <v>-271170.90000000002</v>
          </cell>
          <cell r="BS24">
            <v>-284729.44500000007</v>
          </cell>
          <cell r="BT24">
            <v>-284729.44500000007</v>
          </cell>
          <cell r="BU24">
            <v>-284729.44500000001</v>
          </cell>
          <cell r="BV24">
            <v>-284729.44500000001</v>
          </cell>
          <cell r="BW24">
            <v>-284729.44499999995</v>
          </cell>
          <cell r="BX24">
            <v>-284729.44499999995</v>
          </cell>
          <cell r="BY24">
            <v>-284729.44500000007</v>
          </cell>
          <cell r="BZ24">
            <v>-284729.44500000007</v>
          </cell>
          <cell r="CA24">
            <v>-284729.44500000007</v>
          </cell>
          <cell r="CB24">
            <v>-284729.44500000007</v>
          </cell>
          <cell r="CC24">
            <v>-284729.44500000007</v>
          </cell>
          <cell r="CD24">
            <v>-284729.44500000007</v>
          </cell>
          <cell r="CE24">
            <v>-284729.44500000007</v>
          </cell>
          <cell r="CF24">
            <v>-284729.44500000007</v>
          </cell>
          <cell r="CG24">
            <v>-284729.44500000001</v>
          </cell>
          <cell r="CH24">
            <v>-284729.44500000001</v>
          </cell>
          <cell r="CI24">
            <v>-284729.44499999995</v>
          </cell>
          <cell r="CJ24">
            <v>-284729.44499999995</v>
          </cell>
          <cell r="CK24">
            <v>-284729.44500000007</v>
          </cell>
          <cell r="CL24">
            <v>-284729.44500000007</v>
          </cell>
          <cell r="CM24">
            <v>-284729.44500000007</v>
          </cell>
          <cell r="CN24">
            <v>-284729.44500000007</v>
          </cell>
          <cell r="CO24">
            <v>-284729.44500000007</v>
          </cell>
          <cell r="CP24">
            <v>-284729.44500000007</v>
          </cell>
          <cell r="CQ24">
            <v>-298965.91725000012</v>
          </cell>
          <cell r="CR24">
            <v>-298965.91725000012</v>
          </cell>
          <cell r="CS24">
            <v>-298965.91725000006</v>
          </cell>
          <cell r="CT24">
            <v>-298965.91725000006</v>
          </cell>
          <cell r="CU24">
            <v>-298965.91725</v>
          </cell>
          <cell r="CV24">
            <v>-298965.91725</v>
          </cell>
          <cell r="CW24">
            <v>-298965.91725000012</v>
          </cell>
          <cell r="CX24">
            <v>-298965.91725000012</v>
          </cell>
          <cell r="CY24">
            <v>-298965.91725000012</v>
          </cell>
          <cell r="CZ24">
            <v>-298965.91725000012</v>
          </cell>
          <cell r="DA24">
            <v>-298965.91725000012</v>
          </cell>
          <cell r="DB24">
            <v>-298965.91725000012</v>
          </cell>
          <cell r="DC24">
            <v>-298965.91725000012</v>
          </cell>
          <cell r="DD24">
            <v>-298965.91725000012</v>
          </cell>
          <cell r="DE24">
            <v>-298965.91725000006</v>
          </cell>
          <cell r="DF24">
            <v>-298965.91725000006</v>
          </cell>
          <cell r="DG24">
            <v>-298965.91725</v>
          </cell>
          <cell r="DH24">
            <v>-298965.91725</v>
          </cell>
          <cell r="DI24">
            <v>-298965.91725000012</v>
          </cell>
          <cell r="DJ24">
            <v>-298965.91725000012</v>
          </cell>
          <cell r="DK24">
            <v>-298965.91725000012</v>
          </cell>
          <cell r="DL24">
            <v>-298965.91725000012</v>
          </cell>
          <cell r="DM24">
            <v>-298965.91725000012</v>
          </cell>
          <cell r="DN24">
            <v>-298965.91725000012</v>
          </cell>
          <cell r="DO24">
            <v>-313914.21311250015</v>
          </cell>
          <cell r="DP24">
            <v>-313914.21311250015</v>
          </cell>
          <cell r="DQ24">
            <v>-313914.21311250003</v>
          </cell>
        </row>
        <row r="25">
          <cell r="A25">
            <v>178</v>
          </cell>
          <cell r="B25">
            <v>-28995</v>
          </cell>
          <cell r="C25">
            <v>-28973</v>
          </cell>
          <cell r="D25">
            <v>-28973</v>
          </cell>
          <cell r="E25">
            <v>-28973</v>
          </cell>
          <cell r="F25">
            <v>-28973</v>
          </cell>
          <cell r="G25">
            <v>-28973</v>
          </cell>
          <cell r="H25">
            <v>-28973</v>
          </cell>
          <cell r="I25">
            <v>-28973</v>
          </cell>
          <cell r="J25">
            <v>-28973</v>
          </cell>
          <cell r="K25">
            <v>-28973</v>
          </cell>
          <cell r="L25">
            <v>-28973</v>
          </cell>
          <cell r="M25">
            <v>-28973</v>
          </cell>
          <cell r="N25">
            <v>-151001.54999999999</v>
          </cell>
          <cell r="O25">
            <v>-137116.35</v>
          </cell>
          <cell r="P25">
            <v>-126702.45</v>
          </cell>
          <cell r="Q25">
            <v>-108971.36324257439</v>
          </cell>
          <cell r="R25">
            <v>-112603.74201732689</v>
          </cell>
          <cell r="S25">
            <v>-110787.55262995065</v>
          </cell>
          <cell r="T25">
            <v>-118052.3101794556</v>
          </cell>
          <cell r="U25">
            <v>-121684.68895420808</v>
          </cell>
          <cell r="V25">
            <v>-119868.49956683186</v>
          </cell>
          <cell r="W25">
            <v>-115967.76563193936</v>
          </cell>
          <cell r="X25">
            <v>-133538.63921253619</v>
          </cell>
          <cell r="Y25">
            <v>-152866.60015119278</v>
          </cell>
          <cell r="Z25">
            <v>-168593.23057500002</v>
          </cell>
          <cell r="AA25">
            <v>-153090.40477499994</v>
          </cell>
          <cell r="AB25">
            <v>-141463.28542499998</v>
          </cell>
          <cell r="AC25">
            <v>-121666.52706033428</v>
          </cell>
          <cell r="AD25">
            <v>-125722.07796234546</v>
          </cell>
          <cell r="AE25">
            <v>-123694.30251133988</v>
          </cell>
          <cell r="AF25">
            <v>-131805.40431536213</v>
          </cell>
          <cell r="AG25">
            <v>-135860.9552173733</v>
          </cell>
          <cell r="AH25">
            <v>-133833.17976636774</v>
          </cell>
          <cell r="AI25">
            <v>-117707.28211641843</v>
          </cell>
          <cell r="AJ25">
            <v>-135541.71880072422</v>
          </cell>
          <cell r="AK25">
            <v>-155159.59915346061</v>
          </cell>
          <cell r="AL25">
            <v>-171122.12903362498</v>
          </cell>
          <cell r="AM25">
            <v>-155386.76084662497</v>
          </cell>
          <cell r="AN25">
            <v>-143585.23470637496</v>
          </cell>
          <cell r="AO25">
            <v>-123491.52496623929</v>
          </cell>
          <cell r="AP25">
            <v>-127607.90913178063</v>
          </cell>
          <cell r="AQ25">
            <v>-125549.71704900995</v>
          </cell>
          <cell r="AR25">
            <v>-133782.48538009255</v>
          </cell>
          <cell r="AS25">
            <v>-137898.8695456339</v>
          </cell>
          <cell r="AT25">
            <v>-135840.67746286324</v>
          </cell>
          <cell r="AU25">
            <v>-125446.53591557294</v>
          </cell>
          <cell r="AV25">
            <v>-144453.58681187185</v>
          </cell>
          <cell r="AW25">
            <v>-165361.34279780067</v>
          </cell>
          <cell r="AX25">
            <v>-182373.40901758583</v>
          </cell>
          <cell r="AY25">
            <v>-165603.44037229053</v>
          </cell>
          <cell r="AZ25">
            <v>-153025.96388831912</v>
          </cell>
          <cell r="BA25">
            <v>-131611.0927327695</v>
          </cell>
          <cell r="BB25">
            <v>-135998.12915719519</v>
          </cell>
          <cell r="BC25">
            <v>-133804.61094498236</v>
          </cell>
          <cell r="BD25">
            <v>-142578.68379383362</v>
          </cell>
          <cell r="BE25">
            <v>-146965.72021825932</v>
          </cell>
          <cell r="BF25">
            <v>-144772.20200604649</v>
          </cell>
          <cell r="BG25">
            <v>-127328.23395430652</v>
          </cell>
          <cell r="BH25">
            <v>-146620.39061404992</v>
          </cell>
          <cell r="BI25">
            <v>-167841.76293976765</v>
          </cell>
          <cell r="BJ25">
            <v>-185109.0101528496</v>
          </cell>
          <cell r="BK25">
            <v>-168087.49197787489</v>
          </cell>
          <cell r="BL25">
            <v>-155321.35334664385</v>
          </cell>
          <cell r="BM25">
            <v>-133585.25912376106</v>
          </cell>
          <cell r="BN25">
            <v>-138038.1010945531</v>
          </cell>
          <cell r="BO25">
            <v>-135811.68010915708</v>
          </cell>
          <cell r="BP25">
            <v>-144717.3640507411</v>
          </cell>
          <cell r="BQ25">
            <v>-149170.20602153317</v>
          </cell>
          <cell r="BR25">
            <v>-146943.78503613715</v>
          </cell>
          <cell r="BS25">
            <v>-135700.06533680216</v>
          </cell>
          <cell r="BT25">
            <v>-156260.68129692369</v>
          </cell>
          <cell r="BU25">
            <v>-178877.35885305738</v>
          </cell>
          <cell r="BV25">
            <v>-197279.92757039948</v>
          </cell>
          <cell r="BW25">
            <v>-179139.24457542016</v>
          </cell>
          <cell r="BX25">
            <v>-165533.73232918573</v>
          </cell>
          <cell r="BY25">
            <v>-142368.48991114832</v>
          </cell>
          <cell r="BZ25">
            <v>-147114.10624151997</v>
          </cell>
          <cell r="CA25">
            <v>-144741.29807633415</v>
          </cell>
          <cell r="CB25">
            <v>-154232.53073707732</v>
          </cell>
          <cell r="CC25">
            <v>-158978.147067449</v>
          </cell>
          <cell r="CD25">
            <v>-156605.33890226317</v>
          </cell>
          <cell r="CE25">
            <v>-137735.56631685418</v>
          </cell>
          <cell r="CF25">
            <v>-158604.59151637752</v>
          </cell>
          <cell r="CG25">
            <v>-181560.51923585319</v>
          </cell>
          <cell r="CH25">
            <v>-200239.12648395545</v>
          </cell>
          <cell r="CI25">
            <v>-181826.33324405144</v>
          </cell>
          <cell r="CJ25">
            <v>-168016.7383141235</v>
          </cell>
          <cell r="CK25">
            <v>-144504.01725981553</v>
          </cell>
          <cell r="CL25">
            <v>-149320.81783514275</v>
          </cell>
          <cell r="CM25">
            <v>-146912.41754747918</v>
          </cell>
          <cell r="CN25">
            <v>-156546.0186981335</v>
          </cell>
          <cell r="CO25">
            <v>-161362.81927346071</v>
          </cell>
          <cell r="CP25">
            <v>-158954.41898579709</v>
          </cell>
          <cell r="CQ25">
            <v>-146791.67980218731</v>
          </cell>
          <cell r="CR25">
            <v>-169032.8434085793</v>
          </cell>
          <cell r="CS25">
            <v>-193498.12337561051</v>
          </cell>
          <cell r="CT25">
            <v>-213404.84905027552</v>
          </cell>
          <cell r="CU25">
            <v>-193781.41465484779</v>
          </cell>
          <cell r="CV25">
            <v>-179063.83885827707</v>
          </cell>
          <cell r="CW25">
            <v>-154005.15639464839</v>
          </cell>
          <cell r="CX25">
            <v>-159138.6616078034</v>
          </cell>
          <cell r="CY25">
            <v>-156571.90900122593</v>
          </cell>
          <cell r="CZ25">
            <v>-166838.91942753576</v>
          </cell>
          <cell r="DA25">
            <v>-171972.42464069076</v>
          </cell>
          <cell r="DB25">
            <v>-169405.67203411326</v>
          </cell>
          <cell r="DC25">
            <v>-148993.55499922013</v>
          </cell>
          <cell r="DD25">
            <v>-171568.33605970797</v>
          </cell>
          <cell r="DE25">
            <v>-196400.59522624465</v>
          </cell>
          <cell r="DF25">
            <v>-216605.92178602959</v>
          </cell>
          <cell r="DG25">
            <v>-196688.13587467049</v>
          </cell>
          <cell r="DH25">
            <v>-181749.79644115121</v>
          </cell>
          <cell r="DI25">
            <v>-156315.2337405681</v>
          </cell>
          <cell r="DJ25">
            <v>-161525.74153192044</v>
          </cell>
          <cell r="DK25">
            <v>-158920.4876362443</v>
          </cell>
          <cell r="DL25">
            <v>-169341.50321894878</v>
          </cell>
          <cell r="DM25">
            <v>-174552.0110103011</v>
          </cell>
          <cell r="DN25">
            <v>-171946.75711462495</v>
          </cell>
          <cell r="DO25">
            <v>-158789.88124041885</v>
          </cell>
          <cell r="DP25">
            <v>-182848.95415563375</v>
          </cell>
          <cell r="DQ25">
            <v>-209313.93436237023</v>
          </cell>
        </row>
        <row r="26">
          <cell r="A26">
            <v>181</v>
          </cell>
          <cell r="B26">
            <v>-725200</v>
          </cell>
          <cell r="C26">
            <v>-725200</v>
          </cell>
          <cell r="D26">
            <v>-725200</v>
          </cell>
          <cell r="E26">
            <v>-720300</v>
          </cell>
          <cell r="F26">
            <v>-720300</v>
          </cell>
          <cell r="G26">
            <v>-720300</v>
          </cell>
          <cell r="H26">
            <v>-715400</v>
          </cell>
          <cell r="I26">
            <v>-715400</v>
          </cell>
          <cell r="J26">
            <v>-720300</v>
          </cell>
          <cell r="K26">
            <v>-720300</v>
          </cell>
          <cell r="L26">
            <v>-720300</v>
          </cell>
          <cell r="M26">
            <v>-720300</v>
          </cell>
          <cell r="N26">
            <v>-15525</v>
          </cell>
          <cell r="O26">
            <v>-15525</v>
          </cell>
          <cell r="P26">
            <v>-15525</v>
          </cell>
          <cell r="Q26">
            <v>-15525</v>
          </cell>
          <cell r="R26">
            <v>-15525</v>
          </cell>
          <cell r="S26">
            <v>-15525</v>
          </cell>
          <cell r="T26">
            <v>-15525</v>
          </cell>
          <cell r="U26">
            <v>-15525</v>
          </cell>
          <cell r="V26">
            <v>-15525</v>
          </cell>
          <cell r="W26">
            <v>-16888.3</v>
          </cell>
          <cell r="X26">
            <v>-16888.3</v>
          </cell>
          <cell r="Y26">
            <v>-16888.3</v>
          </cell>
          <cell r="Z26">
            <v>-17077.5</v>
          </cell>
          <cell r="AA26">
            <v>-17077.5</v>
          </cell>
          <cell r="AB26">
            <v>-17077.5</v>
          </cell>
          <cell r="AC26">
            <v>-17077.5</v>
          </cell>
          <cell r="AD26">
            <v>-17077.5</v>
          </cell>
          <cell r="AE26">
            <v>-17077.5</v>
          </cell>
          <cell r="AF26">
            <v>-17077.5</v>
          </cell>
          <cell r="AG26">
            <v>-17077.5</v>
          </cell>
          <cell r="AH26">
            <v>-17077.5</v>
          </cell>
          <cell r="AI26">
            <v>-16888.3</v>
          </cell>
          <cell r="AJ26">
            <v>-16888.3</v>
          </cell>
          <cell r="AK26">
            <v>-16888.3</v>
          </cell>
          <cell r="AL26">
            <v>-17077.5</v>
          </cell>
          <cell r="AM26">
            <v>-17077.5</v>
          </cell>
          <cell r="AN26">
            <v>-17077.5</v>
          </cell>
          <cell r="AO26">
            <v>-17077.5</v>
          </cell>
          <cell r="AP26">
            <v>-17077.5</v>
          </cell>
          <cell r="AQ26">
            <v>-17077.5</v>
          </cell>
          <cell r="AR26">
            <v>-17077.5</v>
          </cell>
          <cell r="AS26">
            <v>-17077.5</v>
          </cell>
          <cell r="AT26">
            <v>-17077.5</v>
          </cell>
          <cell r="AU26">
            <v>-17732.715</v>
          </cell>
          <cell r="AV26">
            <v>-17732.715</v>
          </cell>
          <cell r="AW26">
            <v>-17732.715</v>
          </cell>
          <cell r="AX26">
            <v>-17931.375</v>
          </cell>
          <cell r="AY26">
            <v>-17931.375</v>
          </cell>
          <cell r="AZ26">
            <v>-17931.375</v>
          </cell>
          <cell r="BA26">
            <v>-17931.375</v>
          </cell>
          <cell r="BB26">
            <v>-17931.375</v>
          </cell>
          <cell r="BC26">
            <v>-17931.375</v>
          </cell>
          <cell r="BD26">
            <v>-17931.375</v>
          </cell>
          <cell r="BE26">
            <v>-17931.375</v>
          </cell>
          <cell r="BF26">
            <v>-17931.375</v>
          </cell>
          <cell r="BG26">
            <v>-17732.715</v>
          </cell>
          <cell r="BH26">
            <v>-17732.715</v>
          </cell>
          <cell r="BI26">
            <v>-17732.715</v>
          </cell>
          <cell r="BJ26">
            <v>-17931.375</v>
          </cell>
          <cell r="BK26">
            <v>-17931.375</v>
          </cell>
          <cell r="BL26">
            <v>-17931.375</v>
          </cell>
          <cell r="BM26">
            <v>-17931.375</v>
          </cell>
          <cell r="BN26">
            <v>-17931.375</v>
          </cell>
          <cell r="BO26">
            <v>-17931.375</v>
          </cell>
          <cell r="BP26">
            <v>-17931.375</v>
          </cell>
          <cell r="BQ26">
            <v>-17931.375</v>
          </cell>
          <cell r="BR26">
            <v>-17931.375</v>
          </cell>
          <cell r="BS26">
            <v>-18619.350750000001</v>
          </cell>
          <cell r="BT26">
            <v>-18619.350750000001</v>
          </cell>
          <cell r="BU26">
            <v>-18619.350750000001</v>
          </cell>
          <cell r="BV26">
            <v>-18827.943750000002</v>
          </cell>
          <cell r="BW26">
            <v>-18827.943750000002</v>
          </cell>
          <cell r="BX26">
            <v>-18827.943750000002</v>
          </cell>
          <cell r="BY26">
            <v>-18827.943750000002</v>
          </cell>
          <cell r="BZ26">
            <v>-18827.943750000002</v>
          </cell>
          <cell r="CA26">
            <v>-18827.943750000002</v>
          </cell>
          <cell r="CB26">
            <v>-18827.943750000002</v>
          </cell>
          <cell r="CC26">
            <v>-18827.943750000002</v>
          </cell>
          <cell r="CD26">
            <v>-18827.943750000002</v>
          </cell>
          <cell r="CE26">
            <v>-18619.350750000001</v>
          </cell>
          <cell r="CF26">
            <v>-18619.350750000001</v>
          </cell>
          <cell r="CG26">
            <v>-18619.350750000001</v>
          </cell>
          <cell r="CH26">
            <v>-18827.943750000002</v>
          </cell>
          <cell r="CI26">
            <v>-18827.943750000002</v>
          </cell>
          <cell r="CJ26">
            <v>-18827.943750000002</v>
          </cell>
          <cell r="CK26">
            <v>-18827.943750000002</v>
          </cell>
          <cell r="CL26">
            <v>-18827.943750000002</v>
          </cell>
          <cell r="CM26">
            <v>-18827.943750000002</v>
          </cell>
          <cell r="CN26">
            <v>-18827.943750000002</v>
          </cell>
          <cell r="CO26">
            <v>-18827.943750000002</v>
          </cell>
          <cell r="CP26">
            <v>-18827.943750000002</v>
          </cell>
          <cell r="CQ26">
            <v>-19550.318287500002</v>
          </cell>
          <cell r="CR26">
            <v>-19550.318287500002</v>
          </cell>
          <cell r="CS26">
            <v>-19550.318287500002</v>
          </cell>
          <cell r="CT26">
            <v>-19769.340937500005</v>
          </cell>
          <cell r="CU26">
            <v>-19769.340937500005</v>
          </cell>
          <cell r="CV26">
            <v>-19769.340937500005</v>
          </cell>
          <cell r="CW26">
            <v>-19769.340937500005</v>
          </cell>
          <cell r="CX26">
            <v>-19769.340937500005</v>
          </cell>
          <cell r="CY26">
            <v>-19769.340937500005</v>
          </cell>
          <cell r="CZ26">
            <v>-19769.340937500005</v>
          </cell>
          <cell r="DA26">
            <v>-19769.340937500005</v>
          </cell>
          <cell r="DB26">
            <v>-19769.340937500005</v>
          </cell>
          <cell r="DC26">
            <v>-19550.318287500002</v>
          </cell>
          <cell r="DD26">
            <v>-19550.318287500002</v>
          </cell>
          <cell r="DE26">
            <v>-19550.318287500002</v>
          </cell>
          <cell r="DF26">
            <v>-19769.340937500005</v>
          </cell>
          <cell r="DG26">
            <v>-19769.340937500005</v>
          </cell>
          <cell r="DH26">
            <v>-19769.340937500005</v>
          </cell>
          <cell r="DI26">
            <v>-19769.340937500005</v>
          </cell>
          <cell r="DJ26">
            <v>-19769.340937500005</v>
          </cell>
          <cell r="DK26">
            <v>-19769.340937500005</v>
          </cell>
          <cell r="DL26">
            <v>-19769.340937500005</v>
          </cell>
          <cell r="DM26">
            <v>-19769.340937500005</v>
          </cell>
          <cell r="DN26">
            <v>-19769.340937500005</v>
          </cell>
          <cell r="DO26">
            <v>-20527.834201875005</v>
          </cell>
          <cell r="DP26">
            <v>-20527.834201875005</v>
          </cell>
          <cell r="DQ26">
            <v>-20527.834201875005</v>
          </cell>
        </row>
        <row r="27">
          <cell r="A27">
            <v>185</v>
          </cell>
          <cell r="B27">
            <v>-5808</v>
          </cell>
          <cell r="C27">
            <v>-5808</v>
          </cell>
          <cell r="D27">
            <v>-5808</v>
          </cell>
          <cell r="E27">
            <v>-5808</v>
          </cell>
          <cell r="F27">
            <v>-5808</v>
          </cell>
          <cell r="G27">
            <v>-5808</v>
          </cell>
          <cell r="H27">
            <v>-5808</v>
          </cell>
          <cell r="I27">
            <v>-5808</v>
          </cell>
          <cell r="J27">
            <v>-5808</v>
          </cell>
          <cell r="K27">
            <v>-5808</v>
          </cell>
          <cell r="L27">
            <v>-5808</v>
          </cell>
          <cell r="M27">
            <v>-5808</v>
          </cell>
          <cell r="N27">
            <v>-28973</v>
          </cell>
          <cell r="O27">
            <v>-28973</v>
          </cell>
          <cell r="P27">
            <v>-28973</v>
          </cell>
          <cell r="Q27">
            <v>-28973</v>
          </cell>
          <cell r="R27">
            <v>-28973</v>
          </cell>
          <cell r="S27">
            <v>-28973</v>
          </cell>
          <cell r="T27">
            <v>-28973</v>
          </cell>
          <cell r="U27">
            <v>-28973</v>
          </cell>
          <cell r="V27">
            <v>-28973</v>
          </cell>
          <cell r="W27">
            <v>-28973</v>
          </cell>
          <cell r="X27">
            <v>-28973</v>
          </cell>
          <cell r="Y27">
            <v>-28973</v>
          </cell>
          <cell r="Z27">
            <v>-28973</v>
          </cell>
          <cell r="AA27">
            <v>-28973</v>
          </cell>
          <cell r="AB27">
            <v>-28973</v>
          </cell>
          <cell r="AC27">
            <v>-28973</v>
          </cell>
          <cell r="AD27">
            <v>-28973</v>
          </cell>
          <cell r="AE27">
            <v>-28973</v>
          </cell>
          <cell r="AF27">
            <v>-28973</v>
          </cell>
          <cell r="AG27">
            <v>-28973</v>
          </cell>
          <cell r="AH27">
            <v>-28973</v>
          </cell>
          <cell r="AI27">
            <v>-28973</v>
          </cell>
          <cell r="AJ27">
            <v>-28973</v>
          </cell>
          <cell r="AK27">
            <v>-28973</v>
          </cell>
          <cell r="AL27">
            <v>-28973</v>
          </cell>
          <cell r="AM27">
            <v>-28973</v>
          </cell>
          <cell r="AN27">
            <v>-28973</v>
          </cell>
          <cell r="AO27">
            <v>-28973</v>
          </cell>
          <cell r="AP27">
            <v>-28973</v>
          </cell>
          <cell r="AQ27">
            <v>-28973</v>
          </cell>
          <cell r="AR27">
            <v>-28973</v>
          </cell>
          <cell r="AS27">
            <v>-28973</v>
          </cell>
          <cell r="AT27">
            <v>-28973</v>
          </cell>
          <cell r="AU27">
            <v>-28973</v>
          </cell>
          <cell r="AV27">
            <v>-28973</v>
          </cell>
          <cell r="AW27">
            <v>-28973</v>
          </cell>
          <cell r="AX27">
            <v>-28973</v>
          </cell>
          <cell r="AY27">
            <v>-28973</v>
          </cell>
          <cell r="AZ27">
            <v>-28973</v>
          </cell>
          <cell r="BA27">
            <v>-28973</v>
          </cell>
          <cell r="BB27">
            <v>-28973</v>
          </cell>
          <cell r="BC27">
            <v>-28973</v>
          </cell>
          <cell r="BD27">
            <v>-28973</v>
          </cell>
          <cell r="BE27">
            <v>-28973</v>
          </cell>
          <cell r="BF27">
            <v>-28973</v>
          </cell>
          <cell r="BG27">
            <v>-28973</v>
          </cell>
          <cell r="BH27">
            <v>-28973</v>
          </cell>
          <cell r="BI27">
            <v>-28973</v>
          </cell>
          <cell r="BJ27">
            <v>-28973</v>
          </cell>
          <cell r="BK27">
            <v>-28973</v>
          </cell>
          <cell r="BL27">
            <v>-28973</v>
          </cell>
          <cell r="BM27">
            <v>-28973</v>
          </cell>
          <cell r="BN27">
            <v>-28973</v>
          </cell>
          <cell r="BO27">
            <v>-28973</v>
          </cell>
          <cell r="BP27">
            <v>-28973</v>
          </cell>
          <cell r="BQ27">
            <v>-28973</v>
          </cell>
          <cell r="BR27">
            <v>-28973</v>
          </cell>
          <cell r="BS27">
            <v>-28973</v>
          </cell>
          <cell r="BT27">
            <v>-28973</v>
          </cell>
          <cell r="BU27">
            <v>-28973</v>
          </cell>
          <cell r="BV27">
            <v>-28973</v>
          </cell>
          <cell r="BW27">
            <v>-28973</v>
          </cell>
          <cell r="BX27">
            <v>-28973</v>
          </cell>
          <cell r="BY27">
            <v>-28973</v>
          </cell>
          <cell r="BZ27">
            <v>-28973</v>
          </cell>
          <cell r="CA27">
            <v>-28973</v>
          </cell>
          <cell r="CB27">
            <v>-28973</v>
          </cell>
          <cell r="CC27">
            <v>-28973</v>
          </cell>
          <cell r="CD27">
            <v>-28973</v>
          </cell>
          <cell r="CE27">
            <v>-28973</v>
          </cell>
          <cell r="CF27">
            <v>-28973</v>
          </cell>
          <cell r="CG27">
            <v>-28973</v>
          </cell>
          <cell r="CH27">
            <v>-28973</v>
          </cell>
          <cell r="CI27">
            <v>-28973</v>
          </cell>
          <cell r="CJ27">
            <v>-28973</v>
          </cell>
          <cell r="CK27">
            <v>-28973</v>
          </cell>
          <cell r="CL27">
            <v>-28973</v>
          </cell>
          <cell r="CM27">
            <v>-28973</v>
          </cell>
          <cell r="CN27">
            <v>-28973</v>
          </cell>
          <cell r="CO27">
            <v>-28973</v>
          </cell>
          <cell r="CP27">
            <v>-28973</v>
          </cell>
          <cell r="CQ27">
            <v>-28973</v>
          </cell>
          <cell r="CR27">
            <v>-28973</v>
          </cell>
          <cell r="CS27">
            <v>-28973</v>
          </cell>
          <cell r="CT27">
            <v>-28973</v>
          </cell>
          <cell r="CU27">
            <v>-28973</v>
          </cell>
          <cell r="CV27">
            <v>-28973</v>
          </cell>
          <cell r="CW27">
            <v>-28973</v>
          </cell>
          <cell r="CX27">
            <v>-28973</v>
          </cell>
          <cell r="CY27">
            <v>-28973</v>
          </cell>
          <cell r="CZ27">
            <v>-28973</v>
          </cell>
          <cell r="DA27">
            <v>-28973</v>
          </cell>
          <cell r="DB27">
            <v>-28973</v>
          </cell>
          <cell r="DC27">
            <v>-28973</v>
          </cell>
          <cell r="DD27">
            <v>-28973</v>
          </cell>
          <cell r="DE27">
            <v>-28973</v>
          </cell>
          <cell r="DF27">
            <v>-28973</v>
          </cell>
          <cell r="DG27">
            <v>-28973</v>
          </cell>
          <cell r="DH27">
            <v>-28973</v>
          </cell>
          <cell r="DI27">
            <v>-28973</v>
          </cell>
          <cell r="DJ27">
            <v>-28973</v>
          </cell>
          <cell r="DK27">
            <v>-28973</v>
          </cell>
          <cell r="DL27">
            <v>-28973</v>
          </cell>
          <cell r="DM27">
            <v>-28973</v>
          </cell>
          <cell r="DN27">
            <v>-28973</v>
          </cell>
          <cell r="DO27">
            <v>-28973</v>
          </cell>
          <cell r="DP27">
            <v>-28973</v>
          </cell>
          <cell r="DQ27">
            <v>-28973</v>
          </cell>
        </row>
        <row r="28">
          <cell r="A28">
            <v>186</v>
          </cell>
          <cell r="B28">
            <v>-2277</v>
          </cell>
          <cell r="C28">
            <v>-2277</v>
          </cell>
          <cell r="D28">
            <v>-2277</v>
          </cell>
          <cell r="E28">
            <v>-2277</v>
          </cell>
          <cell r="F28">
            <v>-2277</v>
          </cell>
          <cell r="G28">
            <v>-2277</v>
          </cell>
          <cell r="H28">
            <v>-2277</v>
          </cell>
          <cell r="I28">
            <v>-2277</v>
          </cell>
          <cell r="J28">
            <v>-2277</v>
          </cell>
          <cell r="K28">
            <v>-2277</v>
          </cell>
          <cell r="L28">
            <v>-2277</v>
          </cell>
          <cell r="M28">
            <v>-2277</v>
          </cell>
          <cell r="N28">
            <v>-720300</v>
          </cell>
          <cell r="O28">
            <v>-720300</v>
          </cell>
          <cell r="P28">
            <v>-720300</v>
          </cell>
          <cell r="Q28">
            <v>-720300</v>
          </cell>
          <cell r="R28">
            <v>-720300</v>
          </cell>
          <cell r="S28">
            <v>-720300</v>
          </cell>
          <cell r="T28">
            <v>-720300</v>
          </cell>
          <cell r="U28">
            <v>-720300</v>
          </cell>
          <cell r="V28">
            <v>-720300</v>
          </cell>
          <cell r="W28">
            <v>-792330</v>
          </cell>
          <cell r="X28">
            <v>-792330</v>
          </cell>
          <cell r="Y28">
            <v>-792330</v>
          </cell>
          <cell r="Z28">
            <v>-792330</v>
          </cell>
          <cell r="AA28">
            <v>-792330</v>
          </cell>
          <cell r="AB28">
            <v>-792330</v>
          </cell>
          <cell r="AC28">
            <v>-792330</v>
          </cell>
          <cell r="AD28">
            <v>-792330</v>
          </cell>
          <cell r="AE28">
            <v>-792330</v>
          </cell>
          <cell r="AF28">
            <v>-792330</v>
          </cell>
          <cell r="AG28">
            <v>-792330</v>
          </cell>
          <cell r="AH28">
            <v>-792330</v>
          </cell>
          <cell r="AI28">
            <v>-792330</v>
          </cell>
          <cell r="AJ28">
            <v>-792330</v>
          </cell>
          <cell r="AK28">
            <v>-792330</v>
          </cell>
          <cell r="AL28">
            <v>-792330</v>
          </cell>
          <cell r="AM28">
            <v>-792330</v>
          </cell>
          <cell r="AN28">
            <v>-792330</v>
          </cell>
          <cell r="AO28">
            <v>-792330</v>
          </cell>
          <cell r="AP28">
            <v>-792330</v>
          </cell>
          <cell r="AQ28">
            <v>-792330</v>
          </cell>
          <cell r="AR28">
            <v>-792330</v>
          </cell>
          <cell r="AS28">
            <v>-792330</v>
          </cell>
          <cell r="AT28">
            <v>-792330</v>
          </cell>
          <cell r="AU28">
            <v>-831946.5</v>
          </cell>
          <cell r="AV28">
            <v>-831946.5</v>
          </cell>
          <cell r="AW28">
            <v>-831946.5</v>
          </cell>
          <cell r="AX28">
            <v>-831946.5</v>
          </cell>
          <cell r="AY28">
            <v>-831946.5</v>
          </cell>
          <cell r="AZ28">
            <v>-831946.5</v>
          </cell>
          <cell r="BA28">
            <v>-831946.5</v>
          </cell>
          <cell r="BB28">
            <v>-831946.5</v>
          </cell>
          <cell r="BC28">
            <v>-831946.5</v>
          </cell>
          <cell r="BD28">
            <v>-831946.5</v>
          </cell>
          <cell r="BE28">
            <v>-831946.5</v>
          </cell>
          <cell r="BF28">
            <v>-831946.5</v>
          </cell>
          <cell r="BG28">
            <v>-831946.5</v>
          </cell>
          <cell r="BH28">
            <v>-831946.5</v>
          </cell>
          <cell r="BI28">
            <v>-831946.5</v>
          </cell>
          <cell r="BJ28">
            <v>-831946.5</v>
          </cell>
          <cell r="BK28">
            <v>-831946.5</v>
          </cell>
          <cell r="BL28">
            <v>-831946.5</v>
          </cell>
          <cell r="BM28">
            <v>-831946.5</v>
          </cell>
          <cell r="BN28">
            <v>-831946.5</v>
          </cell>
          <cell r="BO28">
            <v>-831946.5</v>
          </cell>
          <cell r="BP28">
            <v>-831946.5</v>
          </cell>
          <cell r="BQ28">
            <v>-831946.5</v>
          </cell>
          <cell r="BR28">
            <v>-831946.5</v>
          </cell>
          <cell r="BS28">
            <v>-873543.82500000007</v>
          </cell>
          <cell r="BT28">
            <v>-873543.82500000007</v>
          </cell>
          <cell r="BU28">
            <v>-873543.82500000007</v>
          </cell>
          <cell r="BV28">
            <v>-873543.82500000007</v>
          </cell>
          <cell r="BW28">
            <v>-873543.82500000007</v>
          </cell>
          <cell r="BX28">
            <v>-873543.82500000007</v>
          </cell>
          <cell r="BY28">
            <v>-873543.82500000007</v>
          </cell>
          <cell r="BZ28">
            <v>-873543.82500000007</v>
          </cell>
          <cell r="CA28">
            <v>-873543.82500000007</v>
          </cell>
          <cell r="CB28">
            <v>-873543.82500000007</v>
          </cell>
          <cell r="CC28">
            <v>-873543.82500000007</v>
          </cell>
          <cell r="CD28">
            <v>-873543.82500000007</v>
          </cell>
          <cell r="CE28">
            <v>-873543.82500000007</v>
          </cell>
          <cell r="CF28">
            <v>-873543.82500000007</v>
          </cell>
          <cell r="CG28">
            <v>-873543.82500000007</v>
          </cell>
          <cell r="CH28">
            <v>-873543.82500000007</v>
          </cell>
          <cell r="CI28">
            <v>-873543.82500000007</v>
          </cell>
          <cell r="CJ28">
            <v>-873543.82500000007</v>
          </cell>
          <cell r="CK28">
            <v>-873543.82500000007</v>
          </cell>
          <cell r="CL28">
            <v>-873543.82500000007</v>
          </cell>
          <cell r="CM28">
            <v>-873543.82500000007</v>
          </cell>
          <cell r="CN28">
            <v>-873543.82500000007</v>
          </cell>
          <cell r="CO28">
            <v>-873543.82500000007</v>
          </cell>
          <cell r="CP28">
            <v>-873543.82500000007</v>
          </cell>
          <cell r="CQ28">
            <v>-917221.0162500001</v>
          </cell>
          <cell r="CR28">
            <v>-917221.0162500001</v>
          </cell>
          <cell r="CS28">
            <v>-917221.0162500001</v>
          </cell>
          <cell r="CT28">
            <v>-917221.0162500001</v>
          </cell>
          <cell r="CU28">
            <v>-917221.0162500001</v>
          </cell>
          <cell r="CV28">
            <v>-917221.0162500001</v>
          </cell>
          <cell r="CW28">
            <v>-917221.0162500001</v>
          </cell>
          <cell r="CX28">
            <v>-917221.0162500001</v>
          </cell>
          <cell r="CY28">
            <v>-917221.0162500001</v>
          </cell>
          <cell r="CZ28">
            <v>-917221.0162500001</v>
          </cell>
          <cell r="DA28">
            <v>-917221.0162500001</v>
          </cell>
          <cell r="DB28">
            <v>-917221.0162500001</v>
          </cell>
          <cell r="DC28">
            <v>-917221.0162500001</v>
          </cell>
          <cell r="DD28">
            <v>-917221.0162500001</v>
          </cell>
          <cell r="DE28">
            <v>-917221.0162500001</v>
          </cell>
          <cell r="DF28">
            <v>-917221.0162500001</v>
          </cell>
          <cell r="DG28">
            <v>-917221.0162500001</v>
          </cell>
          <cell r="DH28">
            <v>-917221.0162500001</v>
          </cell>
          <cell r="DI28">
            <v>-917221.0162500001</v>
          </cell>
          <cell r="DJ28">
            <v>-917221.0162500001</v>
          </cell>
          <cell r="DK28">
            <v>-917221.0162500001</v>
          </cell>
          <cell r="DL28">
            <v>-917221.0162500001</v>
          </cell>
          <cell r="DM28">
            <v>-917221.0162500001</v>
          </cell>
          <cell r="DN28">
            <v>-917221.0162500001</v>
          </cell>
          <cell r="DO28">
            <v>-963082.06706250017</v>
          </cell>
          <cell r="DP28">
            <v>-963082.06706250017</v>
          </cell>
          <cell r="DQ28">
            <v>-963082.06706250017</v>
          </cell>
        </row>
        <row r="29">
          <cell r="A29">
            <v>187</v>
          </cell>
          <cell r="B29">
            <v>-9983</v>
          </cell>
          <cell r="C29">
            <v>-9464</v>
          </cell>
          <cell r="D29">
            <v>-9464</v>
          </cell>
          <cell r="E29">
            <v>-9464</v>
          </cell>
          <cell r="F29">
            <v>-9464</v>
          </cell>
          <cell r="G29">
            <v>-9464</v>
          </cell>
          <cell r="H29">
            <v>-9464</v>
          </cell>
          <cell r="I29">
            <v>-9464</v>
          </cell>
          <cell r="J29">
            <v>-9464</v>
          </cell>
          <cell r="K29">
            <v>-9464</v>
          </cell>
          <cell r="L29">
            <v>-9464</v>
          </cell>
          <cell r="M29">
            <v>-9464</v>
          </cell>
          <cell r="N29">
            <v>-5808</v>
          </cell>
          <cell r="O29">
            <v>-5808</v>
          </cell>
          <cell r="P29">
            <v>-5808</v>
          </cell>
          <cell r="Q29">
            <v>-5808</v>
          </cell>
          <cell r="R29">
            <v>-5808</v>
          </cell>
          <cell r="S29">
            <v>-5808</v>
          </cell>
          <cell r="T29">
            <v>-5808</v>
          </cell>
          <cell r="U29">
            <v>-5808</v>
          </cell>
          <cell r="V29">
            <v>-5808</v>
          </cell>
          <cell r="W29">
            <v>-5808</v>
          </cell>
          <cell r="X29">
            <v>-5808</v>
          </cell>
          <cell r="Y29">
            <v>-5808</v>
          </cell>
          <cell r="Z29">
            <v>-5808</v>
          </cell>
          <cell r="AA29">
            <v>-5808</v>
          </cell>
          <cell r="AB29">
            <v>-5808</v>
          </cell>
          <cell r="AC29">
            <v>-5808</v>
          </cell>
          <cell r="AD29">
            <v>-5808</v>
          </cell>
          <cell r="AE29">
            <v>-5808</v>
          </cell>
          <cell r="AF29">
            <v>-5808</v>
          </cell>
          <cell r="AG29">
            <v>-5808</v>
          </cell>
          <cell r="AH29">
            <v>-5808</v>
          </cell>
          <cell r="AI29">
            <v>-5808</v>
          </cell>
          <cell r="AJ29">
            <v>-5808</v>
          </cell>
          <cell r="AK29">
            <v>-5808</v>
          </cell>
          <cell r="AL29">
            <v>-5808</v>
          </cell>
          <cell r="AM29">
            <v>-5808</v>
          </cell>
          <cell r="AN29">
            <v>-5808</v>
          </cell>
          <cell r="AO29">
            <v>-5808</v>
          </cell>
          <cell r="AP29">
            <v>-5808</v>
          </cell>
          <cell r="AQ29">
            <v>-5808</v>
          </cell>
          <cell r="AR29">
            <v>-5808</v>
          </cell>
          <cell r="AS29">
            <v>-5808</v>
          </cell>
          <cell r="AT29">
            <v>-5808</v>
          </cell>
          <cell r="AU29">
            <v>-5808</v>
          </cell>
          <cell r="AV29">
            <v>-5808</v>
          </cell>
          <cell r="AW29">
            <v>-5808</v>
          </cell>
          <cell r="AX29">
            <v>-5808</v>
          </cell>
          <cell r="AY29">
            <v>-5808</v>
          </cell>
          <cell r="AZ29">
            <v>-5808</v>
          </cell>
          <cell r="BA29">
            <v>-5808</v>
          </cell>
          <cell r="BB29">
            <v>-5808</v>
          </cell>
          <cell r="BC29">
            <v>-5808</v>
          </cell>
          <cell r="BD29">
            <v>-5808</v>
          </cell>
          <cell r="BE29">
            <v>-5808</v>
          </cell>
          <cell r="BF29">
            <v>-5808</v>
          </cell>
          <cell r="BG29">
            <v>-5808</v>
          </cell>
          <cell r="BH29">
            <v>-5808</v>
          </cell>
          <cell r="BI29">
            <v>-5808</v>
          </cell>
          <cell r="BJ29">
            <v>-5808</v>
          </cell>
          <cell r="BK29">
            <v>-5808</v>
          </cell>
          <cell r="BL29">
            <v>-5808</v>
          </cell>
          <cell r="BM29">
            <v>-5808</v>
          </cell>
          <cell r="BN29">
            <v>-5808</v>
          </cell>
          <cell r="BO29">
            <v>-5808</v>
          </cell>
          <cell r="BP29">
            <v>-5808</v>
          </cell>
          <cell r="BQ29">
            <v>-5808</v>
          </cell>
          <cell r="BR29">
            <v>-5808</v>
          </cell>
          <cell r="BS29">
            <v>-5808</v>
          </cell>
          <cell r="BT29">
            <v>-5808</v>
          </cell>
          <cell r="BU29">
            <v>-5808</v>
          </cell>
          <cell r="BV29">
            <v>-5808</v>
          </cell>
          <cell r="BW29">
            <v>-5808</v>
          </cell>
          <cell r="BX29">
            <v>-5808</v>
          </cell>
          <cell r="BY29">
            <v>-5808</v>
          </cell>
          <cell r="BZ29">
            <v>-5808</v>
          </cell>
          <cell r="CA29">
            <v>-5808</v>
          </cell>
          <cell r="CB29">
            <v>-5808</v>
          </cell>
          <cell r="CC29">
            <v>-5808</v>
          </cell>
          <cell r="CD29">
            <v>-5808</v>
          </cell>
          <cell r="CE29">
            <v>-5808</v>
          </cell>
          <cell r="CF29">
            <v>-5808</v>
          </cell>
          <cell r="CG29">
            <v>-5808</v>
          </cell>
          <cell r="CH29">
            <v>-5808</v>
          </cell>
          <cell r="CI29">
            <v>-5808</v>
          </cell>
          <cell r="CJ29">
            <v>-5808</v>
          </cell>
          <cell r="CK29">
            <v>-5808</v>
          </cell>
          <cell r="CL29">
            <v>-5808</v>
          </cell>
          <cell r="CM29">
            <v>-5808</v>
          </cell>
          <cell r="CN29">
            <v>-5808</v>
          </cell>
          <cell r="CO29">
            <v>-5808</v>
          </cell>
          <cell r="CP29">
            <v>-5808</v>
          </cell>
          <cell r="CQ29">
            <v>-5808</v>
          </cell>
          <cell r="CR29">
            <v>-5808</v>
          </cell>
          <cell r="CS29">
            <v>-5808</v>
          </cell>
          <cell r="CT29">
            <v>-5808</v>
          </cell>
          <cell r="CU29">
            <v>-5808</v>
          </cell>
          <cell r="CV29">
            <v>-5808</v>
          </cell>
          <cell r="CW29">
            <v>-5808</v>
          </cell>
          <cell r="CX29">
            <v>-5808</v>
          </cell>
          <cell r="CY29">
            <v>-5808</v>
          </cell>
          <cell r="CZ29">
            <v>-5808</v>
          </cell>
          <cell r="DA29">
            <v>-5808</v>
          </cell>
          <cell r="DB29">
            <v>-5808</v>
          </cell>
          <cell r="DC29">
            <v>-5808</v>
          </cell>
          <cell r="DD29">
            <v>-5808</v>
          </cell>
          <cell r="DE29">
            <v>-5808</v>
          </cell>
          <cell r="DF29">
            <v>-5808</v>
          </cell>
          <cell r="DG29">
            <v>-5808</v>
          </cell>
          <cell r="DH29">
            <v>-5808</v>
          </cell>
          <cell r="DI29">
            <v>-5808</v>
          </cell>
          <cell r="DJ29">
            <v>-5808</v>
          </cell>
          <cell r="DK29">
            <v>-5808</v>
          </cell>
          <cell r="DL29">
            <v>-5808</v>
          </cell>
          <cell r="DM29">
            <v>-5808</v>
          </cell>
          <cell r="DN29">
            <v>-5808</v>
          </cell>
          <cell r="DO29">
            <v>-5808</v>
          </cell>
          <cell r="DP29">
            <v>-5808</v>
          </cell>
          <cell r="DQ29">
            <v>-5808</v>
          </cell>
        </row>
        <row r="30">
          <cell r="A30">
            <v>188</v>
          </cell>
          <cell r="B30">
            <v>-9041</v>
          </cell>
          <cell r="C30">
            <v>-9041</v>
          </cell>
          <cell r="D30">
            <v>-9041</v>
          </cell>
          <cell r="E30">
            <v>-9041</v>
          </cell>
          <cell r="F30">
            <v>-9041</v>
          </cell>
          <cell r="G30">
            <v>-9041</v>
          </cell>
          <cell r="H30">
            <v>-9041</v>
          </cell>
          <cell r="I30">
            <v>-9041</v>
          </cell>
          <cell r="J30">
            <v>-9041</v>
          </cell>
          <cell r="K30">
            <v>-9041</v>
          </cell>
          <cell r="L30">
            <v>-9041</v>
          </cell>
          <cell r="M30">
            <v>-9041</v>
          </cell>
          <cell r="N30">
            <v>-2277</v>
          </cell>
          <cell r="O30">
            <v>-2277</v>
          </cell>
          <cell r="P30">
            <v>-2277</v>
          </cell>
          <cell r="Q30">
            <v>-2277</v>
          </cell>
          <cell r="R30">
            <v>-2277</v>
          </cell>
          <cell r="S30">
            <v>-2277</v>
          </cell>
          <cell r="T30">
            <v>-2277</v>
          </cell>
          <cell r="U30">
            <v>-2277</v>
          </cell>
          <cell r="V30">
            <v>-2277</v>
          </cell>
          <cell r="W30">
            <v>-2277</v>
          </cell>
          <cell r="X30">
            <v>-2277</v>
          </cell>
          <cell r="Y30">
            <v>-2277</v>
          </cell>
          <cell r="Z30">
            <v>-2277</v>
          </cell>
          <cell r="AA30">
            <v>-2277</v>
          </cell>
          <cell r="AB30">
            <v>-2277</v>
          </cell>
          <cell r="AC30">
            <v>-2277</v>
          </cell>
          <cell r="AD30">
            <v>-2277</v>
          </cell>
          <cell r="AE30">
            <v>-2277</v>
          </cell>
          <cell r="AF30">
            <v>-2277</v>
          </cell>
          <cell r="AG30">
            <v>-2277</v>
          </cell>
          <cell r="AH30">
            <v>-2277</v>
          </cell>
          <cell r="AI30">
            <v>-2277</v>
          </cell>
          <cell r="AJ30">
            <v>-2277</v>
          </cell>
          <cell r="AK30">
            <v>-2277</v>
          </cell>
          <cell r="AL30">
            <v>-2277</v>
          </cell>
          <cell r="AM30">
            <v>-2277</v>
          </cell>
          <cell r="AN30">
            <v>-2277</v>
          </cell>
          <cell r="AO30">
            <v>-2277</v>
          </cell>
          <cell r="AP30">
            <v>-2277</v>
          </cell>
          <cell r="AQ30">
            <v>-2277</v>
          </cell>
          <cell r="AR30">
            <v>-2277</v>
          </cell>
          <cell r="AS30">
            <v>-2277</v>
          </cell>
          <cell r="AT30">
            <v>-2277</v>
          </cell>
          <cell r="AU30">
            <v>-2277</v>
          </cell>
          <cell r="AV30">
            <v>-2277</v>
          </cell>
          <cell r="AW30">
            <v>-2277</v>
          </cell>
          <cell r="AX30">
            <v>-2277</v>
          </cell>
          <cell r="AY30">
            <v>-2277</v>
          </cell>
          <cell r="AZ30">
            <v>-2277</v>
          </cell>
          <cell r="BA30">
            <v>-2277</v>
          </cell>
          <cell r="BB30">
            <v>-2277</v>
          </cell>
          <cell r="BC30">
            <v>-2277</v>
          </cell>
          <cell r="BD30">
            <v>-2277</v>
          </cell>
          <cell r="BE30">
            <v>-2277</v>
          </cell>
          <cell r="BF30">
            <v>-2277</v>
          </cell>
          <cell r="BG30">
            <v>-2277</v>
          </cell>
          <cell r="BH30">
            <v>-2277</v>
          </cell>
          <cell r="BI30">
            <v>-2277</v>
          </cell>
          <cell r="BJ30">
            <v>-2277</v>
          </cell>
          <cell r="BK30">
            <v>-2277</v>
          </cell>
          <cell r="BL30">
            <v>-2277</v>
          </cell>
          <cell r="BM30">
            <v>-2277</v>
          </cell>
          <cell r="BN30">
            <v>-2277</v>
          </cell>
          <cell r="BO30">
            <v>-2277</v>
          </cell>
          <cell r="BP30">
            <v>-2277</v>
          </cell>
          <cell r="BQ30">
            <v>-2277</v>
          </cell>
          <cell r="BR30">
            <v>-2277</v>
          </cell>
          <cell r="BS30">
            <v>-2277</v>
          </cell>
          <cell r="BT30">
            <v>-2277</v>
          </cell>
          <cell r="BU30">
            <v>-2277</v>
          </cell>
          <cell r="BV30">
            <v>-2277</v>
          </cell>
          <cell r="BW30">
            <v>-2277</v>
          </cell>
          <cell r="BX30">
            <v>-2277</v>
          </cell>
          <cell r="BY30">
            <v>-2277</v>
          </cell>
          <cell r="BZ30">
            <v>-2277</v>
          </cell>
          <cell r="CA30">
            <v>-2277</v>
          </cell>
          <cell r="CB30">
            <v>-2277</v>
          </cell>
          <cell r="CC30">
            <v>-2277</v>
          </cell>
          <cell r="CD30">
            <v>-2277</v>
          </cell>
          <cell r="CE30">
            <v>-2277</v>
          </cell>
          <cell r="CF30">
            <v>-2277</v>
          </cell>
          <cell r="CG30">
            <v>-2277</v>
          </cell>
          <cell r="CH30">
            <v>-2277</v>
          </cell>
          <cell r="CI30">
            <v>-2277</v>
          </cell>
          <cell r="CJ30">
            <v>-2277</v>
          </cell>
          <cell r="CK30">
            <v>-2277</v>
          </cell>
          <cell r="CL30">
            <v>-2277</v>
          </cell>
          <cell r="CM30">
            <v>-2277</v>
          </cell>
          <cell r="CN30">
            <v>-2277</v>
          </cell>
          <cell r="CO30">
            <v>-2277</v>
          </cell>
          <cell r="CP30">
            <v>-2277</v>
          </cell>
          <cell r="CQ30">
            <v>-2277</v>
          </cell>
          <cell r="CR30">
            <v>-2277</v>
          </cell>
          <cell r="CS30">
            <v>-2277</v>
          </cell>
          <cell r="CT30">
            <v>-2277</v>
          </cell>
          <cell r="CU30">
            <v>-2277</v>
          </cell>
          <cell r="CV30">
            <v>-2277</v>
          </cell>
          <cell r="CW30">
            <v>-2277</v>
          </cell>
          <cell r="CX30">
            <v>-2277</v>
          </cell>
          <cell r="CY30">
            <v>-2277</v>
          </cell>
          <cell r="CZ30">
            <v>-2277</v>
          </cell>
          <cell r="DA30">
            <v>-2277</v>
          </cell>
          <cell r="DB30">
            <v>-2277</v>
          </cell>
          <cell r="DC30">
            <v>-2277</v>
          </cell>
          <cell r="DD30">
            <v>-2277</v>
          </cell>
          <cell r="DE30">
            <v>-2277</v>
          </cell>
          <cell r="DF30">
            <v>-2277</v>
          </cell>
          <cell r="DG30">
            <v>-2277</v>
          </cell>
          <cell r="DH30">
            <v>-2277</v>
          </cell>
          <cell r="DI30">
            <v>-2277</v>
          </cell>
          <cell r="DJ30">
            <v>-2277</v>
          </cell>
          <cell r="DK30">
            <v>-2277</v>
          </cell>
          <cell r="DL30">
            <v>-2277</v>
          </cell>
          <cell r="DM30">
            <v>-2277</v>
          </cell>
          <cell r="DN30">
            <v>-2277</v>
          </cell>
          <cell r="DO30">
            <v>-2277</v>
          </cell>
          <cell r="DP30">
            <v>-2277</v>
          </cell>
          <cell r="DQ30">
            <v>-2277</v>
          </cell>
        </row>
        <row r="31">
          <cell r="A31">
            <v>189</v>
          </cell>
          <cell r="B31">
            <v>0</v>
          </cell>
          <cell r="C31">
            <v>0</v>
          </cell>
          <cell r="D31">
            <v>0</v>
          </cell>
          <cell r="E31">
            <v>0</v>
          </cell>
          <cell r="F31">
            <v>0</v>
          </cell>
          <cell r="G31">
            <v>0</v>
          </cell>
          <cell r="H31">
            <v>0</v>
          </cell>
          <cell r="I31">
            <v>0</v>
          </cell>
          <cell r="J31">
            <v>0</v>
          </cell>
          <cell r="K31">
            <v>0</v>
          </cell>
          <cell r="L31">
            <v>0</v>
          </cell>
          <cell r="M31">
            <v>0</v>
          </cell>
          <cell r="N31">
            <v>-9983</v>
          </cell>
          <cell r="O31">
            <v>-9464</v>
          </cell>
          <cell r="P31">
            <v>-9464</v>
          </cell>
          <cell r="Q31">
            <v>-9464</v>
          </cell>
          <cell r="R31">
            <v>-9464</v>
          </cell>
          <cell r="S31">
            <v>-9464</v>
          </cell>
          <cell r="T31">
            <v>-9464</v>
          </cell>
          <cell r="U31">
            <v>-9464</v>
          </cell>
          <cell r="V31">
            <v>-9464</v>
          </cell>
          <cell r="W31">
            <v>-9464</v>
          </cell>
          <cell r="X31">
            <v>-9464</v>
          </cell>
          <cell r="Y31">
            <v>-9464</v>
          </cell>
          <cell r="Z31">
            <v>-9983</v>
          </cell>
          <cell r="AA31">
            <v>-9464</v>
          </cell>
          <cell r="AB31">
            <v>-9464</v>
          </cell>
          <cell r="AC31">
            <v>-9464</v>
          </cell>
          <cell r="AD31">
            <v>-9464</v>
          </cell>
          <cell r="AE31">
            <v>-9464</v>
          </cell>
          <cell r="AF31">
            <v>-9464</v>
          </cell>
          <cell r="AG31">
            <v>-9464</v>
          </cell>
          <cell r="AH31">
            <v>-9464</v>
          </cell>
          <cell r="AI31">
            <v>-9464</v>
          </cell>
          <cell r="AJ31">
            <v>-9464</v>
          </cell>
          <cell r="AK31">
            <v>-9464</v>
          </cell>
          <cell r="AL31">
            <v>-9983</v>
          </cell>
          <cell r="AM31">
            <v>-9464</v>
          </cell>
          <cell r="AN31">
            <v>-9464</v>
          </cell>
          <cell r="AO31">
            <v>-9464</v>
          </cell>
          <cell r="AP31">
            <v>-9464</v>
          </cell>
          <cell r="AQ31">
            <v>-9464</v>
          </cell>
          <cell r="AR31">
            <v>-9464</v>
          </cell>
          <cell r="AS31">
            <v>-9464</v>
          </cell>
          <cell r="AT31">
            <v>-9464</v>
          </cell>
          <cell r="AU31">
            <v>-9464</v>
          </cell>
          <cell r="AV31">
            <v>-9464</v>
          </cell>
          <cell r="AW31">
            <v>-9464</v>
          </cell>
          <cell r="AX31">
            <v>-9983</v>
          </cell>
          <cell r="AY31">
            <v>-9464</v>
          </cell>
          <cell r="AZ31">
            <v>-9464</v>
          </cell>
          <cell r="BA31">
            <v>-9464</v>
          </cell>
          <cell r="BB31">
            <v>-9464</v>
          </cell>
          <cell r="BC31">
            <v>-9464</v>
          </cell>
          <cell r="BD31">
            <v>-9464</v>
          </cell>
          <cell r="BE31">
            <v>-9464</v>
          </cell>
          <cell r="BF31">
            <v>-9464</v>
          </cell>
          <cell r="BG31">
            <v>-9464</v>
          </cell>
          <cell r="BH31">
            <v>-9464</v>
          </cell>
          <cell r="BI31">
            <v>-9464</v>
          </cell>
          <cell r="BJ31">
            <v>-9983</v>
          </cell>
          <cell r="BK31">
            <v>-9464</v>
          </cell>
          <cell r="BL31">
            <v>-9464</v>
          </cell>
          <cell r="BM31">
            <v>-9464</v>
          </cell>
          <cell r="BN31">
            <v>-9464</v>
          </cell>
          <cell r="BO31">
            <v>-9464</v>
          </cell>
          <cell r="BP31">
            <v>-9464</v>
          </cell>
          <cell r="BQ31">
            <v>-9464</v>
          </cell>
          <cell r="BR31">
            <v>-9464</v>
          </cell>
          <cell r="BS31">
            <v>-9464</v>
          </cell>
          <cell r="BT31">
            <v>-9464</v>
          </cell>
          <cell r="BU31">
            <v>-9464</v>
          </cell>
          <cell r="BV31">
            <v>-9983</v>
          </cell>
          <cell r="BW31">
            <v>-9464</v>
          </cell>
          <cell r="BX31">
            <v>-9464</v>
          </cell>
          <cell r="BY31">
            <v>-9464</v>
          </cell>
          <cell r="BZ31">
            <v>-9464</v>
          </cell>
          <cell r="CA31">
            <v>-9464</v>
          </cell>
          <cell r="CB31">
            <v>-9464</v>
          </cell>
          <cell r="CC31">
            <v>-9464</v>
          </cell>
          <cell r="CD31">
            <v>-9464</v>
          </cell>
          <cell r="CE31">
            <v>-9464</v>
          </cell>
          <cell r="CF31">
            <v>-9464</v>
          </cell>
          <cell r="CG31">
            <v>-9464</v>
          </cell>
          <cell r="CH31">
            <v>-9983</v>
          </cell>
          <cell r="CI31">
            <v>-9464</v>
          </cell>
          <cell r="CJ31">
            <v>-9464</v>
          </cell>
          <cell r="CK31">
            <v>-9464</v>
          </cell>
          <cell r="CL31">
            <v>-9464</v>
          </cell>
          <cell r="CM31">
            <v>-9464</v>
          </cell>
          <cell r="CN31">
            <v>-9464</v>
          </cell>
          <cell r="CO31">
            <v>-9464</v>
          </cell>
          <cell r="CP31">
            <v>-9464</v>
          </cell>
          <cell r="CQ31">
            <v>-9464</v>
          </cell>
          <cell r="CR31">
            <v>-9464</v>
          </cell>
          <cell r="CS31">
            <v>-9464</v>
          </cell>
          <cell r="CT31">
            <v>-9983</v>
          </cell>
          <cell r="CU31">
            <v>-9464</v>
          </cell>
          <cell r="CV31">
            <v>-9464</v>
          </cell>
          <cell r="CW31">
            <v>-9464</v>
          </cell>
          <cell r="CX31">
            <v>-9464</v>
          </cell>
          <cell r="CY31">
            <v>-9464</v>
          </cell>
          <cell r="CZ31">
            <v>-9464</v>
          </cell>
          <cell r="DA31">
            <v>-9464</v>
          </cell>
          <cell r="DB31">
            <v>-9464</v>
          </cell>
          <cell r="DC31">
            <v>-9464</v>
          </cell>
          <cell r="DD31">
            <v>-9464</v>
          </cell>
          <cell r="DE31">
            <v>-9464</v>
          </cell>
          <cell r="DF31">
            <v>-9983</v>
          </cell>
          <cell r="DG31">
            <v>-9464</v>
          </cell>
          <cell r="DH31">
            <v>-9464</v>
          </cell>
          <cell r="DI31">
            <v>-9464</v>
          </cell>
          <cell r="DJ31">
            <v>-9464</v>
          </cell>
          <cell r="DK31">
            <v>-9464</v>
          </cell>
          <cell r="DL31">
            <v>-9464</v>
          </cell>
          <cell r="DM31">
            <v>-9464</v>
          </cell>
          <cell r="DN31">
            <v>-9464</v>
          </cell>
          <cell r="DO31">
            <v>-9464</v>
          </cell>
          <cell r="DP31">
            <v>-9464</v>
          </cell>
          <cell r="DQ31">
            <v>-9464</v>
          </cell>
        </row>
        <row r="32">
          <cell r="A32">
            <v>190</v>
          </cell>
          <cell r="B32">
            <v>-10421</v>
          </cell>
          <cell r="C32">
            <v>-10421</v>
          </cell>
          <cell r="D32">
            <v>-10421</v>
          </cell>
          <cell r="E32">
            <v>-10421</v>
          </cell>
          <cell r="F32">
            <v>-10421</v>
          </cell>
          <cell r="G32">
            <v>-10421</v>
          </cell>
          <cell r="H32">
            <v>-10421</v>
          </cell>
          <cell r="I32">
            <v>-10421</v>
          </cell>
          <cell r="J32">
            <v>-10421</v>
          </cell>
          <cell r="K32">
            <v>-10421</v>
          </cell>
          <cell r="L32">
            <v>-10421</v>
          </cell>
          <cell r="M32">
            <v>-10421</v>
          </cell>
          <cell r="N32">
            <v>-9041</v>
          </cell>
          <cell r="O32">
            <v>-9041</v>
          </cell>
          <cell r="P32">
            <v>-9041</v>
          </cell>
          <cell r="Q32">
            <v>-9041</v>
          </cell>
          <cell r="R32">
            <v>-9041</v>
          </cell>
          <cell r="S32">
            <v>-9041</v>
          </cell>
          <cell r="T32">
            <v>-9041</v>
          </cell>
          <cell r="U32">
            <v>-9041</v>
          </cell>
          <cell r="V32">
            <v>-9041</v>
          </cell>
          <cell r="W32">
            <v>-9041</v>
          </cell>
          <cell r="X32">
            <v>-9041</v>
          </cell>
          <cell r="Y32">
            <v>-9041</v>
          </cell>
          <cell r="Z32">
            <v>-9041</v>
          </cell>
          <cell r="AA32">
            <v>-9041</v>
          </cell>
          <cell r="AB32">
            <v>-9041</v>
          </cell>
          <cell r="AC32">
            <v>-9041</v>
          </cell>
          <cell r="AD32">
            <v>-9041</v>
          </cell>
          <cell r="AE32">
            <v>-9041</v>
          </cell>
          <cell r="AF32">
            <v>-9041</v>
          </cell>
          <cell r="AG32">
            <v>-9041</v>
          </cell>
          <cell r="AH32">
            <v>-9041</v>
          </cell>
          <cell r="AI32">
            <v>-9041</v>
          </cell>
          <cell r="AJ32">
            <v>-9041</v>
          </cell>
          <cell r="AK32">
            <v>-9041</v>
          </cell>
          <cell r="AL32">
            <v>-9041</v>
          </cell>
          <cell r="AM32">
            <v>-9041</v>
          </cell>
          <cell r="AN32">
            <v>-9041</v>
          </cell>
          <cell r="AO32">
            <v>-9041</v>
          </cell>
          <cell r="AP32">
            <v>-9041</v>
          </cell>
          <cell r="AQ32">
            <v>-9041</v>
          </cell>
          <cell r="AR32">
            <v>-9041</v>
          </cell>
          <cell r="AS32">
            <v>-9041</v>
          </cell>
          <cell r="AT32">
            <v>-9041</v>
          </cell>
          <cell r="AU32">
            <v>-9041</v>
          </cell>
          <cell r="AV32">
            <v>-9041</v>
          </cell>
          <cell r="AW32">
            <v>-9041</v>
          </cell>
          <cell r="AX32">
            <v>-9041</v>
          </cell>
          <cell r="AY32">
            <v>-9041</v>
          </cell>
          <cell r="AZ32">
            <v>-9041</v>
          </cell>
          <cell r="BA32">
            <v>-9041</v>
          </cell>
          <cell r="BB32">
            <v>-9041</v>
          </cell>
          <cell r="BC32">
            <v>-9041</v>
          </cell>
          <cell r="BD32">
            <v>-9041</v>
          </cell>
          <cell r="BE32">
            <v>-9041</v>
          </cell>
          <cell r="BF32">
            <v>-9041</v>
          </cell>
          <cell r="BG32">
            <v>-9041</v>
          </cell>
          <cell r="BH32">
            <v>-9041</v>
          </cell>
          <cell r="BI32">
            <v>-9041</v>
          </cell>
          <cell r="BJ32">
            <v>-9041</v>
          </cell>
          <cell r="BK32">
            <v>-9041</v>
          </cell>
          <cell r="BL32">
            <v>-9041</v>
          </cell>
          <cell r="BM32">
            <v>-9041</v>
          </cell>
          <cell r="BN32">
            <v>-9041</v>
          </cell>
          <cell r="BO32">
            <v>-9041</v>
          </cell>
          <cell r="BP32">
            <v>-9041</v>
          </cell>
          <cell r="BQ32">
            <v>-9041</v>
          </cell>
          <cell r="BR32">
            <v>-9041</v>
          </cell>
          <cell r="BS32">
            <v>-9041</v>
          </cell>
          <cell r="BT32">
            <v>-9041</v>
          </cell>
          <cell r="BU32">
            <v>-9041</v>
          </cell>
          <cell r="BV32">
            <v>-9041</v>
          </cell>
          <cell r="BW32">
            <v>-9041</v>
          </cell>
          <cell r="BX32">
            <v>-9041</v>
          </cell>
          <cell r="BY32">
            <v>-9041</v>
          </cell>
          <cell r="BZ32">
            <v>-9041</v>
          </cell>
          <cell r="CA32">
            <v>-9041</v>
          </cell>
          <cell r="CB32">
            <v>-9041</v>
          </cell>
          <cell r="CC32">
            <v>-9041</v>
          </cell>
          <cell r="CD32">
            <v>-9041</v>
          </cell>
          <cell r="CE32">
            <v>-9041</v>
          </cell>
          <cell r="CF32">
            <v>-9041</v>
          </cell>
          <cell r="CG32">
            <v>-9041</v>
          </cell>
          <cell r="CH32">
            <v>-9041</v>
          </cell>
          <cell r="CI32">
            <v>-9041</v>
          </cell>
          <cell r="CJ32">
            <v>-9041</v>
          </cell>
          <cell r="CK32">
            <v>-9041</v>
          </cell>
          <cell r="CL32">
            <v>-9041</v>
          </cell>
          <cell r="CM32">
            <v>-9041</v>
          </cell>
          <cell r="CN32">
            <v>-9041</v>
          </cell>
          <cell r="CO32">
            <v>-9041</v>
          </cell>
          <cell r="CP32">
            <v>-9041</v>
          </cell>
          <cell r="CQ32">
            <v>-9041</v>
          </cell>
          <cell r="CR32">
            <v>-9041</v>
          </cell>
          <cell r="CS32">
            <v>-9041</v>
          </cell>
          <cell r="CT32">
            <v>-9041</v>
          </cell>
          <cell r="CU32">
            <v>-9041</v>
          </cell>
          <cell r="CV32">
            <v>-9041</v>
          </cell>
          <cell r="CW32">
            <v>-9041</v>
          </cell>
          <cell r="CX32">
            <v>-9041</v>
          </cell>
          <cell r="CY32">
            <v>-9041</v>
          </cell>
          <cell r="CZ32">
            <v>-9041</v>
          </cell>
          <cell r="DA32">
            <v>-9041</v>
          </cell>
          <cell r="DB32">
            <v>-9041</v>
          </cell>
          <cell r="DC32">
            <v>-9041</v>
          </cell>
          <cell r="DD32">
            <v>-9041</v>
          </cell>
          <cell r="DE32">
            <v>-9041</v>
          </cell>
          <cell r="DF32">
            <v>-9041</v>
          </cell>
          <cell r="DG32">
            <v>-9041</v>
          </cell>
          <cell r="DH32">
            <v>-9041</v>
          </cell>
          <cell r="DI32">
            <v>-9041</v>
          </cell>
          <cell r="DJ32">
            <v>-9041</v>
          </cell>
          <cell r="DK32">
            <v>-9041</v>
          </cell>
          <cell r="DL32">
            <v>-9041</v>
          </cell>
          <cell r="DM32">
            <v>-9041</v>
          </cell>
          <cell r="DN32">
            <v>-9041</v>
          </cell>
          <cell r="DO32">
            <v>-9041</v>
          </cell>
          <cell r="DP32">
            <v>-9041</v>
          </cell>
          <cell r="DQ32">
            <v>-9041</v>
          </cell>
        </row>
        <row r="33">
          <cell r="A33">
            <v>191</v>
          </cell>
          <cell r="B33">
            <v>-663</v>
          </cell>
          <cell r="C33">
            <v>-663</v>
          </cell>
          <cell r="D33">
            <v>-663</v>
          </cell>
          <cell r="E33">
            <v>-663</v>
          </cell>
          <cell r="F33">
            <v>-663</v>
          </cell>
          <cell r="G33">
            <v>-663</v>
          </cell>
          <cell r="H33">
            <v>-663</v>
          </cell>
          <cell r="I33">
            <v>-663</v>
          </cell>
          <cell r="J33">
            <v>-663</v>
          </cell>
          <cell r="K33">
            <v>-663</v>
          </cell>
          <cell r="L33">
            <v>-663</v>
          </cell>
          <cell r="M33">
            <v>-663</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row>
        <row r="34">
          <cell r="A34">
            <v>192</v>
          </cell>
          <cell r="B34">
            <v>-78916</v>
          </cell>
          <cell r="C34">
            <v>-78915</v>
          </cell>
          <cell r="D34">
            <v>-78915</v>
          </cell>
          <cell r="E34">
            <v>-79002</v>
          </cell>
          <cell r="F34">
            <v>-80209</v>
          </cell>
          <cell r="G34">
            <v>-82529</v>
          </cell>
          <cell r="H34">
            <v>-83461</v>
          </cell>
          <cell r="I34">
            <v>-106437</v>
          </cell>
          <cell r="J34">
            <v>-106437</v>
          </cell>
          <cell r="K34">
            <v>-106437</v>
          </cell>
          <cell r="L34">
            <v>-106437</v>
          </cell>
          <cell r="M34">
            <v>-106437</v>
          </cell>
          <cell r="N34">
            <v>-11331.1</v>
          </cell>
          <cell r="O34">
            <v>-11331.1</v>
          </cell>
          <cell r="P34">
            <v>-11331.1</v>
          </cell>
          <cell r="Q34">
            <v>-11331.1</v>
          </cell>
          <cell r="R34">
            <v>-11331.1</v>
          </cell>
          <cell r="S34">
            <v>-11331.1</v>
          </cell>
          <cell r="T34">
            <v>-11331.1</v>
          </cell>
          <cell r="U34">
            <v>-11331.1</v>
          </cell>
          <cell r="V34">
            <v>-11331.1</v>
          </cell>
          <cell r="W34">
            <v>-12464.21</v>
          </cell>
          <cell r="X34">
            <v>-12464.21</v>
          </cell>
          <cell r="Y34">
            <v>-12464.21</v>
          </cell>
          <cell r="Z34">
            <v>-12464.21</v>
          </cell>
          <cell r="AA34">
            <v>-12464.21</v>
          </cell>
          <cell r="AB34">
            <v>-12464.21</v>
          </cell>
          <cell r="AC34">
            <v>-12464.21</v>
          </cell>
          <cell r="AD34">
            <v>-12464.21</v>
          </cell>
          <cell r="AE34">
            <v>-12464.21</v>
          </cell>
          <cell r="AF34">
            <v>-12464.21</v>
          </cell>
          <cell r="AG34">
            <v>-12464.21</v>
          </cell>
          <cell r="AH34">
            <v>-12464.21</v>
          </cell>
          <cell r="AI34">
            <v>-12464.21</v>
          </cell>
          <cell r="AJ34">
            <v>-12464.21</v>
          </cell>
          <cell r="AK34">
            <v>-12464.21</v>
          </cell>
          <cell r="AL34">
            <v>-12464.21</v>
          </cell>
          <cell r="AM34">
            <v>-12464.21</v>
          </cell>
          <cell r="AN34">
            <v>-12464.21</v>
          </cell>
          <cell r="AO34">
            <v>-12464.21</v>
          </cell>
          <cell r="AP34">
            <v>-12464.21</v>
          </cell>
          <cell r="AQ34">
            <v>-12464.21</v>
          </cell>
          <cell r="AR34">
            <v>-12464.21</v>
          </cell>
          <cell r="AS34">
            <v>-12464.21</v>
          </cell>
          <cell r="AT34">
            <v>-12464.21</v>
          </cell>
          <cell r="AU34">
            <v>-13087.420500000002</v>
          </cell>
          <cell r="AV34">
            <v>-13087.420500000002</v>
          </cell>
          <cell r="AW34">
            <v>-13087.420500000002</v>
          </cell>
          <cell r="AX34">
            <v>-13087.420500000002</v>
          </cell>
          <cell r="AY34">
            <v>-13087.420500000002</v>
          </cell>
          <cell r="AZ34">
            <v>-13087.420500000002</v>
          </cell>
          <cell r="BA34">
            <v>-13087.420500000002</v>
          </cell>
          <cell r="BB34">
            <v>-13087.420500000002</v>
          </cell>
          <cell r="BC34">
            <v>-13087.420500000002</v>
          </cell>
          <cell r="BD34">
            <v>-13087.420500000002</v>
          </cell>
          <cell r="BE34">
            <v>-13087.420500000002</v>
          </cell>
          <cell r="BF34">
            <v>-13087.420500000002</v>
          </cell>
          <cell r="BG34">
            <v>-13087.420500000002</v>
          </cell>
          <cell r="BH34">
            <v>-13087.420500000002</v>
          </cell>
          <cell r="BI34">
            <v>-13087.420500000002</v>
          </cell>
          <cell r="BJ34">
            <v>-13087.420500000002</v>
          </cell>
          <cell r="BK34">
            <v>-13087.420500000002</v>
          </cell>
          <cell r="BL34">
            <v>-13087.420500000002</v>
          </cell>
          <cell r="BM34">
            <v>-13087.420500000002</v>
          </cell>
          <cell r="BN34">
            <v>-13087.420500000002</v>
          </cell>
          <cell r="BO34">
            <v>-13087.420500000002</v>
          </cell>
          <cell r="BP34">
            <v>-13087.420500000002</v>
          </cell>
          <cell r="BQ34">
            <v>-13087.420500000002</v>
          </cell>
          <cell r="BR34">
            <v>-13087.420500000002</v>
          </cell>
          <cell r="BS34">
            <v>-13741.791525000002</v>
          </cell>
          <cell r="BT34">
            <v>-13741.791525000002</v>
          </cell>
          <cell r="BU34">
            <v>-13741.791525000002</v>
          </cell>
          <cell r="BV34">
            <v>-13741.791525000002</v>
          </cell>
          <cell r="BW34">
            <v>-13741.791525000002</v>
          </cell>
          <cell r="BX34">
            <v>-13741.791525000002</v>
          </cell>
          <cell r="BY34">
            <v>-13741.791525000002</v>
          </cell>
          <cell r="BZ34">
            <v>-13741.791525000002</v>
          </cell>
          <cell r="CA34">
            <v>-13741.791525000002</v>
          </cell>
          <cell r="CB34">
            <v>-13741.791525000002</v>
          </cell>
          <cell r="CC34">
            <v>-13741.791525000002</v>
          </cell>
          <cell r="CD34">
            <v>-13741.791525000002</v>
          </cell>
          <cell r="CE34">
            <v>-13741.791525000002</v>
          </cell>
          <cell r="CF34">
            <v>-13741.791525000002</v>
          </cell>
          <cell r="CG34">
            <v>-13741.791525000002</v>
          </cell>
          <cell r="CH34">
            <v>-13741.791525000002</v>
          </cell>
          <cell r="CI34">
            <v>-13741.791525000002</v>
          </cell>
          <cell r="CJ34">
            <v>-13741.791525000002</v>
          </cell>
          <cell r="CK34">
            <v>-13741.791525000002</v>
          </cell>
          <cell r="CL34">
            <v>-13741.791525000002</v>
          </cell>
          <cell r="CM34">
            <v>-13741.791525000002</v>
          </cell>
          <cell r="CN34">
            <v>-13741.791525000002</v>
          </cell>
          <cell r="CO34">
            <v>-13741.791525000002</v>
          </cell>
          <cell r="CP34">
            <v>-13741.791525000002</v>
          </cell>
          <cell r="CQ34">
            <v>-14428.881101250003</v>
          </cell>
          <cell r="CR34">
            <v>-14428.881101250003</v>
          </cell>
          <cell r="CS34">
            <v>-14428.881101250003</v>
          </cell>
          <cell r="CT34">
            <v>-14428.881101250003</v>
          </cell>
          <cell r="CU34">
            <v>-14428.881101250003</v>
          </cell>
          <cell r="CV34">
            <v>-14428.881101250003</v>
          </cell>
          <cell r="CW34">
            <v>-14428.881101250003</v>
          </cell>
          <cell r="CX34">
            <v>-14428.881101250003</v>
          </cell>
          <cell r="CY34">
            <v>-14428.881101250003</v>
          </cell>
          <cell r="CZ34">
            <v>-14428.881101250003</v>
          </cell>
          <cell r="DA34">
            <v>-14428.881101250003</v>
          </cell>
          <cell r="DB34">
            <v>-14428.881101250003</v>
          </cell>
          <cell r="DC34">
            <v>-14428.881101250003</v>
          </cell>
          <cell r="DD34">
            <v>-14428.881101250003</v>
          </cell>
          <cell r="DE34">
            <v>-14428.881101250003</v>
          </cell>
          <cell r="DF34">
            <v>-14428.881101250003</v>
          </cell>
          <cell r="DG34">
            <v>-14428.881101250003</v>
          </cell>
          <cell r="DH34">
            <v>-14428.881101250003</v>
          </cell>
          <cell r="DI34">
            <v>-14428.881101250003</v>
          </cell>
          <cell r="DJ34">
            <v>-14428.881101250003</v>
          </cell>
          <cell r="DK34">
            <v>-14428.881101250003</v>
          </cell>
          <cell r="DL34">
            <v>-14428.881101250003</v>
          </cell>
          <cell r="DM34">
            <v>-14428.881101250003</v>
          </cell>
          <cell r="DN34">
            <v>-14428.881101250003</v>
          </cell>
          <cell r="DO34">
            <v>-15150.325156312503</v>
          </cell>
          <cell r="DP34">
            <v>-15150.325156312503</v>
          </cell>
          <cell r="DQ34">
            <v>-15150.325156312503</v>
          </cell>
        </row>
        <row r="35">
          <cell r="A35">
            <v>193</v>
          </cell>
          <cell r="B35">
            <v>-51773</v>
          </cell>
          <cell r="C35">
            <v>-46254</v>
          </cell>
          <cell r="D35">
            <v>-42020</v>
          </cell>
          <cell r="E35">
            <v>-44657</v>
          </cell>
          <cell r="F35">
            <v>-39377</v>
          </cell>
          <cell r="G35">
            <v>-33761</v>
          </cell>
          <cell r="H35">
            <v>-44985</v>
          </cell>
          <cell r="I35">
            <v>-48998</v>
          </cell>
          <cell r="J35">
            <v>-36693.070500000002</v>
          </cell>
          <cell r="K35">
            <v>-37743</v>
          </cell>
          <cell r="L35">
            <v>-48382</v>
          </cell>
          <cell r="M35">
            <v>-46541</v>
          </cell>
          <cell r="N35">
            <v>-663</v>
          </cell>
          <cell r="O35">
            <v>-663</v>
          </cell>
          <cell r="P35">
            <v>-663</v>
          </cell>
          <cell r="Q35">
            <v>-663</v>
          </cell>
          <cell r="R35">
            <v>-663</v>
          </cell>
          <cell r="S35">
            <v>-663</v>
          </cell>
          <cell r="T35">
            <v>-663</v>
          </cell>
          <cell r="U35">
            <v>-663</v>
          </cell>
          <cell r="V35">
            <v>-663</v>
          </cell>
          <cell r="W35">
            <v>-663</v>
          </cell>
          <cell r="X35">
            <v>-663</v>
          </cell>
          <cell r="Y35">
            <v>-663</v>
          </cell>
          <cell r="Z35">
            <v>-663</v>
          </cell>
          <cell r="AA35">
            <v>-663</v>
          </cell>
          <cell r="AB35">
            <v>-663</v>
          </cell>
          <cell r="AC35">
            <v>-663</v>
          </cell>
          <cell r="AD35">
            <v>-663</v>
          </cell>
          <cell r="AE35">
            <v>-663</v>
          </cell>
          <cell r="AF35">
            <v>-663</v>
          </cell>
          <cell r="AG35">
            <v>-663</v>
          </cell>
          <cell r="AH35">
            <v>-663</v>
          </cell>
          <cell r="AI35">
            <v>-663</v>
          </cell>
          <cell r="AJ35">
            <v>-663</v>
          </cell>
          <cell r="AK35">
            <v>-663</v>
          </cell>
          <cell r="AL35">
            <v>-663</v>
          </cell>
          <cell r="AM35">
            <v>-663</v>
          </cell>
          <cell r="AN35">
            <v>-663</v>
          </cell>
          <cell r="AO35">
            <v>-663</v>
          </cell>
          <cell r="AP35">
            <v>-663</v>
          </cell>
          <cell r="AQ35">
            <v>-663</v>
          </cell>
          <cell r="AR35">
            <v>-663</v>
          </cell>
          <cell r="AS35">
            <v>-663</v>
          </cell>
          <cell r="AT35">
            <v>-663</v>
          </cell>
          <cell r="AU35">
            <v>-663</v>
          </cell>
          <cell r="AV35">
            <v>-663</v>
          </cell>
          <cell r="AW35">
            <v>-663</v>
          </cell>
          <cell r="AX35">
            <v>-663</v>
          </cell>
          <cell r="AY35">
            <v>-663</v>
          </cell>
          <cell r="AZ35">
            <v>-663</v>
          </cell>
          <cell r="BA35">
            <v>-663</v>
          </cell>
          <cell r="BB35">
            <v>-663</v>
          </cell>
          <cell r="BC35">
            <v>-663</v>
          </cell>
          <cell r="BD35">
            <v>-663</v>
          </cell>
          <cell r="BE35">
            <v>-663</v>
          </cell>
          <cell r="BF35">
            <v>-663</v>
          </cell>
          <cell r="BG35">
            <v>-663</v>
          </cell>
          <cell r="BH35">
            <v>-663</v>
          </cell>
          <cell r="BI35">
            <v>-663</v>
          </cell>
          <cell r="BJ35">
            <v>-663</v>
          </cell>
          <cell r="BK35">
            <v>-663</v>
          </cell>
          <cell r="BL35">
            <v>-663</v>
          </cell>
          <cell r="BM35">
            <v>-663</v>
          </cell>
          <cell r="BN35">
            <v>-663</v>
          </cell>
          <cell r="BO35">
            <v>-663</v>
          </cell>
          <cell r="BP35">
            <v>-663</v>
          </cell>
          <cell r="BQ35">
            <v>-663</v>
          </cell>
          <cell r="BR35">
            <v>-663</v>
          </cell>
          <cell r="BS35">
            <v>-663</v>
          </cell>
          <cell r="BT35">
            <v>-663</v>
          </cell>
          <cell r="BU35">
            <v>-663</v>
          </cell>
          <cell r="BV35">
            <v>-663</v>
          </cell>
          <cell r="BW35">
            <v>-663</v>
          </cell>
          <cell r="BX35">
            <v>-663</v>
          </cell>
          <cell r="BY35">
            <v>-663</v>
          </cell>
          <cell r="BZ35">
            <v>-663</v>
          </cell>
          <cell r="CA35">
            <v>-663</v>
          </cell>
          <cell r="CB35">
            <v>-663</v>
          </cell>
          <cell r="CC35">
            <v>-663</v>
          </cell>
          <cell r="CD35">
            <v>-663</v>
          </cell>
          <cell r="CE35">
            <v>-663</v>
          </cell>
          <cell r="CF35">
            <v>-663</v>
          </cell>
          <cell r="CG35">
            <v>-663</v>
          </cell>
          <cell r="CH35">
            <v>-663</v>
          </cell>
          <cell r="CI35">
            <v>-663</v>
          </cell>
          <cell r="CJ35">
            <v>-663</v>
          </cell>
          <cell r="CK35">
            <v>-663</v>
          </cell>
          <cell r="CL35">
            <v>-663</v>
          </cell>
          <cell r="CM35">
            <v>-663</v>
          </cell>
          <cell r="CN35">
            <v>-663</v>
          </cell>
          <cell r="CO35">
            <v>-663</v>
          </cell>
          <cell r="CP35">
            <v>-663</v>
          </cell>
          <cell r="CQ35">
            <v>-663</v>
          </cell>
          <cell r="CR35">
            <v>-663</v>
          </cell>
          <cell r="CS35">
            <v>-663</v>
          </cell>
          <cell r="CT35">
            <v>-663</v>
          </cell>
          <cell r="CU35">
            <v>-663</v>
          </cell>
          <cell r="CV35">
            <v>-663</v>
          </cell>
          <cell r="CW35">
            <v>-663</v>
          </cell>
          <cell r="CX35">
            <v>-663</v>
          </cell>
          <cell r="CY35">
            <v>-663</v>
          </cell>
          <cell r="CZ35">
            <v>-663</v>
          </cell>
          <cell r="DA35">
            <v>-663</v>
          </cell>
          <cell r="DB35">
            <v>-663</v>
          </cell>
          <cell r="DC35">
            <v>-663</v>
          </cell>
          <cell r="DD35">
            <v>-663</v>
          </cell>
          <cell r="DE35">
            <v>-663</v>
          </cell>
          <cell r="DF35">
            <v>-663</v>
          </cell>
          <cell r="DG35">
            <v>-663</v>
          </cell>
          <cell r="DH35">
            <v>-663</v>
          </cell>
          <cell r="DI35">
            <v>-663</v>
          </cell>
          <cell r="DJ35">
            <v>-663</v>
          </cell>
          <cell r="DK35">
            <v>-663</v>
          </cell>
          <cell r="DL35">
            <v>-663</v>
          </cell>
          <cell r="DM35">
            <v>-663</v>
          </cell>
          <cell r="DN35">
            <v>-663</v>
          </cell>
          <cell r="DO35">
            <v>-663</v>
          </cell>
          <cell r="DP35">
            <v>-663</v>
          </cell>
          <cell r="DQ35">
            <v>-663</v>
          </cell>
        </row>
        <row r="36">
          <cell r="A36">
            <v>194</v>
          </cell>
          <cell r="B36">
            <v>-17173</v>
          </cell>
          <cell r="C36">
            <v>-17173</v>
          </cell>
          <cell r="D36">
            <v>-17173</v>
          </cell>
          <cell r="E36">
            <v>-17173</v>
          </cell>
          <cell r="F36">
            <v>-17173</v>
          </cell>
          <cell r="G36">
            <v>-17173</v>
          </cell>
          <cell r="H36">
            <v>-17173</v>
          </cell>
          <cell r="I36">
            <v>-17173</v>
          </cell>
          <cell r="J36">
            <v>-17173</v>
          </cell>
          <cell r="K36">
            <v>-17173</v>
          </cell>
          <cell r="L36">
            <v>-17173</v>
          </cell>
          <cell r="M36">
            <v>-17173</v>
          </cell>
          <cell r="N36">
            <v>-79002</v>
          </cell>
          <cell r="O36">
            <v>-79002</v>
          </cell>
          <cell r="P36">
            <v>-79002</v>
          </cell>
          <cell r="Q36">
            <v>-79002</v>
          </cell>
          <cell r="R36">
            <v>-79002</v>
          </cell>
          <cell r="S36">
            <v>-79002</v>
          </cell>
          <cell r="T36">
            <v>-79002</v>
          </cell>
          <cell r="U36">
            <v>-79002</v>
          </cell>
          <cell r="V36">
            <v>-79002</v>
          </cell>
          <cell r="W36">
            <v>-80187.03</v>
          </cell>
          <cell r="X36">
            <v>-80187.03</v>
          </cell>
          <cell r="Y36">
            <v>-80187.03</v>
          </cell>
          <cell r="Z36">
            <v>-80187.03</v>
          </cell>
          <cell r="AA36">
            <v>-80187.03</v>
          </cell>
          <cell r="AB36">
            <v>-80187.03</v>
          </cell>
          <cell r="AC36">
            <v>-80187.03</v>
          </cell>
          <cell r="AD36">
            <v>-80187.03</v>
          </cell>
          <cell r="AE36">
            <v>-80187.03</v>
          </cell>
          <cell r="AF36">
            <v>-80187.03</v>
          </cell>
          <cell r="AG36">
            <v>-80187.03</v>
          </cell>
          <cell r="AH36">
            <v>-80187.03</v>
          </cell>
          <cell r="AI36">
            <v>-80187.03</v>
          </cell>
          <cell r="AJ36">
            <v>-80187.03</v>
          </cell>
          <cell r="AK36">
            <v>-80187.03</v>
          </cell>
          <cell r="AL36">
            <v>-80187.03</v>
          </cell>
          <cell r="AM36">
            <v>-80187.03</v>
          </cell>
          <cell r="AN36">
            <v>-80187.03</v>
          </cell>
          <cell r="AO36">
            <v>-80187.03</v>
          </cell>
          <cell r="AP36">
            <v>-80187.03</v>
          </cell>
          <cell r="AQ36">
            <v>-80187.03</v>
          </cell>
          <cell r="AR36">
            <v>-80187.03</v>
          </cell>
          <cell r="AS36">
            <v>-80187.03</v>
          </cell>
          <cell r="AT36">
            <v>-80187.03</v>
          </cell>
          <cell r="AU36">
            <v>-81389.835449999984</v>
          </cell>
          <cell r="AV36">
            <v>-81389.835449999984</v>
          </cell>
          <cell r="AW36">
            <v>-81389.835449999984</v>
          </cell>
          <cell r="AX36">
            <v>-81389.835449999984</v>
          </cell>
          <cell r="AY36">
            <v>-81389.835449999984</v>
          </cell>
          <cell r="AZ36">
            <v>-81389.835449999984</v>
          </cell>
          <cell r="BA36">
            <v>-81389.835449999984</v>
          </cell>
          <cell r="BB36">
            <v>-81389.835449999984</v>
          </cell>
          <cell r="BC36">
            <v>-81389.835449999984</v>
          </cell>
          <cell r="BD36">
            <v>-81389.835449999984</v>
          </cell>
          <cell r="BE36">
            <v>-81389.835449999984</v>
          </cell>
          <cell r="BF36">
            <v>-81389.835449999984</v>
          </cell>
          <cell r="BG36">
            <v>-81389.835449999984</v>
          </cell>
          <cell r="BH36">
            <v>-81389.835449999984</v>
          </cell>
          <cell r="BI36">
            <v>-81389.835449999984</v>
          </cell>
          <cell r="BJ36">
            <v>-81389.835449999984</v>
          </cell>
          <cell r="BK36">
            <v>-81389.835449999984</v>
          </cell>
          <cell r="BL36">
            <v>-81389.835449999984</v>
          </cell>
          <cell r="BM36">
            <v>-81389.835449999984</v>
          </cell>
          <cell r="BN36">
            <v>-81389.835449999984</v>
          </cell>
          <cell r="BO36">
            <v>-81389.835449999984</v>
          </cell>
          <cell r="BP36">
            <v>-81389.835449999984</v>
          </cell>
          <cell r="BQ36">
            <v>-81389.835449999984</v>
          </cell>
          <cell r="BR36">
            <v>-81389.835449999984</v>
          </cell>
          <cell r="BS36">
            <v>-82610.682981749982</v>
          </cell>
          <cell r="BT36">
            <v>-82610.682981749982</v>
          </cell>
          <cell r="BU36">
            <v>-82610.682981749982</v>
          </cell>
          <cell r="BV36">
            <v>-82610.682981749982</v>
          </cell>
          <cell r="BW36">
            <v>-82610.682981749982</v>
          </cell>
          <cell r="BX36">
            <v>-82610.682981749982</v>
          </cell>
          <cell r="BY36">
            <v>-82610.682981749982</v>
          </cell>
          <cell r="BZ36">
            <v>-82610.682981749982</v>
          </cell>
          <cell r="CA36">
            <v>-82610.682981749982</v>
          </cell>
          <cell r="CB36">
            <v>-82610.682981749982</v>
          </cell>
          <cell r="CC36">
            <v>-82610.682981749982</v>
          </cell>
          <cell r="CD36">
            <v>-82610.682981749982</v>
          </cell>
          <cell r="CE36">
            <v>-82610.682981749982</v>
          </cell>
          <cell r="CF36">
            <v>-82610.682981749982</v>
          </cell>
          <cell r="CG36">
            <v>-82610.682981749982</v>
          </cell>
          <cell r="CH36">
            <v>-82610.682981749982</v>
          </cell>
          <cell r="CI36">
            <v>-82610.682981749982</v>
          </cell>
          <cell r="CJ36">
            <v>-82610.682981749982</v>
          </cell>
          <cell r="CK36">
            <v>-82610.682981749982</v>
          </cell>
          <cell r="CL36">
            <v>-82610.682981749982</v>
          </cell>
          <cell r="CM36">
            <v>-82610.682981749982</v>
          </cell>
          <cell r="CN36">
            <v>-82610.682981749982</v>
          </cell>
          <cell r="CO36">
            <v>-82610.682981749982</v>
          </cell>
          <cell r="CP36">
            <v>-82610.682981749982</v>
          </cell>
          <cell r="CQ36">
            <v>-83849.843226476223</v>
          </cell>
          <cell r="CR36">
            <v>-83849.843226476223</v>
          </cell>
          <cell r="CS36">
            <v>-83849.843226476223</v>
          </cell>
          <cell r="CT36">
            <v>-83849.843226476223</v>
          </cell>
          <cell r="CU36">
            <v>-83849.843226476223</v>
          </cell>
          <cell r="CV36">
            <v>-83849.843226476223</v>
          </cell>
          <cell r="CW36">
            <v>-83849.843226476223</v>
          </cell>
          <cell r="CX36">
            <v>-83849.843226476223</v>
          </cell>
          <cell r="CY36">
            <v>-83849.843226476223</v>
          </cell>
          <cell r="CZ36">
            <v>-83849.843226476223</v>
          </cell>
          <cell r="DA36">
            <v>-83849.843226476223</v>
          </cell>
          <cell r="DB36">
            <v>-83849.843226476223</v>
          </cell>
          <cell r="DC36">
            <v>-83849.843226476223</v>
          </cell>
          <cell r="DD36">
            <v>-83849.843226476223</v>
          </cell>
          <cell r="DE36">
            <v>-83849.843226476223</v>
          </cell>
          <cell r="DF36">
            <v>-83849.843226476223</v>
          </cell>
          <cell r="DG36">
            <v>-83849.843226476223</v>
          </cell>
          <cell r="DH36">
            <v>-83849.843226476223</v>
          </cell>
          <cell r="DI36">
            <v>-83849.843226476223</v>
          </cell>
          <cell r="DJ36">
            <v>-83849.843226476223</v>
          </cell>
          <cell r="DK36">
            <v>-83849.843226476223</v>
          </cell>
          <cell r="DL36">
            <v>-83849.843226476223</v>
          </cell>
          <cell r="DM36">
            <v>-83849.843226476223</v>
          </cell>
          <cell r="DN36">
            <v>-83849.843226476223</v>
          </cell>
          <cell r="DO36">
            <v>-85107.590874873364</v>
          </cell>
          <cell r="DP36">
            <v>-85107.590874873364</v>
          </cell>
          <cell r="DQ36">
            <v>-85107.590874873364</v>
          </cell>
        </row>
        <row r="37">
          <cell r="A37">
            <v>195</v>
          </cell>
          <cell r="B37">
            <v>-2866</v>
          </cell>
          <cell r="C37">
            <v>-2866</v>
          </cell>
          <cell r="D37">
            <v>-2866</v>
          </cell>
          <cell r="E37">
            <v>-2866</v>
          </cell>
          <cell r="F37">
            <v>-2866</v>
          </cell>
          <cell r="G37">
            <v>-2866</v>
          </cell>
          <cell r="H37">
            <v>-2866</v>
          </cell>
          <cell r="I37">
            <v>-2866</v>
          </cell>
          <cell r="J37">
            <v>-2866</v>
          </cell>
          <cell r="K37">
            <v>-1806</v>
          </cell>
          <cell r="L37">
            <v>-1806</v>
          </cell>
          <cell r="M37">
            <v>-1806</v>
          </cell>
          <cell r="N37">
            <v>-51773</v>
          </cell>
          <cell r="O37">
            <v>-46254</v>
          </cell>
          <cell r="P37">
            <v>-42020</v>
          </cell>
          <cell r="Q37">
            <v>-33930.605700000007</v>
          </cell>
          <cell r="R37">
            <v>-29622.424199999998</v>
          </cell>
          <cell r="S37">
            <v>-36250.814699999995</v>
          </cell>
          <cell r="T37">
            <v>-35688.7359</v>
          </cell>
          <cell r="U37">
            <v>-42460.913999999997</v>
          </cell>
          <cell r="V37">
            <v>-36693.070500000002</v>
          </cell>
          <cell r="W37">
            <v>-41517.300000000003</v>
          </cell>
          <cell r="X37">
            <v>-53220.2</v>
          </cell>
          <cell r="Y37">
            <v>-51195.1</v>
          </cell>
          <cell r="Z37">
            <v>-56950.3</v>
          </cell>
          <cell r="AA37">
            <v>-50879.4</v>
          </cell>
          <cell r="AB37">
            <v>-46222</v>
          </cell>
          <cell r="AC37">
            <v>-37323.666270000009</v>
          </cell>
          <cell r="AD37">
            <v>-32584.66662</v>
          </cell>
          <cell r="AE37">
            <v>-39875.89617</v>
          </cell>
          <cell r="AF37">
            <v>-39257.609490000003</v>
          </cell>
          <cell r="AG37">
            <v>-46707.005400000002</v>
          </cell>
          <cell r="AH37">
            <v>-40362.377550000005</v>
          </cell>
          <cell r="AI37">
            <v>-41517.300000000003</v>
          </cell>
          <cell r="AJ37">
            <v>-53220.2</v>
          </cell>
          <cell r="AK37">
            <v>-51195.1</v>
          </cell>
          <cell r="AL37">
            <v>-56950.3</v>
          </cell>
          <cell r="AM37">
            <v>-50879.4</v>
          </cell>
          <cell r="AN37">
            <v>-46222</v>
          </cell>
          <cell r="AO37">
            <v>-37323.666270000009</v>
          </cell>
          <cell r="AP37">
            <v>-32584.66662</v>
          </cell>
          <cell r="AQ37">
            <v>-39875.89617</v>
          </cell>
          <cell r="AR37">
            <v>-39257.609490000003</v>
          </cell>
          <cell r="AS37">
            <v>-46707.005400000002</v>
          </cell>
          <cell r="AT37">
            <v>-40362.377550000005</v>
          </cell>
          <cell r="AU37">
            <v>-43593.165000000001</v>
          </cell>
          <cell r="AV37">
            <v>-55881.21</v>
          </cell>
          <cell r="AW37">
            <v>-53754.855000000003</v>
          </cell>
          <cell r="AX37">
            <v>-59797.81500000001</v>
          </cell>
          <cell r="AY37">
            <v>-53423.37</v>
          </cell>
          <cell r="AZ37">
            <v>-48533.1</v>
          </cell>
          <cell r="BA37">
            <v>-39189.849583500014</v>
          </cell>
          <cell r="BB37">
            <v>-34213.899950999999</v>
          </cell>
          <cell r="BC37">
            <v>-41869.690978500003</v>
          </cell>
          <cell r="BD37">
            <v>-41220.489964500004</v>
          </cell>
          <cell r="BE37">
            <v>-49042.355670000004</v>
          </cell>
          <cell r="BF37">
            <v>-42380.496427500002</v>
          </cell>
          <cell r="BG37">
            <v>-43593.165000000001</v>
          </cell>
          <cell r="BH37">
            <v>-55881.21</v>
          </cell>
          <cell r="BI37">
            <v>-53754.855000000003</v>
          </cell>
          <cell r="BJ37">
            <v>-59797.81500000001</v>
          </cell>
          <cell r="BK37">
            <v>-53423.37</v>
          </cell>
          <cell r="BL37">
            <v>-48533.1</v>
          </cell>
          <cell r="BM37">
            <v>-39189.849583500014</v>
          </cell>
          <cell r="BN37">
            <v>-34213.899950999999</v>
          </cell>
          <cell r="BO37">
            <v>-41869.690978500003</v>
          </cell>
          <cell r="BP37">
            <v>-41220.489964500004</v>
          </cell>
          <cell r="BQ37">
            <v>-49042.355670000004</v>
          </cell>
          <cell r="BR37">
            <v>-42380.496427500002</v>
          </cell>
          <cell r="BS37">
            <v>-45772.823250000001</v>
          </cell>
          <cell r="BT37">
            <v>-58675.270500000013</v>
          </cell>
          <cell r="BU37">
            <v>-56442.597750000008</v>
          </cell>
          <cell r="BV37">
            <v>-62787.705750000016</v>
          </cell>
          <cell r="BW37">
            <v>-56094.53850000001</v>
          </cell>
          <cell r="BX37">
            <v>-50959.755000000005</v>
          </cell>
          <cell r="BY37">
            <v>-41149.342062675016</v>
          </cell>
          <cell r="BZ37">
            <v>-35924.594948550002</v>
          </cell>
          <cell r="CA37">
            <v>-43963.175527425003</v>
          </cell>
          <cell r="CB37">
            <v>-43281.514462725012</v>
          </cell>
          <cell r="CC37">
            <v>-51494.47345350001</v>
          </cell>
          <cell r="CD37">
            <v>-44499.521248875011</v>
          </cell>
          <cell r="CE37">
            <v>-45772.823250000001</v>
          </cell>
          <cell r="CF37">
            <v>-58675.270500000013</v>
          </cell>
          <cell r="CG37">
            <v>-56442.597750000008</v>
          </cell>
          <cell r="CH37">
            <v>-62787.705750000016</v>
          </cell>
          <cell r="CI37">
            <v>-56094.53850000001</v>
          </cell>
          <cell r="CJ37">
            <v>-50959.755000000005</v>
          </cell>
          <cell r="CK37">
            <v>-41149.342062675016</v>
          </cell>
          <cell r="CL37">
            <v>-35924.594948550002</v>
          </cell>
          <cell r="CM37">
            <v>-43963.175527425003</v>
          </cell>
          <cell r="CN37">
            <v>-43281.514462725012</v>
          </cell>
          <cell r="CO37">
            <v>-51494.47345350001</v>
          </cell>
          <cell r="CP37">
            <v>-44499.521248875011</v>
          </cell>
          <cell r="CQ37">
            <v>-48061.464412500012</v>
          </cell>
          <cell r="CR37">
            <v>-61609.034025000015</v>
          </cell>
          <cell r="CS37">
            <v>-59264.727637500015</v>
          </cell>
          <cell r="CT37">
            <v>-65927.091037500024</v>
          </cell>
          <cell r="CU37">
            <v>-58899.265425000012</v>
          </cell>
          <cell r="CV37">
            <v>-53507.742750000012</v>
          </cell>
          <cell r="CW37">
            <v>-43206.809165808765</v>
          </cell>
          <cell r="CX37">
            <v>-37720.824695977506</v>
          </cell>
          <cell r="CY37">
            <v>-46161.334303796255</v>
          </cell>
          <cell r="CZ37">
            <v>-45445.590185861263</v>
          </cell>
          <cell r="DA37">
            <v>-54069.197126175008</v>
          </cell>
          <cell r="DB37">
            <v>-46724.497311318759</v>
          </cell>
          <cell r="DC37">
            <v>-48061.464412500012</v>
          </cell>
          <cell r="DD37">
            <v>-61609.034025000015</v>
          </cell>
          <cell r="DE37">
            <v>-59264.727637500015</v>
          </cell>
          <cell r="DF37">
            <v>-65927.091037500024</v>
          </cell>
          <cell r="DG37">
            <v>-58899.265425000012</v>
          </cell>
          <cell r="DH37">
            <v>-53507.742750000012</v>
          </cell>
          <cell r="DI37">
            <v>-43206.809165808765</v>
          </cell>
          <cell r="DJ37">
            <v>-37720.824695977506</v>
          </cell>
          <cell r="DK37">
            <v>-46161.334303796255</v>
          </cell>
          <cell r="DL37">
            <v>-45445.590185861263</v>
          </cell>
          <cell r="DM37">
            <v>-54069.197126175008</v>
          </cell>
          <cell r="DN37">
            <v>-46724.497311318759</v>
          </cell>
          <cell r="DO37">
            <v>-50464.537633125008</v>
          </cell>
          <cell r="DP37">
            <v>-64689.485726250015</v>
          </cell>
          <cell r="DQ37">
            <v>-62227.964019375009</v>
          </cell>
        </row>
        <row r="38">
          <cell r="A38">
            <v>196</v>
          </cell>
          <cell r="B38">
            <v>-373084</v>
          </cell>
          <cell r="C38">
            <v>-373084</v>
          </cell>
          <cell r="D38">
            <v>-373084</v>
          </cell>
          <cell r="E38">
            <v>-371724</v>
          </cell>
          <cell r="F38">
            <v>-371724</v>
          </cell>
          <cell r="G38">
            <v>-371724</v>
          </cell>
          <cell r="H38">
            <v>-366284</v>
          </cell>
          <cell r="I38">
            <v>-366284</v>
          </cell>
          <cell r="J38">
            <v>-371723.68</v>
          </cell>
          <cell r="K38">
            <v>-371723.68</v>
          </cell>
          <cell r="L38">
            <v>-371723.68</v>
          </cell>
          <cell r="M38">
            <v>-371723.68</v>
          </cell>
          <cell r="N38">
            <v>-17173</v>
          </cell>
          <cell r="O38">
            <v>-17173</v>
          </cell>
          <cell r="P38">
            <v>-17173</v>
          </cell>
          <cell r="Q38">
            <v>-17173</v>
          </cell>
          <cell r="R38">
            <v>-17173</v>
          </cell>
          <cell r="S38">
            <v>-17173</v>
          </cell>
          <cell r="T38">
            <v>-17173</v>
          </cell>
          <cell r="U38">
            <v>-17173</v>
          </cell>
          <cell r="V38">
            <v>-17173</v>
          </cell>
          <cell r="W38">
            <v>-17173</v>
          </cell>
          <cell r="X38">
            <v>-17173</v>
          </cell>
          <cell r="Y38">
            <v>-17173</v>
          </cell>
          <cell r="Z38">
            <v>-17173</v>
          </cell>
          <cell r="AA38">
            <v>-17173</v>
          </cell>
          <cell r="AB38">
            <v>-17173</v>
          </cell>
          <cell r="AC38">
            <v>-17173</v>
          </cell>
          <cell r="AD38">
            <v>-17173</v>
          </cell>
          <cell r="AE38">
            <v>-17173</v>
          </cell>
          <cell r="AF38">
            <v>-17173</v>
          </cell>
          <cell r="AG38">
            <v>-17173</v>
          </cell>
          <cell r="AH38">
            <v>-17173</v>
          </cell>
          <cell r="AI38">
            <v>-17173</v>
          </cell>
          <cell r="AJ38">
            <v>-17173</v>
          </cell>
          <cell r="AK38">
            <v>-17173</v>
          </cell>
          <cell r="AL38">
            <v>-17173</v>
          </cell>
          <cell r="AM38">
            <v>-17173</v>
          </cell>
          <cell r="AN38">
            <v>-17173</v>
          </cell>
          <cell r="AO38">
            <v>-17173</v>
          </cell>
          <cell r="AP38">
            <v>-17173</v>
          </cell>
          <cell r="AQ38">
            <v>-17173</v>
          </cell>
          <cell r="AR38">
            <v>-17173</v>
          </cell>
          <cell r="AS38">
            <v>-17173</v>
          </cell>
          <cell r="AT38">
            <v>-17173</v>
          </cell>
          <cell r="AU38">
            <v>-17173</v>
          </cell>
          <cell r="AV38">
            <v>-17173</v>
          </cell>
          <cell r="AW38">
            <v>-17173</v>
          </cell>
          <cell r="AX38">
            <v>-17173</v>
          </cell>
          <cell r="AY38">
            <v>-17173</v>
          </cell>
          <cell r="AZ38">
            <v>-17173</v>
          </cell>
          <cell r="BA38">
            <v>-17173</v>
          </cell>
          <cell r="BB38">
            <v>-17173</v>
          </cell>
          <cell r="BC38">
            <v>-17173</v>
          </cell>
          <cell r="BD38">
            <v>-17173</v>
          </cell>
          <cell r="BE38">
            <v>-17173</v>
          </cell>
          <cell r="BF38">
            <v>-17173</v>
          </cell>
          <cell r="BG38">
            <v>-17173</v>
          </cell>
          <cell r="BH38">
            <v>-17173</v>
          </cell>
          <cell r="BI38">
            <v>-17173</v>
          </cell>
          <cell r="BJ38">
            <v>-17173</v>
          </cell>
          <cell r="BK38">
            <v>-17173</v>
          </cell>
          <cell r="BL38">
            <v>-17173</v>
          </cell>
          <cell r="BM38">
            <v>-17173</v>
          </cell>
          <cell r="BN38">
            <v>-17173</v>
          </cell>
          <cell r="BO38">
            <v>-17173</v>
          </cell>
          <cell r="BP38">
            <v>-17173</v>
          </cell>
          <cell r="BQ38">
            <v>-17173</v>
          </cell>
          <cell r="BR38">
            <v>-17173</v>
          </cell>
          <cell r="BS38">
            <v>-17173</v>
          </cell>
          <cell r="BT38">
            <v>-17173</v>
          </cell>
          <cell r="BU38">
            <v>-17173</v>
          </cell>
          <cell r="BV38">
            <v>-17173</v>
          </cell>
          <cell r="BW38">
            <v>-17173</v>
          </cell>
          <cell r="BX38">
            <v>-17173</v>
          </cell>
          <cell r="BY38">
            <v>-17173</v>
          </cell>
          <cell r="BZ38">
            <v>-17173</v>
          </cell>
          <cell r="CA38">
            <v>-17173</v>
          </cell>
          <cell r="CB38">
            <v>-17173</v>
          </cell>
          <cell r="CC38">
            <v>-17173</v>
          </cell>
          <cell r="CD38">
            <v>-17173</v>
          </cell>
          <cell r="CE38">
            <v>-17173</v>
          </cell>
          <cell r="CF38">
            <v>-17173</v>
          </cell>
          <cell r="CG38">
            <v>-17173</v>
          </cell>
          <cell r="CH38">
            <v>-17173</v>
          </cell>
          <cell r="CI38">
            <v>-17173</v>
          </cell>
          <cell r="CJ38">
            <v>-17173</v>
          </cell>
          <cell r="CK38">
            <v>-17173</v>
          </cell>
          <cell r="CL38">
            <v>-17173</v>
          </cell>
          <cell r="CM38">
            <v>-17173</v>
          </cell>
          <cell r="CN38">
            <v>-17173</v>
          </cell>
          <cell r="CO38">
            <v>-17173</v>
          </cell>
          <cell r="CP38">
            <v>-17173</v>
          </cell>
          <cell r="CQ38">
            <v>-17173</v>
          </cell>
          <cell r="CR38">
            <v>-17173</v>
          </cell>
          <cell r="CS38">
            <v>-17173</v>
          </cell>
          <cell r="CT38">
            <v>-17173</v>
          </cell>
          <cell r="CU38">
            <v>-17173</v>
          </cell>
          <cell r="CV38">
            <v>-17173</v>
          </cell>
          <cell r="CW38">
            <v>-17173</v>
          </cell>
          <cell r="CX38">
            <v>-17173</v>
          </cell>
          <cell r="CY38">
            <v>-17173</v>
          </cell>
          <cell r="CZ38">
            <v>-17173</v>
          </cell>
          <cell r="DA38">
            <v>-17173</v>
          </cell>
          <cell r="DB38">
            <v>-17173</v>
          </cell>
          <cell r="DC38">
            <v>-17173</v>
          </cell>
          <cell r="DD38">
            <v>-17173</v>
          </cell>
          <cell r="DE38">
            <v>-17173</v>
          </cell>
          <cell r="DF38">
            <v>-17173</v>
          </cell>
          <cell r="DG38">
            <v>-17173</v>
          </cell>
          <cell r="DH38">
            <v>-17173</v>
          </cell>
          <cell r="DI38">
            <v>-17173</v>
          </cell>
          <cell r="DJ38">
            <v>-17173</v>
          </cell>
          <cell r="DK38">
            <v>-17173</v>
          </cell>
          <cell r="DL38">
            <v>-17173</v>
          </cell>
          <cell r="DM38">
            <v>-17173</v>
          </cell>
          <cell r="DN38">
            <v>-17173</v>
          </cell>
          <cell r="DO38">
            <v>-17173</v>
          </cell>
          <cell r="DP38">
            <v>-17173</v>
          </cell>
          <cell r="DQ38">
            <v>-17173</v>
          </cell>
        </row>
        <row r="39">
          <cell r="A39">
            <v>197</v>
          </cell>
          <cell r="B39">
            <v>-22635</v>
          </cell>
          <cell r="C39">
            <v>-22635</v>
          </cell>
          <cell r="D39">
            <v>-22635</v>
          </cell>
          <cell r="E39">
            <v>-22575</v>
          </cell>
          <cell r="F39">
            <v>-22575</v>
          </cell>
          <cell r="G39">
            <v>-22575</v>
          </cell>
          <cell r="H39">
            <v>-22335</v>
          </cell>
          <cell r="I39">
            <v>-22335</v>
          </cell>
          <cell r="J39">
            <v>-22575</v>
          </cell>
          <cell r="K39">
            <v>-22575</v>
          </cell>
          <cell r="L39">
            <v>-22575</v>
          </cell>
          <cell r="M39">
            <v>-22575</v>
          </cell>
          <cell r="N39">
            <v>-2866</v>
          </cell>
          <cell r="O39">
            <v>-2866</v>
          </cell>
          <cell r="P39">
            <v>-2866</v>
          </cell>
          <cell r="Q39">
            <v>-2866</v>
          </cell>
          <cell r="R39">
            <v>-2866</v>
          </cell>
          <cell r="S39">
            <v>-2866</v>
          </cell>
          <cell r="T39">
            <v>-2866</v>
          </cell>
          <cell r="U39">
            <v>-2866</v>
          </cell>
          <cell r="V39">
            <v>-2866</v>
          </cell>
          <cell r="W39">
            <v>-2866</v>
          </cell>
          <cell r="X39">
            <v>-2866</v>
          </cell>
          <cell r="Y39">
            <v>-2866</v>
          </cell>
          <cell r="Z39">
            <v>-2866</v>
          </cell>
          <cell r="AA39">
            <v>-2866</v>
          </cell>
          <cell r="AB39">
            <v>-2866</v>
          </cell>
          <cell r="AC39">
            <v>-2866</v>
          </cell>
          <cell r="AD39">
            <v>-2866</v>
          </cell>
          <cell r="AE39">
            <v>-2866</v>
          </cell>
          <cell r="AF39">
            <v>-2866</v>
          </cell>
          <cell r="AG39">
            <v>-2866</v>
          </cell>
          <cell r="AH39">
            <v>-2866</v>
          </cell>
          <cell r="AI39">
            <v>-2866</v>
          </cell>
          <cell r="AJ39">
            <v>-2866</v>
          </cell>
          <cell r="AK39">
            <v>-2866</v>
          </cell>
          <cell r="AL39">
            <v>-2866</v>
          </cell>
          <cell r="AM39">
            <v>-2866</v>
          </cell>
          <cell r="AN39">
            <v>-2866</v>
          </cell>
          <cell r="AO39">
            <v>-2866</v>
          </cell>
          <cell r="AP39">
            <v>-2866</v>
          </cell>
          <cell r="AQ39">
            <v>-2866</v>
          </cell>
          <cell r="AR39">
            <v>-2866</v>
          </cell>
          <cell r="AS39">
            <v>-2866</v>
          </cell>
          <cell r="AT39">
            <v>-2866</v>
          </cell>
          <cell r="AU39">
            <v>-2866</v>
          </cell>
          <cell r="AV39">
            <v>-2866</v>
          </cell>
          <cell r="AW39">
            <v>-2866</v>
          </cell>
          <cell r="AX39">
            <v>-2866</v>
          </cell>
          <cell r="AY39">
            <v>-2866</v>
          </cell>
          <cell r="AZ39">
            <v>-2866</v>
          </cell>
          <cell r="BA39">
            <v>-2866</v>
          </cell>
          <cell r="BB39">
            <v>-2866</v>
          </cell>
          <cell r="BC39">
            <v>-2866</v>
          </cell>
          <cell r="BD39">
            <v>-2866</v>
          </cell>
          <cell r="BE39">
            <v>-2866</v>
          </cell>
          <cell r="BF39">
            <v>-2866</v>
          </cell>
          <cell r="BG39">
            <v>-2866</v>
          </cell>
          <cell r="BH39">
            <v>-2866</v>
          </cell>
          <cell r="BI39">
            <v>-2866</v>
          </cell>
          <cell r="BJ39">
            <v>-2866</v>
          </cell>
          <cell r="BK39">
            <v>-2866</v>
          </cell>
          <cell r="BL39">
            <v>-2866</v>
          </cell>
          <cell r="BM39">
            <v>-2866</v>
          </cell>
          <cell r="BN39">
            <v>-2866</v>
          </cell>
          <cell r="BO39">
            <v>-2866</v>
          </cell>
          <cell r="BP39">
            <v>-2866</v>
          </cell>
          <cell r="BQ39">
            <v>-2866</v>
          </cell>
          <cell r="BR39">
            <v>-2866</v>
          </cell>
          <cell r="BS39">
            <v>-2866</v>
          </cell>
          <cell r="BT39">
            <v>-2866</v>
          </cell>
          <cell r="BU39">
            <v>-2866</v>
          </cell>
          <cell r="BV39">
            <v>-2866</v>
          </cell>
          <cell r="BW39">
            <v>-2866</v>
          </cell>
          <cell r="BX39">
            <v>-2866</v>
          </cell>
          <cell r="BY39">
            <v>-2866</v>
          </cell>
          <cell r="BZ39">
            <v>-2866</v>
          </cell>
          <cell r="CA39">
            <v>-2866</v>
          </cell>
          <cell r="CB39">
            <v>-2866</v>
          </cell>
          <cell r="CC39">
            <v>-2866</v>
          </cell>
          <cell r="CD39">
            <v>-2866</v>
          </cell>
          <cell r="CE39">
            <v>-2866</v>
          </cell>
          <cell r="CF39">
            <v>-2866</v>
          </cell>
          <cell r="CG39">
            <v>-2866</v>
          </cell>
          <cell r="CH39">
            <v>-2866</v>
          </cell>
          <cell r="CI39">
            <v>-2866</v>
          </cell>
          <cell r="CJ39">
            <v>-2866</v>
          </cell>
          <cell r="CK39">
            <v>-2866</v>
          </cell>
          <cell r="CL39">
            <v>-2866</v>
          </cell>
          <cell r="CM39">
            <v>-2866</v>
          </cell>
          <cell r="CN39">
            <v>-2866</v>
          </cell>
          <cell r="CO39">
            <v>-2866</v>
          </cell>
          <cell r="CP39">
            <v>-2866</v>
          </cell>
          <cell r="CQ39">
            <v>-2866</v>
          </cell>
          <cell r="CR39">
            <v>-2866</v>
          </cell>
          <cell r="CS39">
            <v>-2866</v>
          </cell>
          <cell r="CT39">
            <v>-2866</v>
          </cell>
          <cell r="CU39">
            <v>-2866</v>
          </cell>
          <cell r="CV39">
            <v>-2866</v>
          </cell>
          <cell r="CW39">
            <v>-2866</v>
          </cell>
          <cell r="CX39">
            <v>-2866</v>
          </cell>
          <cell r="CY39">
            <v>-2866</v>
          </cell>
          <cell r="CZ39">
            <v>-2866</v>
          </cell>
          <cell r="DA39">
            <v>-2866</v>
          </cell>
          <cell r="DB39">
            <v>-2866</v>
          </cell>
          <cell r="DC39">
            <v>-2866</v>
          </cell>
          <cell r="DD39">
            <v>-2866</v>
          </cell>
          <cell r="DE39">
            <v>-2866</v>
          </cell>
          <cell r="DF39">
            <v>-2866</v>
          </cell>
          <cell r="DG39">
            <v>-2866</v>
          </cell>
          <cell r="DH39">
            <v>-2866</v>
          </cell>
          <cell r="DI39">
            <v>-2866</v>
          </cell>
          <cell r="DJ39">
            <v>-2866</v>
          </cell>
          <cell r="DK39">
            <v>-2866</v>
          </cell>
          <cell r="DL39">
            <v>-2866</v>
          </cell>
          <cell r="DM39">
            <v>-2866</v>
          </cell>
          <cell r="DN39">
            <v>-2866</v>
          </cell>
          <cell r="DO39">
            <v>-2866</v>
          </cell>
          <cell r="DP39">
            <v>-2866</v>
          </cell>
          <cell r="DQ39">
            <v>-2866</v>
          </cell>
        </row>
        <row r="40">
          <cell r="A40">
            <v>198</v>
          </cell>
          <cell r="B40">
            <v>-11125</v>
          </cell>
          <cell r="C40">
            <v>-11125</v>
          </cell>
          <cell r="D40">
            <v>-11125</v>
          </cell>
          <cell r="E40">
            <v>-10060</v>
          </cell>
          <cell r="F40">
            <v>-10060</v>
          </cell>
          <cell r="G40">
            <v>-10060</v>
          </cell>
          <cell r="H40">
            <v>-10060</v>
          </cell>
          <cell r="I40">
            <v>-5693</v>
          </cell>
          <cell r="J40">
            <v>-10060</v>
          </cell>
          <cell r="K40">
            <v>-10060</v>
          </cell>
          <cell r="L40">
            <v>-10060</v>
          </cell>
          <cell r="M40">
            <v>-10060</v>
          </cell>
          <cell r="N40">
            <v>-371723.68</v>
          </cell>
          <cell r="O40">
            <v>-371723.68</v>
          </cell>
          <cell r="P40">
            <v>-371723.68</v>
          </cell>
          <cell r="Q40">
            <v>-371723.68</v>
          </cell>
          <cell r="R40">
            <v>-371723.68</v>
          </cell>
          <cell r="S40">
            <v>-371723.68</v>
          </cell>
          <cell r="T40">
            <v>-371723.68</v>
          </cell>
          <cell r="U40">
            <v>-371723.68</v>
          </cell>
          <cell r="V40">
            <v>-371723.68</v>
          </cell>
          <cell r="W40">
            <v>-408896.04799999995</v>
          </cell>
          <cell r="X40">
            <v>-408896.04799999995</v>
          </cell>
          <cell r="Y40">
            <v>-408896.04799999995</v>
          </cell>
          <cell r="Z40">
            <v>-408896.04799999995</v>
          </cell>
          <cell r="AA40">
            <v>-408896.04799999995</v>
          </cell>
          <cell r="AB40">
            <v>-408896.04799999995</v>
          </cell>
          <cell r="AC40">
            <v>-408896.04799999995</v>
          </cell>
          <cell r="AD40">
            <v>-408896.04799999995</v>
          </cell>
          <cell r="AE40">
            <v>-408896.04799999995</v>
          </cell>
          <cell r="AF40">
            <v>-408896.04799999995</v>
          </cell>
          <cell r="AG40">
            <v>-408896.04799999995</v>
          </cell>
          <cell r="AH40">
            <v>-408896.04799999995</v>
          </cell>
          <cell r="AI40">
            <v>-408896.04799999995</v>
          </cell>
          <cell r="AJ40">
            <v>-408896.04799999995</v>
          </cell>
          <cell r="AK40">
            <v>-408896.04799999995</v>
          </cell>
          <cell r="AL40">
            <v>-408896.04799999995</v>
          </cell>
          <cell r="AM40">
            <v>-408896.04799999995</v>
          </cell>
          <cell r="AN40">
            <v>-408896.04799999995</v>
          </cell>
          <cell r="AO40">
            <v>-408896.04799999995</v>
          </cell>
          <cell r="AP40">
            <v>-408896.04799999995</v>
          </cell>
          <cell r="AQ40">
            <v>-408896.04799999995</v>
          </cell>
          <cell r="AR40">
            <v>-408896.04799999995</v>
          </cell>
          <cell r="AS40">
            <v>-408896.04799999995</v>
          </cell>
          <cell r="AT40">
            <v>-408896.04799999995</v>
          </cell>
          <cell r="AU40">
            <v>-429340.85039999994</v>
          </cell>
          <cell r="AV40">
            <v>-429340.85039999994</v>
          </cell>
          <cell r="AW40">
            <v>-429340.85039999994</v>
          </cell>
          <cell r="AX40">
            <v>-429340.85039999994</v>
          </cell>
          <cell r="AY40">
            <v>-429340.85039999994</v>
          </cell>
          <cell r="AZ40">
            <v>-429340.85039999994</v>
          </cell>
          <cell r="BA40">
            <v>-429340.85039999994</v>
          </cell>
          <cell r="BB40">
            <v>-429340.85039999994</v>
          </cell>
          <cell r="BC40">
            <v>-429340.85039999994</v>
          </cell>
          <cell r="BD40">
            <v>-429340.85039999994</v>
          </cell>
          <cell r="BE40">
            <v>-429340.85039999994</v>
          </cell>
          <cell r="BF40">
            <v>-429340.85039999994</v>
          </cell>
          <cell r="BG40">
            <v>-429340.85039999994</v>
          </cell>
          <cell r="BH40">
            <v>-429340.85039999994</v>
          </cell>
          <cell r="BI40">
            <v>-429340.85039999994</v>
          </cell>
          <cell r="BJ40">
            <v>-429340.85039999994</v>
          </cell>
          <cell r="BK40">
            <v>-429340.85039999994</v>
          </cell>
          <cell r="BL40">
            <v>-429340.85039999994</v>
          </cell>
          <cell r="BM40">
            <v>-429340.85039999994</v>
          </cell>
          <cell r="BN40">
            <v>-429340.85039999994</v>
          </cell>
          <cell r="BO40">
            <v>-429340.85039999994</v>
          </cell>
          <cell r="BP40">
            <v>-429340.85039999994</v>
          </cell>
          <cell r="BQ40">
            <v>-429340.85039999994</v>
          </cell>
          <cell r="BR40">
            <v>-429340.85039999994</v>
          </cell>
          <cell r="BS40">
            <v>-450807.89291999995</v>
          </cell>
          <cell r="BT40">
            <v>-450807.89291999995</v>
          </cell>
          <cell r="BU40">
            <v>-450807.89291999995</v>
          </cell>
          <cell r="BV40">
            <v>-450807.89291999995</v>
          </cell>
          <cell r="BW40">
            <v>-450807.89291999995</v>
          </cell>
          <cell r="BX40">
            <v>-450807.89291999995</v>
          </cell>
          <cell r="BY40">
            <v>-450807.89291999995</v>
          </cell>
          <cell r="BZ40">
            <v>-450807.89291999995</v>
          </cell>
          <cell r="CA40">
            <v>-450807.89291999995</v>
          </cell>
          <cell r="CB40">
            <v>-450807.89291999995</v>
          </cell>
          <cell r="CC40">
            <v>-450807.89291999995</v>
          </cell>
          <cell r="CD40">
            <v>-450807.89291999995</v>
          </cell>
          <cell r="CE40">
            <v>-450807.89291999995</v>
          </cell>
          <cell r="CF40">
            <v>-450807.89291999995</v>
          </cell>
          <cell r="CG40">
            <v>-450807.89291999995</v>
          </cell>
          <cell r="CH40">
            <v>-450807.89291999995</v>
          </cell>
          <cell r="CI40">
            <v>-450807.89291999995</v>
          </cell>
          <cell r="CJ40">
            <v>-450807.89291999995</v>
          </cell>
          <cell r="CK40">
            <v>-450807.89291999995</v>
          </cell>
          <cell r="CL40">
            <v>-450807.89291999995</v>
          </cell>
          <cell r="CM40">
            <v>-450807.89291999995</v>
          </cell>
          <cell r="CN40">
            <v>-450807.89291999995</v>
          </cell>
          <cell r="CO40">
            <v>-450807.89291999995</v>
          </cell>
          <cell r="CP40">
            <v>-450807.89291999995</v>
          </cell>
          <cell r="CQ40">
            <v>-473348.28756600001</v>
          </cell>
          <cell r="CR40">
            <v>-473348.28756600001</v>
          </cell>
          <cell r="CS40">
            <v>-473348.28756600001</v>
          </cell>
          <cell r="CT40">
            <v>-473348.28756600001</v>
          </cell>
          <cell r="CU40">
            <v>-473348.28756600001</v>
          </cell>
          <cell r="CV40">
            <v>-473348.28756600001</v>
          </cell>
          <cell r="CW40">
            <v>-473348.28756600001</v>
          </cell>
          <cell r="CX40">
            <v>-473348.28756600001</v>
          </cell>
          <cell r="CY40">
            <v>-473348.28756600001</v>
          </cell>
          <cell r="CZ40">
            <v>-473348.28756600001</v>
          </cell>
          <cell r="DA40">
            <v>-473348.28756600001</v>
          </cell>
          <cell r="DB40">
            <v>-473348.28756600001</v>
          </cell>
          <cell r="DC40">
            <v>-473348.28756600001</v>
          </cell>
          <cell r="DD40">
            <v>-473348.28756600001</v>
          </cell>
          <cell r="DE40">
            <v>-473348.28756600001</v>
          </cell>
          <cell r="DF40">
            <v>-473348.28756600001</v>
          </cell>
          <cell r="DG40">
            <v>-473348.28756600001</v>
          </cell>
          <cell r="DH40">
            <v>-473348.28756600001</v>
          </cell>
          <cell r="DI40">
            <v>-473348.28756600001</v>
          </cell>
          <cell r="DJ40">
            <v>-473348.28756600001</v>
          </cell>
          <cell r="DK40">
            <v>-473348.28756600001</v>
          </cell>
          <cell r="DL40">
            <v>-473348.28756600001</v>
          </cell>
          <cell r="DM40">
            <v>-473348.28756600001</v>
          </cell>
          <cell r="DN40">
            <v>-473348.28756600001</v>
          </cell>
          <cell r="DO40">
            <v>-497015.70194430003</v>
          </cell>
          <cell r="DP40">
            <v>-497015.70194430003</v>
          </cell>
          <cell r="DQ40">
            <v>-497015.70194430003</v>
          </cell>
        </row>
        <row r="41">
          <cell r="A41">
            <v>203</v>
          </cell>
          <cell r="B41">
            <v>-248100</v>
          </cell>
          <cell r="C41">
            <v>-248100</v>
          </cell>
          <cell r="D41">
            <v>-248100</v>
          </cell>
          <cell r="E41">
            <v>-247444</v>
          </cell>
          <cell r="F41">
            <v>-247444</v>
          </cell>
          <cell r="G41">
            <v>-247444</v>
          </cell>
          <cell r="H41">
            <v>-244820</v>
          </cell>
          <cell r="I41">
            <v>-244820</v>
          </cell>
          <cell r="J41">
            <v>-244820</v>
          </cell>
          <cell r="K41">
            <v>-244820</v>
          </cell>
          <cell r="L41">
            <v>-244820</v>
          </cell>
          <cell r="M41">
            <v>-244820</v>
          </cell>
          <cell r="N41">
            <v>-22575</v>
          </cell>
          <cell r="O41">
            <v>-22575</v>
          </cell>
          <cell r="P41">
            <v>-22575</v>
          </cell>
          <cell r="Q41">
            <v>-22575</v>
          </cell>
          <cell r="R41">
            <v>-22575</v>
          </cell>
          <cell r="S41">
            <v>-22575</v>
          </cell>
          <cell r="T41">
            <v>-22575</v>
          </cell>
          <cell r="U41">
            <v>-22575</v>
          </cell>
          <cell r="V41">
            <v>-22575</v>
          </cell>
          <cell r="W41">
            <v>-24832.5</v>
          </cell>
          <cell r="X41">
            <v>-24832.5</v>
          </cell>
          <cell r="Y41">
            <v>-24832.5</v>
          </cell>
          <cell r="Z41">
            <v>-24832.5</v>
          </cell>
          <cell r="AA41">
            <v>-24832.5</v>
          </cell>
          <cell r="AB41">
            <v>-24832.5</v>
          </cell>
          <cell r="AC41">
            <v>-24832.5</v>
          </cell>
          <cell r="AD41">
            <v>-24832.5</v>
          </cell>
          <cell r="AE41">
            <v>-24832.5</v>
          </cell>
          <cell r="AF41">
            <v>-24832.5</v>
          </cell>
          <cell r="AG41">
            <v>-24832.5</v>
          </cell>
          <cell r="AH41">
            <v>-24832.5</v>
          </cell>
          <cell r="AI41">
            <v>-24832.5</v>
          </cell>
          <cell r="AJ41">
            <v>-24832.5</v>
          </cell>
          <cell r="AK41">
            <v>-24832.5</v>
          </cell>
          <cell r="AL41">
            <v>-24832.5</v>
          </cell>
          <cell r="AM41">
            <v>-24832.5</v>
          </cell>
          <cell r="AN41">
            <v>-24832.5</v>
          </cell>
          <cell r="AO41">
            <v>-24832.5</v>
          </cell>
          <cell r="AP41">
            <v>-24832.5</v>
          </cell>
          <cell r="AQ41">
            <v>-24832.5</v>
          </cell>
          <cell r="AR41">
            <v>-24832.5</v>
          </cell>
          <cell r="AS41">
            <v>-24832.5</v>
          </cell>
          <cell r="AT41">
            <v>-24832.5</v>
          </cell>
          <cell r="AU41">
            <v>-26074.125</v>
          </cell>
          <cell r="AV41">
            <v>-26074.125</v>
          </cell>
          <cell r="AW41">
            <v>-26074.125</v>
          </cell>
          <cell r="AX41">
            <v>-26074.125</v>
          </cell>
          <cell r="AY41">
            <v>-26074.125</v>
          </cell>
          <cell r="AZ41">
            <v>-26074.125</v>
          </cell>
          <cell r="BA41">
            <v>-26074.125</v>
          </cell>
          <cell r="BB41">
            <v>-26074.125</v>
          </cell>
          <cell r="BC41">
            <v>-26074.125</v>
          </cell>
          <cell r="BD41">
            <v>-26074.125</v>
          </cell>
          <cell r="BE41">
            <v>-26074.125</v>
          </cell>
          <cell r="BF41">
            <v>-26074.125</v>
          </cell>
          <cell r="BG41">
            <v>-26074.125</v>
          </cell>
          <cell r="BH41">
            <v>-26074.125</v>
          </cell>
          <cell r="BI41">
            <v>-26074.125</v>
          </cell>
          <cell r="BJ41">
            <v>-26074.125</v>
          </cell>
          <cell r="BK41">
            <v>-26074.125</v>
          </cell>
          <cell r="BL41">
            <v>-26074.125</v>
          </cell>
          <cell r="BM41">
            <v>-26074.125</v>
          </cell>
          <cell r="BN41">
            <v>-26074.125</v>
          </cell>
          <cell r="BO41">
            <v>-26074.125</v>
          </cell>
          <cell r="BP41">
            <v>-26074.125</v>
          </cell>
          <cell r="BQ41">
            <v>-26074.125</v>
          </cell>
          <cell r="BR41">
            <v>-26074.125</v>
          </cell>
          <cell r="BS41">
            <v>-27377.831250000003</v>
          </cell>
          <cell r="BT41">
            <v>-27377.831250000003</v>
          </cell>
          <cell r="BU41">
            <v>-27377.831250000003</v>
          </cell>
          <cell r="BV41">
            <v>-27377.831250000003</v>
          </cell>
          <cell r="BW41">
            <v>-27377.831250000003</v>
          </cell>
          <cell r="BX41">
            <v>-27377.831250000003</v>
          </cell>
          <cell r="BY41">
            <v>-27377.831250000003</v>
          </cell>
          <cell r="BZ41">
            <v>-27377.831250000003</v>
          </cell>
          <cell r="CA41">
            <v>-27377.831250000003</v>
          </cell>
          <cell r="CB41">
            <v>-27377.831250000003</v>
          </cell>
          <cell r="CC41">
            <v>-27377.831250000003</v>
          </cell>
          <cell r="CD41">
            <v>-27377.831250000003</v>
          </cell>
          <cell r="CE41">
            <v>-27377.831250000003</v>
          </cell>
          <cell r="CF41">
            <v>-27377.831250000003</v>
          </cell>
          <cell r="CG41">
            <v>-27377.831250000003</v>
          </cell>
          <cell r="CH41">
            <v>-27377.831250000003</v>
          </cell>
          <cell r="CI41">
            <v>-27377.831250000003</v>
          </cell>
          <cell r="CJ41">
            <v>-27377.831250000003</v>
          </cell>
          <cell r="CK41">
            <v>-27377.831250000003</v>
          </cell>
          <cell r="CL41">
            <v>-27377.831250000003</v>
          </cell>
          <cell r="CM41">
            <v>-27377.831250000003</v>
          </cell>
          <cell r="CN41">
            <v>-27377.831250000003</v>
          </cell>
          <cell r="CO41">
            <v>-27377.831250000003</v>
          </cell>
          <cell r="CP41">
            <v>-27377.831250000003</v>
          </cell>
          <cell r="CQ41">
            <v>-28746.7228125</v>
          </cell>
          <cell r="CR41">
            <v>-28746.7228125</v>
          </cell>
          <cell r="CS41">
            <v>-28746.7228125</v>
          </cell>
          <cell r="CT41">
            <v>-28746.7228125</v>
          </cell>
          <cell r="CU41">
            <v>-28746.7228125</v>
          </cell>
          <cell r="CV41">
            <v>-28746.7228125</v>
          </cell>
          <cell r="CW41">
            <v>-28746.7228125</v>
          </cell>
          <cell r="CX41">
            <v>-28746.7228125</v>
          </cell>
          <cell r="CY41">
            <v>-28746.7228125</v>
          </cell>
          <cell r="CZ41">
            <v>-28746.7228125</v>
          </cell>
          <cell r="DA41">
            <v>-28746.7228125</v>
          </cell>
          <cell r="DB41">
            <v>-28746.7228125</v>
          </cell>
          <cell r="DC41">
            <v>-28746.7228125</v>
          </cell>
          <cell r="DD41">
            <v>-28746.7228125</v>
          </cell>
          <cell r="DE41">
            <v>-28746.7228125</v>
          </cell>
          <cell r="DF41">
            <v>-28746.7228125</v>
          </cell>
          <cell r="DG41">
            <v>-28746.7228125</v>
          </cell>
          <cell r="DH41">
            <v>-28746.7228125</v>
          </cell>
          <cell r="DI41">
            <v>-28746.7228125</v>
          </cell>
          <cell r="DJ41">
            <v>-28746.7228125</v>
          </cell>
          <cell r="DK41">
            <v>-28746.7228125</v>
          </cell>
          <cell r="DL41">
            <v>-28746.7228125</v>
          </cell>
          <cell r="DM41">
            <v>-28746.7228125</v>
          </cell>
          <cell r="DN41">
            <v>-28746.7228125</v>
          </cell>
          <cell r="DO41">
            <v>-30184.058953125001</v>
          </cell>
          <cell r="DP41">
            <v>-30184.058953125001</v>
          </cell>
          <cell r="DQ41">
            <v>-30184.058953125001</v>
          </cell>
        </row>
        <row r="42">
          <cell r="A42">
            <v>205</v>
          </cell>
          <cell r="B42">
            <v>-423300</v>
          </cell>
          <cell r="C42">
            <v>-423300</v>
          </cell>
          <cell r="D42">
            <v>-423300</v>
          </cell>
          <cell r="E42">
            <v>-422500</v>
          </cell>
          <cell r="F42">
            <v>-422500</v>
          </cell>
          <cell r="G42">
            <v>-422500</v>
          </cell>
          <cell r="H42">
            <v>-419300</v>
          </cell>
          <cell r="I42">
            <v>-419300</v>
          </cell>
          <cell r="J42">
            <v>-419300</v>
          </cell>
          <cell r="K42">
            <v>-419300</v>
          </cell>
          <cell r="L42">
            <v>-419300</v>
          </cell>
          <cell r="M42">
            <v>-419300</v>
          </cell>
          <cell r="N42">
            <v>-10060</v>
          </cell>
          <cell r="O42">
            <v>-10060</v>
          </cell>
          <cell r="P42">
            <v>-10060</v>
          </cell>
          <cell r="Q42">
            <v>-10060</v>
          </cell>
          <cell r="R42">
            <v>-10060</v>
          </cell>
          <cell r="S42">
            <v>-10060</v>
          </cell>
          <cell r="T42">
            <v>-10060</v>
          </cell>
          <cell r="U42">
            <v>-10060</v>
          </cell>
          <cell r="V42">
            <v>-10060</v>
          </cell>
          <cell r="W42">
            <v>-10060</v>
          </cell>
          <cell r="X42">
            <v>-10060</v>
          </cell>
          <cell r="Y42">
            <v>-10060</v>
          </cell>
          <cell r="Z42">
            <v>-10060</v>
          </cell>
          <cell r="AA42">
            <v>-10060</v>
          </cell>
          <cell r="AB42">
            <v>-10060</v>
          </cell>
          <cell r="AC42">
            <v>-10060</v>
          </cell>
          <cell r="AD42">
            <v>-10060</v>
          </cell>
          <cell r="AE42">
            <v>-10060</v>
          </cell>
          <cell r="AF42">
            <v>-10060</v>
          </cell>
          <cell r="AG42">
            <v>-10060</v>
          </cell>
          <cell r="AH42">
            <v>-10060</v>
          </cell>
          <cell r="AI42">
            <v>-10060</v>
          </cell>
          <cell r="AJ42">
            <v>-10060</v>
          </cell>
          <cell r="AK42">
            <v>-10060</v>
          </cell>
          <cell r="AL42">
            <v>-10060</v>
          </cell>
          <cell r="AM42">
            <v>-10060</v>
          </cell>
          <cell r="AN42">
            <v>-10060</v>
          </cell>
          <cell r="AO42">
            <v>-10060</v>
          </cell>
          <cell r="AP42">
            <v>-10060</v>
          </cell>
          <cell r="AQ42">
            <v>-10060</v>
          </cell>
          <cell r="AR42">
            <v>-10060</v>
          </cell>
          <cell r="AS42">
            <v>-10060</v>
          </cell>
          <cell r="AT42">
            <v>-10060</v>
          </cell>
          <cell r="AU42">
            <v>-10060</v>
          </cell>
          <cell r="AV42">
            <v>-10060</v>
          </cell>
          <cell r="AW42">
            <v>-10060</v>
          </cell>
          <cell r="AX42">
            <v>-10060</v>
          </cell>
          <cell r="AY42">
            <v>-10060</v>
          </cell>
          <cell r="AZ42">
            <v>-10060</v>
          </cell>
          <cell r="BA42">
            <v>-10060</v>
          </cell>
          <cell r="BB42">
            <v>-10060</v>
          </cell>
          <cell r="BC42">
            <v>-10060</v>
          </cell>
          <cell r="BD42">
            <v>-10060</v>
          </cell>
          <cell r="BE42">
            <v>-10060</v>
          </cell>
          <cell r="BF42">
            <v>-10060</v>
          </cell>
          <cell r="BG42">
            <v>-10060</v>
          </cell>
          <cell r="BH42">
            <v>-10060</v>
          </cell>
          <cell r="BI42">
            <v>-10060</v>
          </cell>
          <cell r="BJ42">
            <v>-10060</v>
          </cell>
          <cell r="BK42">
            <v>-10060</v>
          </cell>
          <cell r="BL42">
            <v>-10060</v>
          </cell>
          <cell r="BM42">
            <v>-10060</v>
          </cell>
          <cell r="BN42">
            <v>-10060</v>
          </cell>
          <cell r="BO42">
            <v>-10060</v>
          </cell>
          <cell r="BP42">
            <v>-10060</v>
          </cell>
          <cell r="BQ42">
            <v>-10060</v>
          </cell>
          <cell r="BR42">
            <v>-10060</v>
          </cell>
          <cell r="BS42">
            <v>-10060</v>
          </cell>
          <cell r="BT42">
            <v>-10060</v>
          </cell>
          <cell r="BU42">
            <v>-10060</v>
          </cell>
          <cell r="BV42">
            <v>-10060</v>
          </cell>
          <cell r="BW42">
            <v>-10060</v>
          </cell>
          <cell r="BX42">
            <v>-10060</v>
          </cell>
          <cell r="BY42">
            <v>-10060</v>
          </cell>
          <cell r="BZ42">
            <v>-10060</v>
          </cell>
          <cell r="CA42">
            <v>-10060</v>
          </cell>
          <cell r="CB42">
            <v>-10060</v>
          </cell>
          <cell r="CC42">
            <v>-10060</v>
          </cell>
          <cell r="CD42">
            <v>-10060</v>
          </cell>
          <cell r="CE42">
            <v>-10060</v>
          </cell>
          <cell r="CF42">
            <v>-10060</v>
          </cell>
          <cell r="CG42">
            <v>-10060</v>
          </cell>
          <cell r="CH42">
            <v>-10060</v>
          </cell>
          <cell r="CI42">
            <v>-10060</v>
          </cell>
          <cell r="CJ42">
            <v>-10060</v>
          </cell>
          <cell r="CK42">
            <v>-10060</v>
          </cell>
          <cell r="CL42">
            <v>-10060</v>
          </cell>
          <cell r="CM42">
            <v>-10060</v>
          </cell>
          <cell r="CN42">
            <v>-10060</v>
          </cell>
          <cell r="CO42">
            <v>-10060</v>
          </cell>
          <cell r="CP42">
            <v>-10060</v>
          </cell>
          <cell r="CQ42">
            <v>-10060</v>
          </cell>
          <cell r="CR42">
            <v>-10060</v>
          </cell>
          <cell r="CS42">
            <v>-10060</v>
          </cell>
          <cell r="CT42">
            <v>-10060</v>
          </cell>
          <cell r="CU42">
            <v>-10060</v>
          </cell>
          <cell r="CV42">
            <v>-10060</v>
          </cell>
          <cell r="CW42">
            <v>-10060</v>
          </cell>
          <cell r="CX42">
            <v>-10060</v>
          </cell>
          <cell r="CY42">
            <v>-10060</v>
          </cell>
          <cell r="CZ42">
            <v>-10060</v>
          </cell>
          <cell r="DA42">
            <v>-10060</v>
          </cell>
          <cell r="DB42">
            <v>-10060</v>
          </cell>
          <cell r="DC42">
            <v>-10060</v>
          </cell>
          <cell r="DD42">
            <v>-10060</v>
          </cell>
          <cell r="DE42">
            <v>-10060</v>
          </cell>
          <cell r="DF42">
            <v>-10060</v>
          </cell>
          <cell r="DG42">
            <v>-10060</v>
          </cell>
          <cell r="DH42">
            <v>-10060</v>
          </cell>
          <cell r="DI42">
            <v>-10060</v>
          </cell>
          <cell r="DJ42">
            <v>-10060</v>
          </cell>
          <cell r="DK42">
            <v>-10060</v>
          </cell>
          <cell r="DL42">
            <v>-10060</v>
          </cell>
          <cell r="DM42">
            <v>-10060</v>
          </cell>
          <cell r="DN42">
            <v>-10060</v>
          </cell>
          <cell r="DO42">
            <v>-10060</v>
          </cell>
          <cell r="DP42">
            <v>-10060</v>
          </cell>
          <cell r="DQ42">
            <v>-10060</v>
          </cell>
        </row>
        <row r="43">
          <cell r="A43">
            <v>207</v>
          </cell>
          <cell r="B43">
            <v>-609469</v>
          </cell>
          <cell r="C43">
            <v>-609469</v>
          </cell>
          <cell r="D43">
            <v>-609469</v>
          </cell>
          <cell r="E43">
            <v>-609469</v>
          </cell>
          <cell r="F43">
            <v>-609469</v>
          </cell>
          <cell r="G43">
            <v>-609469</v>
          </cell>
          <cell r="H43">
            <v>-609469</v>
          </cell>
          <cell r="I43">
            <v>-609469</v>
          </cell>
          <cell r="J43">
            <v>-609469</v>
          </cell>
          <cell r="K43">
            <v>-609469</v>
          </cell>
          <cell r="L43">
            <v>-609469</v>
          </cell>
          <cell r="M43">
            <v>-609469</v>
          </cell>
          <cell r="N43">
            <v>-247444</v>
          </cell>
          <cell r="O43">
            <v>-247444</v>
          </cell>
          <cell r="P43">
            <v>-247444</v>
          </cell>
          <cell r="Q43">
            <v>-247444</v>
          </cell>
          <cell r="R43">
            <v>-247444</v>
          </cell>
          <cell r="S43">
            <v>-247444</v>
          </cell>
          <cell r="T43">
            <v>-247444</v>
          </cell>
          <cell r="U43">
            <v>-247444</v>
          </cell>
          <cell r="V43">
            <v>-247444</v>
          </cell>
          <cell r="W43">
            <v>-272188.40000000002</v>
          </cell>
          <cell r="X43">
            <v>-272188.40000000002</v>
          </cell>
          <cell r="Y43">
            <v>-272188.40000000002</v>
          </cell>
          <cell r="Z43">
            <v>-272188.40000000002</v>
          </cell>
          <cell r="AA43">
            <v>-272188.40000000002</v>
          </cell>
          <cell r="AB43">
            <v>-272188.40000000002</v>
          </cell>
          <cell r="AC43">
            <v>-272188.40000000002</v>
          </cell>
          <cell r="AD43">
            <v>-272188.40000000002</v>
          </cell>
          <cell r="AE43">
            <v>-272188.40000000002</v>
          </cell>
          <cell r="AF43">
            <v>-272188.40000000002</v>
          </cell>
          <cell r="AG43">
            <v>-272188.40000000002</v>
          </cell>
          <cell r="AH43">
            <v>-272188.40000000002</v>
          </cell>
          <cell r="AI43">
            <v>-272188.40000000002</v>
          </cell>
          <cell r="AJ43">
            <v>-272188.40000000002</v>
          </cell>
          <cell r="AK43">
            <v>-272188.40000000002</v>
          </cell>
          <cell r="AL43">
            <v>-272188.40000000002</v>
          </cell>
          <cell r="AM43">
            <v>-272188.40000000002</v>
          </cell>
          <cell r="AN43">
            <v>-272188.40000000002</v>
          </cell>
          <cell r="AO43">
            <v>-272188.40000000002</v>
          </cell>
          <cell r="AP43">
            <v>-272188.40000000002</v>
          </cell>
          <cell r="AQ43">
            <v>-272188.40000000002</v>
          </cell>
          <cell r="AR43">
            <v>-272188.40000000002</v>
          </cell>
          <cell r="AS43">
            <v>-272188.40000000002</v>
          </cell>
          <cell r="AT43">
            <v>-272188.40000000002</v>
          </cell>
          <cell r="AU43">
            <v>-285797.82</v>
          </cell>
          <cell r="AV43">
            <v>-285797.82</v>
          </cell>
          <cell r="AW43">
            <v>-285797.82</v>
          </cell>
          <cell r="AX43">
            <v>-285797.82</v>
          </cell>
          <cell r="AY43">
            <v>-285797.82</v>
          </cell>
          <cell r="AZ43">
            <v>-285797.82</v>
          </cell>
          <cell r="BA43">
            <v>-285797.82</v>
          </cell>
          <cell r="BB43">
            <v>-285797.82</v>
          </cell>
          <cell r="BC43">
            <v>-285797.82</v>
          </cell>
          <cell r="BD43">
            <v>-285797.82</v>
          </cell>
          <cell r="BE43">
            <v>-285797.82</v>
          </cell>
          <cell r="BF43">
            <v>-285797.82</v>
          </cell>
          <cell r="BG43">
            <v>-285797.82</v>
          </cell>
          <cell r="BH43">
            <v>-285797.82</v>
          </cell>
          <cell r="BI43">
            <v>-285797.82</v>
          </cell>
          <cell r="BJ43">
            <v>-285797.82</v>
          </cell>
          <cell r="BK43">
            <v>-285797.82</v>
          </cell>
          <cell r="BL43">
            <v>-285797.82</v>
          </cell>
          <cell r="BM43">
            <v>-285797.82</v>
          </cell>
          <cell r="BN43">
            <v>-285797.82</v>
          </cell>
          <cell r="BO43">
            <v>-285797.82</v>
          </cell>
          <cell r="BP43">
            <v>-285797.82</v>
          </cell>
          <cell r="BQ43">
            <v>-285797.82</v>
          </cell>
          <cell r="BR43">
            <v>-285797.82</v>
          </cell>
          <cell r="BS43">
            <v>-300087.71100000007</v>
          </cell>
          <cell r="BT43">
            <v>-300087.71100000007</v>
          </cell>
          <cell r="BU43">
            <v>-300087.71100000007</v>
          </cell>
          <cell r="BV43">
            <v>-300087.71100000007</v>
          </cell>
          <cell r="BW43">
            <v>-300087.71100000007</v>
          </cell>
          <cell r="BX43">
            <v>-300087.71100000007</v>
          </cell>
          <cell r="BY43">
            <v>-300087.71100000007</v>
          </cell>
          <cell r="BZ43">
            <v>-300087.71100000007</v>
          </cell>
          <cell r="CA43">
            <v>-300087.71100000007</v>
          </cell>
          <cell r="CB43">
            <v>-300087.71100000007</v>
          </cell>
          <cell r="CC43">
            <v>-300087.71100000007</v>
          </cell>
          <cell r="CD43">
            <v>-300087.71100000007</v>
          </cell>
          <cell r="CE43">
            <v>-300087.71100000007</v>
          </cell>
          <cell r="CF43">
            <v>-300087.71100000007</v>
          </cell>
          <cell r="CG43">
            <v>-300087.71100000007</v>
          </cell>
          <cell r="CH43">
            <v>-300087.71100000007</v>
          </cell>
          <cell r="CI43">
            <v>-300087.71100000007</v>
          </cell>
          <cell r="CJ43">
            <v>-300087.71100000007</v>
          </cell>
          <cell r="CK43">
            <v>-300087.71100000007</v>
          </cell>
          <cell r="CL43">
            <v>-300087.71100000007</v>
          </cell>
          <cell r="CM43">
            <v>-300087.71100000007</v>
          </cell>
          <cell r="CN43">
            <v>-300087.71100000007</v>
          </cell>
          <cell r="CO43">
            <v>-300087.71100000007</v>
          </cell>
          <cell r="CP43">
            <v>-300087.71100000007</v>
          </cell>
          <cell r="CQ43">
            <v>-315092.09655000007</v>
          </cell>
          <cell r="CR43">
            <v>-315092.09655000007</v>
          </cell>
          <cell r="CS43">
            <v>-315092.09655000007</v>
          </cell>
          <cell r="CT43">
            <v>-315092.09655000007</v>
          </cell>
          <cell r="CU43">
            <v>-315092.09655000007</v>
          </cell>
          <cell r="CV43">
            <v>-315092.09655000007</v>
          </cell>
          <cell r="CW43">
            <v>-315092.09655000007</v>
          </cell>
          <cell r="CX43">
            <v>-315092.09655000007</v>
          </cell>
          <cell r="CY43">
            <v>-315092.09655000007</v>
          </cell>
          <cell r="CZ43">
            <v>-315092.09655000007</v>
          </cell>
          <cell r="DA43">
            <v>-315092.09655000007</v>
          </cell>
          <cell r="DB43">
            <v>-315092.09655000007</v>
          </cell>
          <cell r="DC43">
            <v>-315092.09655000007</v>
          </cell>
          <cell r="DD43">
            <v>-315092.09655000007</v>
          </cell>
          <cell r="DE43">
            <v>-315092.09655000007</v>
          </cell>
          <cell r="DF43">
            <v>-315092.09655000007</v>
          </cell>
          <cell r="DG43">
            <v>-315092.09655000007</v>
          </cell>
          <cell r="DH43">
            <v>-315092.09655000007</v>
          </cell>
          <cell r="DI43">
            <v>-315092.09655000007</v>
          </cell>
          <cell r="DJ43">
            <v>-315092.09655000007</v>
          </cell>
          <cell r="DK43">
            <v>-315092.09655000007</v>
          </cell>
          <cell r="DL43">
            <v>-315092.09655000007</v>
          </cell>
          <cell r="DM43">
            <v>-315092.09655000007</v>
          </cell>
          <cell r="DN43">
            <v>-315092.09655000007</v>
          </cell>
          <cell r="DO43">
            <v>-330846.70137750008</v>
          </cell>
          <cell r="DP43">
            <v>-330846.70137750008</v>
          </cell>
          <cell r="DQ43">
            <v>-330846.70137750008</v>
          </cell>
        </row>
        <row r="44">
          <cell r="A44">
            <v>211</v>
          </cell>
          <cell r="B44">
            <v>-12957.94</v>
          </cell>
          <cell r="C44">
            <v>-12957.94</v>
          </cell>
          <cell r="D44">
            <v>-12957.94</v>
          </cell>
          <cell r="E44">
            <v>-12957.94</v>
          </cell>
          <cell r="F44">
            <v>-12957.94</v>
          </cell>
          <cell r="G44">
            <v>-12957.94</v>
          </cell>
          <cell r="H44">
            <v>-12957.94</v>
          </cell>
          <cell r="I44">
            <v>-12957.94</v>
          </cell>
          <cell r="J44">
            <v>-12957.94</v>
          </cell>
          <cell r="K44">
            <v>-12957.94</v>
          </cell>
          <cell r="L44">
            <v>-12957.94</v>
          </cell>
          <cell r="M44">
            <v>-12957.94</v>
          </cell>
          <cell r="N44">
            <v>-398000</v>
          </cell>
          <cell r="O44">
            <v>-398000</v>
          </cell>
          <cell r="P44">
            <v>-398000</v>
          </cell>
          <cell r="Q44">
            <v>-398000</v>
          </cell>
          <cell r="R44">
            <v>-398000</v>
          </cell>
          <cell r="S44">
            <v>-398000</v>
          </cell>
          <cell r="T44">
            <v>-398000</v>
          </cell>
          <cell r="U44">
            <v>-398000</v>
          </cell>
          <cell r="V44">
            <v>-398000</v>
          </cell>
          <cell r="W44">
            <v>-437800</v>
          </cell>
          <cell r="X44">
            <v>-437800</v>
          </cell>
          <cell r="Y44">
            <v>-437800</v>
          </cell>
          <cell r="Z44">
            <v>-437800</v>
          </cell>
          <cell r="AA44">
            <v>-437800</v>
          </cell>
          <cell r="AB44">
            <v>-437800</v>
          </cell>
          <cell r="AC44">
            <v>-437800</v>
          </cell>
          <cell r="AD44">
            <v>-437800</v>
          </cell>
          <cell r="AE44">
            <v>-437800</v>
          </cell>
          <cell r="AF44">
            <v>-437800</v>
          </cell>
          <cell r="AG44">
            <v>-437800</v>
          </cell>
          <cell r="AH44">
            <v>-437800</v>
          </cell>
          <cell r="AI44">
            <v>-437800</v>
          </cell>
          <cell r="AJ44">
            <v>-437800</v>
          </cell>
          <cell r="AK44">
            <v>-437800</v>
          </cell>
          <cell r="AL44">
            <v>-437800</v>
          </cell>
          <cell r="AM44">
            <v>-437800</v>
          </cell>
          <cell r="AN44">
            <v>-437800</v>
          </cell>
          <cell r="AO44">
            <v>-437800</v>
          </cell>
          <cell r="AP44">
            <v>-437800</v>
          </cell>
          <cell r="AQ44">
            <v>-437800</v>
          </cell>
          <cell r="AR44">
            <v>-437800</v>
          </cell>
          <cell r="AS44">
            <v>-437800</v>
          </cell>
          <cell r="AT44">
            <v>-437800</v>
          </cell>
          <cell r="AU44">
            <v>-459690</v>
          </cell>
          <cell r="AV44">
            <v>-459690</v>
          </cell>
          <cell r="AW44">
            <v>-459690</v>
          </cell>
          <cell r="AX44">
            <v>-459690</v>
          </cell>
          <cell r="AY44">
            <v>-459690</v>
          </cell>
          <cell r="AZ44">
            <v>-459690</v>
          </cell>
          <cell r="BA44">
            <v>-459690</v>
          </cell>
          <cell r="BB44">
            <v>-459690</v>
          </cell>
          <cell r="BC44">
            <v>-459690</v>
          </cell>
          <cell r="BD44">
            <v>-459690</v>
          </cell>
          <cell r="BE44">
            <v>-459690</v>
          </cell>
          <cell r="BF44">
            <v>-459690</v>
          </cell>
          <cell r="BG44">
            <v>-459690</v>
          </cell>
          <cell r="BH44">
            <v>-459690</v>
          </cell>
          <cell r="BI44">
            <v>-459690</v>
          </cell>
          <cell r="BJ44">
            <v>-459690</v>
          </cell>
          <cell r="BK44">
            <v>-459690</v>
          </cell>
          <cell r="BL44">
            <v>-459690</v>
          </cell>
          <cell r="BM44">
            <v>-459690</v>
          </cell>
          <cell r="BN44">
            <v>-459690</v>
          </cell>
          <cell r="BO44">
            <v>-459690</v>
          </cell>
          <cell r="BP44">
            <v>-459690</v>
          </cell>
          <cell r="BQ44">
            <v>-459690</v>
          </cell>
          <cell r="BR44">
            <v>-459690</v>
          </cell>
          <cell r="BS44">
            <v>-482674.5</v>
          </cell>
          <cell r="BT44">
            <v>-482674.5</v>
          </cell>
          <cell r="BU44">
            <v>-482674.5</v>
          </cell>
          <cell r="BV44">
            <v>-482674.5</v>
          </cell>
          <cell r="BW44">
            <v>-482674.5</v>
          </cell>
          <cell r="BX44">
            <v>-482674.5</v>
          </cell>
          <cell r="BY44">
            <v>-482674.5</v>
          </cell>
          <cell r="BZ44">
            <v>-482674.5</v>
          </cell>
          <cell r="CA44">
            <v>-482674.5</v>
          </cell>
          <cell r="CB44">
            <v>-482674.5</v>
          </cell>
          <cell r="CC44">
            <v>-482674.5</v>
          </cell>
          <cell r="CD44">
            <v>-482674.5</v>
          </cell>
          <cell r="CE44">
            <v>-482674.5</v>
          </cell>
          <cell r="CF44">
            <v>-482674.5</v>
          </cell>
          <cell r="CG44">
            <v>-482674.5</v>
          </cell>
          <cell r="CH44">
            <v>-482674.5</v>
          </cell>
          <cell r="CI44">
            <v>-482674.5</v>
          </cell>
          <cell r="CJ44">
            <v>-482674.5</v>
          </cell>
          <cell r="CK44">
            <v>-482674.5</v>
          </cell>
          <cell r="CL44">
            <v>-482674.5</v>
          </cell>
          <cell r="CM44">
            <v>-482674.5</v>
          </cell>
          <cell r="CN44">
            <v>-482674.5</v>
          </cell>
          <cell r="CO44">
            <v>-482674.5</v>
          </cell>
          <cell r="CP44">
            <v>-482674.5</v>
          </cell>
          <cell r="CQ44">
            <v>-506808.22500000009</v>
          </cell>
          <cell r="CR44">
            <v>-506808.22500000009</v>
          </cell>
          <cell r="CS44">
            <v>-506808.22500000009</v>
          </cell>
          <cell r="CT44">
            <v>-506808.22500000009</v>
          </cell>
          <cell r="CU44">
            <v>-506808.22500000009</v>
          </cell>
          <cell r="CV44">
            <v>-506808.22500000009</v>
          </cell>
          <cell r="CW44">
            <v>-506808.22500000009</v>
          </cell>
          <cell r="CX44">
            <v>-506808.22500000009</v>
          </cell>
          <cell r="CY44">
            <v>-506808.22500000009</v>
          </cell>
          <cell r="CZ44">
            <v>-506808.22500000009</v>
          </cell>
          <cell r="DA44">
            <v>-506808.22500000009</v>
          </cell>
          <cell r="DB44">
            <v>-506808.22500000009</v>
          </cell>
          <cell r="DC44">
            <v>-506808.22500000009</v>
          </cell>
          <cell r="DD44">
            <v>-506808.22500000009</v>
          </cell>
          <cell r="DE44">
            <v>-506808.22500000009</v>
          </cell>
          <cell r="DF44">
            <v>-506808.22500000009</v>
          </cell>
          <cell r="DG44">
            <v>-506808.22500000009</v>
          </cell>
          <cell r="DH44">
            <v>-506808.22500000009</v>
          </cell>
          <cell r="DI44">
            <v>-506808.22500000009</v>
          </cell>
          <cell r="DJ44">
            <v>-506808.22500000009</v>
          </cell>
          <cell r="DK44">
            <v>-506808.22500000009</v>
          </cell>
          <cell r="DL44">
            <v>-506808.22500000009</v>
          </cell>
          <cell r="DM44">
            <v>-506808.22500000009</v>
          </cell>
          <cell r="DN44">
            <v>-506808.22500000009</v>
          </cell>
          <cell r="DO44">
            <v>-532148.6362500001</v>
          </cell>
          <cell r="DP44">
            <v>-532148.6362500001</v>
          </cell>
          <cell r="DQ44">
            <v>-532148.6362500001</v>
          </cell>
        </row>
        <row r="45">
          <cell r="A45">
            <v>216</v>
          </cell>
          <cell r="B45">
            <v>-295806.56</v>
          </cell>
          <cell r="C45">
            <v>-296162.52</v>
          </cell>
          <cell r="D45">
            <v>-295221.18</v>
          </cell>
          <cell r="E45">
            <v>-295839.89</v>
          </cell>
          <cell r="F45">
            <v>-298012.48</v>
          </cell>
          <cell r="G45">
            <v>-300106.11</v>
          </cell>
          <cell r="H45">
            <v>-305769.14</v>
          </cell>
          <cell r="I45">
            <v>-296000</v>
          </cell>
          <cell r="J45">
            <v>-311916.80592856073</v>
          </cell>
          <cell r="K45">
            <v>-338203.06341106852</v>
          </cell>
          <cell r="L45">
            <v>-339358.10774872056</v>
          </cell>
          <cell r="M45">
            <v>-340999.25801129121</v>
          </cell>
          <cell r="N45">
            <v>-660637.86245148955</v>
          </cell>
          <cell r="O45">
            <v>-660637.86245148955</v>
          </cell>
          <cell r="P45">
            <v>-660637.86245148955</v>
          </cell>
          <cell r="Q45">
            <v>-660637.86245148955</v>
          </cell>
          <cell r="R45">
            <v>-658918.32703404606</v>
          </cell>
          <cell r="S45">
            <v>-658918.32703404606</v>
          </cell>
          <cell r="T45">
            <v>-658918.32703404606</v>
          </cell>
          <cell r="U45">
            <v>-658918.32703404606</v>
          </cell>
          <cell r="V45">
            <v>-658918.32703404606</v>
          </cell>
          <cell r="W45">
            <v>-658918.32703404606</v>
          </cell>
          <cell r="X45">
            <v>-658918.32703404606</v>
          </cell>
          <cell r="Y45">
            <v>-658918.32703404606</v>
          </cell>
          <cell r="Z45">
            <v>-658918.32703404606</v>
          </cell>
          <cell r="AA45">
            <v>-658918.32703404606</v>
          </cell>
          <cell r="AB45">
            <v>-658918.32703404606</v>
          </cell>
          <cell r="AC45">
            <v>-658918.32703404606</v>
          </cell>
          <cell r="AD45">
            <v>-657291.64525158051</v>
          </cell>
          <cell r="AE45">
            <v>-657291.64525158051</v>
          </cell>
          <cell r="AF45">
            <v>-657291.64525158051</v>
          </cell>
          <cell r="AG45">
            <v>-657291.64525158051</v>
          </cell>
          <cell r="AH45">
            <v>-657291.64525158051</v>
          </cell>
          <cell r="AI45">
            <v>-657291.64525158051</v>
          </cell>
          <cell r="AJ45">
            <v>-657291.64525158051</v>
          </cell>
          <cell r="AK45">
            <v>-657291.64525158051</v>
          </cell>
          <cell r="AL45">
            <v>-657291.64525158051</v>
          </cell>
          <cell r="AM45">
            <v>-657291.64525158051</v>
          </cell>
          <cell r="AN45">
            <v>-657291.64525158051</v>
          </cell>
          <cell r="AO45">
            <v>-657291.64525158051</v>
          </cell>
          <cell r="AP45">
            <v>-655750.07930117811</v>
          </cell>
          <cell r="AQ45">
            <v>-655750.07930117811</v>
          </cell>
          <cell r="AR45">
            <v>-655750.07930117811</v>
          </cell>
          <cell r="AS45">
            <v>-655750.07930117811</v>
          </cell>
          <cell r="AT45">
            <v>-655750.07930117811</v>
          </cell>
          <cell r="AU45">
            <v>-655750.07930117811</v>
          </cell>
          <cell r="AV45">
            <v>-655750.07930117811</v>
          </cell>
          <cell r="AW45">
            <v>-655750.07930117811</v>
          </cell>
          <cell r="AX45">
            <v>-655750.07930117811</v>
          </cell>
          <cell r="AY45">
            <v>-655750.07930117811</v>
          </cell>
          <cell r="AZ45">
            <v>-655750.07930117811</v>
          </cell>
          <cell r="BA45">
            <v>-655750.07930117811</v>
          </cell>
          <cell r="BB45">
            <v>-654286.53619683359</v>
          </cell>
          <cell r="BC45">
            <v>-654286.53619683359</v>
          </cell>
          <cell r="BD45">
            <v>-654286.53619683359</v>
          </cell>
          <cell r="BE45">
            <v>-654286.53619683359</v>
          </cell>
          <cell r="BF45">
            <v>-654286.53619683359</v>
          </cell>
          <cell r="BG45">
            <v>-654286.53619683359</v>
          </cell>
          <cell r="BH45">
            <v>-654286.53619683359</v>
          </cell>
          <cell r="BI45">
            <v>-654286.53619683359</v>
          </cell>
          <cell r="BJ45">
            <v>-654286.53619683359</v>
          </cell>
          <cell r="BK45">
            <v>-654286.53619683359</v>
          </cell>
          <cell r="BL45">
            <v>-654286.53619683359</v>
          </cell>
          <cell r="BM45">
            <v>-654286.53619683359</v>
          </cell>
          <cell r="BN45">
            <v>-653091.19662581314</v>
          </cell>
          <cell r="BO45">
            <v>-653091.19662581314</v>
          </cell>
          <cell r="BP45">
            <v>-653091.19662581314</v>
          </cell>
          <cell r="BQ45">
            <v>-653091.19662581314</v>
          </cell>
          <cell r="BR45">
            <v>-653091.19662581314</v>
          </cell>
          <cell r="BS45">
            <v>-653091.19662581314</v>
          </cell>
          <cell r="BT45">
            <v>-653091.19662581314</v>
          </cell>
          <cell r="BU45">
            <v>-653091.19662581314</v>
          </cell>
          <cell r="BV45">
            <v>-653091.19662581314</v>
          </cell>
          <cell r="BW45">
            <v>-653091.19662581314</v>
          </cell>
          <cell r="BX45">
            <v>-653091.19662581314</v>
          </cell>
          <cell r="BY45">
            <v>-653091.19662581314</v>
          </cell>
          <cell r="BZ45">
            <v>-651895.85705479258</v>
          </cell>
          <cell r="CA45">
            <v>-651895.85705479258</v>
          </cell>
          <cell r="CB45">
            <v>-651895.85705479258</v>
          </cell>
          <cell r="CC45">
            <v>-651895.85705479258</v>
          </cell>
          <cell r="CD45">
            <v>-651895.85705479258</v>
          </cell>
          <cell r="CE45">
            <v>-651895.85705479258</v>
          </cell>
          <cell r="CF45">
            <v>-651895.85705479258</v>
          </cell>
          <cell r="CG45">
            <v>-651895.85705479258</v>
          </cell>
          <cell r="CH45">
            <v>-651895.85705479258</v>
          </cell>
          <cell r="CI45">
            <v>-651895.85705479258</v>
          </cell>
          <cell r="CJ45">
            <v>-651895.85705479258</v>
          </cell>
          <cell r="CK45">
            <v>-651895.85705479258</v>
          </cell>
          <cell r="CL45">
            <v>-650700.51748377201</v>
          </cell>
          <cell r="CM45">
            <v>-650700.51748377201</v>
          </cell>
          <cell r="CN45">
            <v>-650700.51748377201</v>
          </cell>
          <cell r="CO45">
            <v>-650700.51748377201</v>
          </cell>
          <cell r="CP45">
            <v>-650700.51748377201</v>
          </cell>
          <cell r="CQ45">
            <v>-650700.51748377201</v>
          </cell>
          <cell r="CR45">
            <v>-650700.51748377201</v>
          </cell>
          <cell r="CS45">
            <v>-650700.51748377201</v>
          </cell>
          <cell r="CT45">
            <v>-650700.51748377201</v>
          </cell>
          <cell r="CU45">
            <v>-650700.51748377201</v>
          </cell>
          <cell r="CV45">
            <v>-650700.51748377201</v>
          </cell>
          <cell r="CW45">
            <v>-650700.51748377201</v>
          </cell>
          <cell r="CX45">
            <v>-649505.17791275145</v>
          </cell>
          <cell r="CY45">
            <v>-649505.17791275145</v>
          </cell>
          <cell r="CZ45">
            <v>-649505.17791275145</v>
          </cell>
          <cell r="DA45">
            <v>-649505.17791275145</v>
          </cell>
          <cell r="DB45">
            <v>-649505.17791275145</v>
          </cell>
          <cell r="DC45">
            <v>-649505.17791275145</v>
          </cell>
          <cell r="DD45">
            <v>-649505.17791275145</v>
          </cell>
          <cell r="DE45">
            <v>-649505.17791275145</v>
          </cell>
          <cell r="DF45">
            <v>-649505.17791275145</v>
          </cell>
          <cell r="DG45">
            <v>-649505.17791275145</v>
          </cell>
          <cell r="DH45">
            <v>-649505.17791275145</v>
          </cell>
          <cell r="DI45">
            <v>-649505.17791275145</v>
          </cell>
          <cell r="DJ45">
            <v>-648309.838341731</v>
          </cell>
          <cell r="DK45">
            <v>-648309.838341731</v>
          </cell>
          <cell r="DL45">
            <v>-648309.838341731</v>
          </cell>
          <cell r="DM45">
            <v>-648309.838341731</v>
          </cell>
          <cell r="DN45">
            <v>-648309.838341731</v>
          </cell>
          <cell r="DO45">
            <v>-648309.838341731</v>
          </cell>
          <cell r="DP45">
            <v>-648309.838341731</v>
          </cell>
          <cell r="DQ45">
            <v>-648309.838341731</v>
          </cell>
        </row>
        <row r="46">
          <cell r="A46">
            <v>218</v>
          </cell>
          <cell r="B46">
            <v>-18977.75</v>
          </cell>
          <cell r="C46">
            <v>-18977.75</v>
          </cell>
          <cell r="D46">
            <v>-18977.75</v>
          </cell>
          <cell r="E46">
            <v>-18977.75</v>
          </cell>
          <cell r="F46">
            <v>-18977.75</v>
          </cell>
          <cell r="G46">
            <v>-18977.75</v>
          </cell>
          <cell r="H46">
            <v>-18977.75</v>
          </cell>
          <cell r="I46">
            <v>-18977.75</v>
          </cell>
          <cell r="J46">
            <v>-18977.75</v>
          </cell>
          <cell r="K46">
            <v>-18977.75</v>
          </cell>
          <cell r="L46">
            <v>-18977.75</v>
          </cell>
          <cell r="M46">
            <v>-18977.75</v>
          </cell>
          <cell r="N46">
            <v>-12957.94</v>
          </cell>
          <cell r="O46">
            <v>-12957.94</v>
          </cell>
          <cell r="P46">
            <v>-12957.94</v>
          </cell>
          <cell r="Q46">
            <v>-12957.94</v>
          </cell>
          <cell r="R46">
            <v>-12957.94</v>
          </cell>
          <cell r="S46">
            <v>-12957.94</v>
          </cell>
          <cell r="T46">
            <v>-12957.94</v>
          </cell>
          <cell r="U46">
            <v>-12957.94</v>
          </cell>
          <cell r="V46">
            <v>-12957.94</v>
          </cell>
          <cell r="W46">
            <v>-12957.94</v>
          </cell>
          <cell r="X46">
            <v>-12957.94</v>
          </cell>
          <cell r="Y46">
            <v>-12957.94</v>
          </cell>
          <cell r="Z46">
            <v>-12957.94</v>
          </cell>
          <cell r="AA46">
            <v>-12957.94</v>
          </cell>
          <cell r="AB46">
            <v>-12957.94</v>
          </cell>
          <cell r="AC46">
            <v>-12957.94</v>
          </cell>
          <cell r="AD46">
            <v>-12957.94</v>
          </cell>
          <cell r="AE46">
            <v>-12957.94</v>
          </cell>
          <cell r="AF46">
            <v>-12957.94</v>
          </cell>
          <cell r="AG46">
            <v>-12957.94</v>
          </cell>
          <cell r="AH46">
            <v>-12957.94</v>
          </cell>
          <cell r="AI46">
            <v>-12957.94</v>
          </cell>
          <cell r="AJ46">
            <v>-12957.94</v>
          </cell>
          <cell r="AK46">
            <v>-12957.94</v>
          </cell>
          <cell r="AL46">
            <v>-12957.94</v>
          </cell>
          <cell r="AM46">
            <v>-12957.94</v>
          </cell>
          <cell r="AN46">
            <v>-12957.94</v>
          </cell>
          <cell r="AO46">
            <v>-12957.94</v>
          </cell>
          <cell r="AP46">
            <v>-12957.94</v>
          </cell>
          <cell r="AQ46">
            <v>-12957.94</v>
          </cell>
          <cell r="AR46">
            <v>-12957.94</v>
          </cell>
          <cell r="AS46">
            <v>-12957.94</v>
          </cell>
          <cell r="AT46">
            <v>-12957.94</v>
          </cell>
          <cell r="AU46">
            <v>-12957.94</v>
          </cell>
          <cell r="AV46">
            <v>-12957.94</v>
          </cell>
          <cell r="AW46">
            <v>-12957.94</v>
          </cell>
          <cell r="AX46">
            <v>-12957.94</v>
          </cell>
          <cell r="AY46">
            <v>-12957.94</v>
          </cell>
          <cell r="AZ46">
            <v>-12957.94</v>
          </cell>
          <cell r="BA46">
            <v>-12957.94</v>
          </cell>
          <cell r="BB46">
            <v>-12957.94</v>
          </cell>
          <cell r="BC46">
            <v>-12957.94</v>
          </cell>
          <cell r="BD46">
            <v>-12957.94</v>
          </cell>
          <cell r="BE46">
            <v>-12957.94</v>
          </cell>
          <cell r="BF46">
            <v>-12957.94</v>
          </cell>
          <cell r="BG46">
            <v>-12957.94</v>
          </cell>
          <cell r="BH46">
            <v>-12957.94</v>
          </cell>
          <cell r="BI46">
            <v>-12957.94</v>
          </cell>
          <cell r="BJ46">
            <v>-12957.94</v>
          </cell>
          <cell r="BK46">
            <v>-12957.94</v>
          </cell>
          <cell r="BL46">
            <v>-12957.94</v>
          </cell>
          <cell r="BM46">
            <v>-12957.94</v>
          </cell>
          <cell r="BN46">
            <v>-12957.94</v>
          </cell>
          <cell r="BO46">
            <v>-12957.94</v>
          </cell>
          <cell r="BP46">
            <v>-12957.94</v>
          </cell>
          <cell r="BQ46">
            <v>-12957.94</v>
          </cell>
          <cell r="BR46">
            <v>-12957.94</v>
          </cell>
          <cell r="BS46">
            <v>-12957.94</v>
          </cell>
          <cell r="BT46">
            <v>-12957.94</v>
          </cell>
          <cell r="BU46">
            <v>-12957.94</v>
          </cell>
          <cell r="BV46">
            <v>-12957.94</v>
          </cell>
          <cell r="BW46">
            <v>-12957.94</v>
          </cell>
          <cell r="BX46">
            <v>-12957.94</v>
          </cell>
          <cell r="BY46">
            <v>-12957.94</v>
          </cell>
          <cell r="BZ46">
            <v>-12957.94</v>
          </cell>
          <cell r="CA46">
            <v>-12957.94</v>
          </cell>
          <cell r="CB46">
            <v>-12957.94</v>
          </cell>
          <cell r="CC46">
            <v>-12957.94</v>
          </cell>
          <cell r="CD46">
            <v>-12957.94</v>
          </cell>
          <cell r="CE46">
            <v>-12957.94</v>
          </cell>
          <cell r="CF46">
            <v>-12957.94</v>
          </cell>
          <cell r="CG46">
            <v>-12957.94</v>
          </cell>
          <cell r="CH46">
            <v>-12957.94</v>
          </cell>
          <cell r="CI46">
            <v>-12957.94</v>
          </cell>
          <cell r="CJ46">
            <v>-12957.94</v>
          </cell>
          <cell r="CK46">
            <v>-12957.94</v>
          </cell>
          <cell r="CL46">
            <v>-12957.94</v>
          </cell>
          <cell r="CM46">
            <v>-12957.94</v>
          </cell>
          <cell r="CN46">
            <v>-12957.94</v>
          </cell>
          <cell r="CO46">
            <v>-12957.94</v>
          </cell>
          <cell r="CP46">
            <v>-12957.94</v>
          </cell>
          <cell r="CQ46">
            <v>-12957.94</v>
          </cell>
          <cell r="CR46">
            <v>-12957.94</v>
          </cell>
          <cell r="CS46">
            <v>-12957.94</v>
          </cell>
          <cell r="CT46">
            <v>-12957.94</v>
          </cell>
          <cell r="CU46">
            <v>-12957.94</v>
          </cell>
          <cell r="CV46">
            <v>-12957.94</v>
          </cell>
          <cell r="CW46">
            <v>-12957.94</v>
          </cell>
          <cell r="CX46">
            <v>-12957.94</v>
          </cell>
          <cell r="CY46">
            <v>-12957.94</v>
          </cell>
          <cell r="CZ46">
            <v>-12957.94</v>
          </cell>
          <cell r="DA46">
            <v>-12957.94</v>
          </cell>
          <cell r="DB46">
            <v>-12957.94</v>
          </cell>
          <cell r="DC46">
            <v>-12957.94</v>
          </cell>
          <cell r="DD46">
            <v>-12957.94</v>
          </cell>
          <cell r="DE46">
            <v>-12957.94</v>
          </cell>
          <cell r="DF46">
            <v>-12957.94</v>
          </cell>
          <cell r="DG46">
            <v>-12957.94</v>
          </cell>
          <cell r="DH46">
            <v>-12957.94</v>
          </cell>
          <cell r="DI46">
            <v>-12957.94</v>
          </cell>
          <cell r="DJ46">
            <v>-12957.94</v>
          </cell>
          <cell r="DK46">
            <v>-12957.94</v>
          </cell>
          <cell r="DL46">
            <v>-12957.94</v>
          </cell>
          <cell r="DM46">
            <v>-12957.94</v>
          </cell>
          <cell r="DN46">
            <v>-12957.94</v>
          </cell>
          <cell r="DO46">
            <v>-12957.94</v>
          </cell>
          <cell r="DP46">
            <v>-12957.94</v>
          </cell>
          <cell r="DQ46">
            <v>-12957.94</v>
          </cell>
        </row>
        <row r="47">
          <cell r="A47">
            <v>221</v>
          </cell>
          <cell r="B47">
            <v>0</v>
          </cell>
          <cell r="C47">
            <v>0</v>
          </cell>
          <cell r="D47">
            <v>0</v>
          </cell>
          <cell r="E47">
            <v>0</v>
          </cell>
          <cell r="F47">
            <v>0</v>
          </cell>
          <cell r="G47">
            <v>0</v>
          </cell>
          <cell r="H47">
            <v>0</v>
          </cell>
          <cell r="I47">
            <v>0</v>
          </cell>
          <cell r="J47">
            <v>-444.77664877916663</v>
          </cell>
          <cell r="K47">
            <v>-444.77664877916663</v>
          </cell>
          <cell r="L47">
            <v>-444.77664877916663</v>
          </cell>
          <cell r="M47">
            <v>-444.77664877916663</v>
          </cell>
          <cell r="N47">
            <v>-300243.65840000001</v>
          </cell>
          <cell r="O47">
            <v>-300604.95779999997</v>
          </cell>
          <cell r="P47">
            <v>-299649.49769999995</v>
          </cell>
          <cell r="Q47">
            <v>-300166.03796666663</v>
          </cell>
          <cell r="R47">
            <v>-300166.03796666663</v>
          </cell>
          <cell r="S47">
            <v>-300166.03796666663</v>
          </cell>
          <cell r="T47">
            <v>-300166.03796666663</v>
          </cell>
          <cell r="U47">
            <v>-300166.03796666663</v>
          </cell>
          <cell r="V47">
            <v>-300166.03796666663</v>
          </cell>
          <cell r="W47">
            <v>-300166.03796666663</v>
          </cell>
          <cell r="X47">
            <v>-300166.03796666663</v>
          </cell>
          <cell r="Y47">
            <v>-300166.03796666663</v>
          </cell>
          <cell r="Z47">
            <v>-304747.31327599997</v>
          </cell>
          <cell r="AA47">
            <v>-305114.03216699994</v>
          </cell>
          <cell r="AB47">
            <v>-304144.24016549991</v>
          </cell>
          <cell r="AC47">
            <v>-304668.52853616659</v>
          </cell>
          <cell r="AD47">
            <v>-304668.52853616659</v>
          </cell>
          <cell r="AE47">
            <v>-304668.52853616659</v>
          </cell>
          <cell r="AF47">
            <v>-304668.52853616659</v>
          </cell>
          <cell r="AG47">
            <v>-304668.52853616659</v>
          </cell>
          <cell r="AH47">
            <v>-304668.52853616659</v>
          </cell>
          <cell r="AI47">
            <v>-304668.52853616659</v>
          </cell>
          <cell r="AJ47">
            <v>-304668.52853616659</v>
          </cell>
          <cell r="AK47">
            <v>-304668.52853616659</v>
          </cell>
          <cell r="AL47">
            <v>-309318.5229751399</v>
          </cell>
          <cell r="AM47">
            <v>-309690.74264950491</v>
          </cell>
          <cell r="AN47">
            <v>-308706.40376798238</v>
          </cell>
          <cell r="AO47">
            <v>-309238.55646420905</v>
          </cell>
          <cell r="AP47">
            <v>-309238.55646420905</v>
          </cell>
          <cell r="AQ47">
            <v>-309238.55646420905</v>
          </cell>
          <cell r="AR47">
            <v>-309238.55646420905</v>
          </cell>
          <cell r="AS47">
            <v>-309238.55646420905</v>
          </cell>
          <cell r="AT47">
            <v>-309238.55646420905</v>
          </cell>
          <cell r="AU47">
            <v>-309238.55646420905</v>
          </cell>
          <cell r="AV47">
            <v>-309238.55646420905</v>
          </cell>
          <cell r="AW47">
            <v>-309238.55646420905</v>
          </cell>
          <cell r="AX47">
            <v>-313958.30081976694</v>
          </cell>
          <cell r="AY47">
            <v>-314336.10378924746</v>
          </cell>
          <cell r="AZ47">
            <v>-313336.9998245021</v>
          </cell>
          <cell r="BA47">
            <v>-313877.13481117215</v>
          </cell>
          <cell r="BB47">
            <v>-313877.13481117215</v>
          </cell>
          <cell r="BC47">
            <v>-313877.13481117215</v>
          </cell>
          <cell r="BD47">
            <v>-313877.13481117215</v>
          </cell>
          <cell r="BE47">
            <v>-313877.13481117215</v>
          </cell>
          <cell r="BF47">
            <v>-313877.13481117215</v>
          </cell>
          <cell r="BG47">
            <v>-313877.13481117215</v>
          </cell>
          <cell r="BH47">
            <v>-313877.13481117215</v>
          </cell>
          <cell r="BI47">
            <v>-313877.13481117215</v>
          </cell>
          <cell r="BJ47">
            <v>-318667.67533206346</v>
          </cell>
          <cell r="BK47">
            <v>-319051.14534608612</v>
          </cell>
          <cell r="BL47">
            <v>-318037.05482186959</v>
          </cell>
          <cell r="BM47">
            <v>-318585.29183333967</v>
          </cell>
          <cell r="BN47">
            <v>-318585.29183333967</v>
          </cell>
          <cell r="BO47">
            <v>-318585.29183333967</v>
          </cell>
          <cell r="BP47">
            <v>-318585.29183333967</v>
          </cell>
          <cell r="BQ47">
            <v>-318585.29183333967</v>
          </cell>
          <cell r="BR47">
            <v>-318585.29183333967</v>
          </cell>
          <cell r="BS47">
            <v>-318585.29183333967</v>
          </cell>
          <cell r="BT47">
            <v>-318585.29183333967</v>
          </cell>
          <cell r="BU47">
            <v>-318585.29183333967</v>
          </cell>
          <cell r="BV47">
            <v>-323447.69046204432</v>
          </cell>
          <cell r="BW47">
            <v>-323836.91252627736</v>
          </cell>
          <cell r="BX47">
            <v>-322807.61064419756</v>
          </cell>
          <cell r="BY47">
            <v>-323364.07121083973</v>
          </cell>
          <cell r="BZ47">
            <v>-323364.07121083973</v>
          </cell>
          <cell r="CA47">
            <v>-323364.07121083973</v>
          </cell>
          <cell r="CB47">
            <v>-323364.07121083973</v>
          </cell>
          <cell r="CC47">
            <v>-323364.07121083973</v>
          </cell>
          <cell r="CD47">
            <v>-323364.07121083973</v>
          </cell>
          <cell r="CE47">
            <v>-323364.07121083973</v>
          </cell>
          <cell r="CF47">
            <v>-323364.07121083973</v>
          </cell>
          <cell r="CG47">
            <v>-323364.07121083973</v>
          </cell>
          <cell r="CH47">
            <v>-328299.40581897495</v>
          </cell>
          <cell r="CI47">
            <v>-328694.46621417149</v>
          </cell>
          <cell r="CJ47">
            <v>-327649.72480386047</v>
          </cell>
          <cell r="CK47">
            <v>-328214.53227900231</v>
          </cell>
          <cell r="CL47">
            <v>-328214.53227900231</v>
          </cell>
          <cell r="CM47">
            <v>-328214.53227900231</v>
          </cell>
          <cell r="CN47">
            <v>-328214.53227900231</v>
          </cell>
          <cell r="CO47">
            <v>-328214.53227900231</v>
          </cell>
          <cell r="CP47">
            <v>-328214.53227900231</v>
          </cell>
          <cell r="CQ47">
            <v>-328214.53227900231</v>
          </cell>
          <cell r="CR47">
            <v>-328214.53227900231</v>
          </cell>
          <cell r="CS47">
            <v>-328214.53227900231</v>
          </cell>
          <cell r="CT47">
            <v>-333223.89690625953</v>
          </cell>
          <cell r="CU47">
            <v>-333624.88320738403</v>
          </cell>
          <cell r="CV47">
            <v>-332564.47067591833</v>
          </cell>
          <cell r="CW47">
            <v>-333137.75026318728</v>
          </cell>
          <cell r="CX47">
            <v>-333137.75026318728</v>
          </cell>
          <cell r="CY47">
            <v>-333137.75026318728</v>
          </cell>
          <cell r="CZ47">
            <v>-333137.75026318728</v>
          </cell>
          <cell r="DA47">
            <v>-333137.75026318728</v>
          </cell>
          <cell r="DB47">
            <v>-333137.75026318728</v>
          </cell>
          <cell r="DC47">
            <v>-333137.75026318728</v>
          </cell>
          <cell r="DD47">
            <v>-333137.75026318728</v>
          </cell>
          <cell r="DE47">
            <v>-333137.75026318728</v>
          </cell>
          <cell r="DF47">
            <v>-338222.25535985339</v>
          </cell>
          <cell r="DG47">
            <v>-338629.25645549473</v>
          </cell>
          <cell r="DH47">
            <v>-337552.93773605709</v>
          </cell>
          <cell r="DI47">
            <v>-338134.81651713507</v>
          </cell>
          <cell r="DJ47">
            <v>-338134.81651713507</v>
          </cell>
          <cell r="DK47">
            <v>-338134.81651713507</v>
          </cell>
          <cell r="DL47">
            <v>-338134.81651713507</v>
          </cell>
          <cell r="DM47">
            <v>-338134.81651713507</v>
          </cell>
          <cell r="DN47">
            <v>-338134.81651713507</v>
          </cell>
          <cell r="DO47">
            <v>-338134.81651713507</v>
          </cell>
          <cell r="DP47">
            <v>-338134.81651713507</v>
          </cell>
          <cell r="DQ47">
            <v>-338134.81651713507</v>
          </cell>
        </row>
        <row r="48">
          <cell r="A48">
            <v>222</v>
          </cell>
          <cell r="B48">
            <v>-453</v>
          </cell>
          <cell r="C48">
            <v>-372</v>
          </cell>
          <cell r="D48">
            <v>-372</v>
          </cell>
          <cell r="E48">
            <v>-338</v>
          </cell>
          <cell r="F48">
            <v>-338</v>
          </cell>
          <cell r="G48">
            <v>-338</v>
          </cell>
          <cell r="H48">
            <v>-338</v>
          </cell>
          <cell r="I48">
            <v>-352</v>
          </cell>
          <cell r="J48">
            <v>-651.84389999999996</v>
          </cell>
          <cell r="K48">
            <v>-651.84389999999996</v>
          </cell>
          <cell r="L48">
            <v>-651.84389999999996</v>
          </cell>
          <cell r="M48">
            <v>-651.84389999999996</v>
          </cell>
          <cell r="N48">
            <v>-18977.75</v>
          </cell>
          <cell r="O48">
            <v>-18977.75</v>
          </cell>
          <cell r="P48">
            <v>-18977.75</v>
          </cell>
          <cell r="Q48">
            <v>-18977.75</v>
          </cell>
          <cell r="R48">
            <v>-18977.75</v>
          </cell>
          <cell r="S48">
            <v>-18977.75</v>
          </cell>
          <cell r="T48">
            <v>-18977.75</v>
          </cell>
          <cell r="U48">
            <v>-18977.75</v>
          </cell>
          <cell r="V48">
            <v>-18977.75</v>
          </cell>
          <cell r="W48">
            <v>-18977.75</v>
          </cell>
          <cell r="X48">
            <v>-18977.75</v>
          </cell>
          <cell r="Y48">
            <v>-18977.75</v>
          </cell>
          <cell r="Z48">
            <v>-18977.75</v>
          </cell>
          <cell r="AA48">
            <v>-18977.75</v>
          </cell>
          <cell r="AB48">
            <v>-18977.75</v>
          </cell>
          <cell r="AC48">
            <v>-18977.75</v>
          </cell>
          <cell r="AD48">
            <v>-18977.75</v>
          </cell>
          <cell r="AE48">
            <v>-18977.75</v>
          </cell>
          <cell r="AF48">
            <v>-18977.75</v>
          </cell>
          <cell r="AG48">
            <v>-18977.75</v>
          </cell>
          <cell r="AH48">
            <v>-18977.75</v>
          </cell>
          <cell r="AI48">
            <v>-18977.75</v>
          </cell>
          <cell r="AJ48">
            <v>-18977.75</v>
          </cell>
          <cell r="AK48">
            <v>-18977.75</v>
          </cell>
          <cell r="AL48">
            <v>-18977.75</v>
          </cell>
          <cell r="AM48">
            <v>-18977.75</v>
          </cell>
          <cell r="AN48">
            <v>-18977.75</v>
          </cell>
          <cell r="AO48">
            <v>-18977.75</v>
          </cell>
          <cell r="AP48">
            <v>-18977.75</v>
          </cell>
          <cell r="AQ48">
            <v>-18977.75</v>
          </cell>
          <cell r="AR48">
            <v>-18977.75</v>
          </cell>
          <cell r="AS48">
            <v>-18977.75</v>
          </cell>
          <cell r="AT48">
            <v>-18977.75</v>
          </cell>
          <cell r="AU48">
            <v>-18977.75</v>
          </cell>
          <cell r="AV48">
            <v>-18977.75</v>
          </cell>
          <cell r="AW48">
            <v>-18977.75</v>
          </cell>
          <cell r="AX48">
            <v>-18977.75</v>
          </cell>
          <cell r="AY48">
            <v>-18977.75</v>
          </cell>
          <cell r="AZ48">
            <v>-18977.75</v>
          </cell>
          <cell r="BA48">
            <v>-18977.75</v>
          </cell>
          <cell r="BB48">
            <v>-18977.75</v>
          </cell>
          <cell r="BC48">
            <v>-18977.75</v>
          </cell>
          <cell r="BD48">
            <v>-18977.75</v>
          </cell>
          <cell r="BE48">
            <v>-18977.75</v>
          </cell>
          <cell r="BF48">
            <v>-18977.75</v>
          </cell>
          <cell r="BG48">
            <v>-18977.75</v>
          </cell>
          <cell r="BH48">
            <v>-18977.75</v>
          </cell>
          <cell r="BI48">
            <v>-18977.75</v>
          </cell>
          <cell r="BJ48">
            <v>-18977.75</v>
          </cell>
          <cell r="BK48">
            <v>-18977.75</v>
          </cell>
          <cell r="BL48">
            <v>-18977.75</v>
          </cell>
          <cell r="BM48">
            <v>-18977.75</v>
          </cell>
          <cell r="BN48">
            <v>-18977.75</v>
          </cell>
          <cell r="BO48">
            <v>-18977.75</v>
          </cell>
          <cell r="BP48">
            <v>-18977.75</v>
          </cell>
          <cell r="BQ48">
            <v>-18977.75</v>
          </cell>
          <cell r="BR48">
            <v>-18977.75</v>
          </cell>
          <cell r="BS48">
            <v>-18977.75</v>
          </cell>
          <cell r="BT48">
            <v>-18977.75</v>
          </cell>
          <cell r="BU48">
            <v>-18977.75</v>
          </cell>
          <cell r="BV48">
            <v>-18977.75</v>
          </cell>
          <cell r="BW48">
            <v>-18977.75</v>
          </cell>
          <cell r="BX48">
            <v>-18977.75</v>
          </cell>
          <cell r="BY48">
            <v>-18977.75</v>
          </cell>
          <cell r="BZ48">
            <v>-18977.75</v>
          </cell>
          <cell r="CA48">
            <v>-18977.75</v>
          </cell>
          <cell r="CB48">
            <v>-18977.75</v>
          </cell>
          <cell r="CC48">
            <v>-18977.75</v>
          </cell>
          <cell r="CD48">
            <v>-18977.75</v>
          </cell>
          <cell r="CE48">
            <v>-18977.75</v>
          </cell>
          <cell r="CF48">
            <v>-18977.75</v>
          </cell>
          <cell r="CG48">
            <v>-18977.75</v>
          </cell>
          <cell r="CH48">
            <v>-18977.75</v>
          </cell>
          <cell r="CI48">
            <v>-18977.75</v>
          </cell>
          <cell r="CJ48">
            <v>-18977.75</v>
          </cell>
          <cell r="CK48">
            <v>-18977.75</v>
          </cell>
          <cell r="CL48">
            <v>-18977.75</v>
          </cell>
          <cell r="CM48">
            <v>-18977.75</v>
          </cell>
          <cell r="CN48">
            <v>-18977.75</v>
          </cell>
          <cell r="CO48">
            <v>-18977.75</v>
          </cell>
          <cell r="CP48">
            <v>-18977.75</v>
          </cell>
          <cell r="CQ48">
            <v>-18977.75</v>
          </cell>
          <cell r="CR48">
            <v>-18977.75</v>
          </cell>
          <cell r="CS48">
            <v>-18977.75</v>
          </cell>
          <cell r="CT48">
            <v>-18977.75</v>
          </cell>
          <cell r="CU48">
            <v>-18977.75</v>
          </cell>
          <cell r="CV48">
            <v>-18977.75</v>
          </cell>
          <cell r="CW48">
            <v>-18977.75</v>
          </cell>
          <cell r="CX48">
            <v>-18977.75</v>
          </cell>
          <cell r="CY48">
            <v>-18977.75</v>
          </cell>
          <cell r="CZ48">
            <v>-18977.75</v>
          </cell>
          <cell r="DA48">
            <v>-18977.75</v>
          </cell>
          <cell r="DB48">
            <v>-18977.75</v>
          </cell>
          <cell r="DC48">
            <v>-18977.75</v>
          </cell>
          <cell r="DD48">
            <v>-18977.75</v>
          </cell>
          <cell r="DE48">
            <v>-18977.75</v>
          </cell>
          <cell r="DF48">
            <v>-18977.75</v>
          </cell>
          <cell r="DG48">
            <v>-18977.75</v>
          </cell>
          <cell r="DH48">
            <v>-18977.75</v>
          </cell>
          <cell r="DI48">
            <v>-18977.75</v>
          </cell>
          <cell r="DJ48">
            <v>-18977.75</v>
          </cell>
          <cell r="DK48">
            <v>-18977.75</v>
          </cell>
          <cell r="DL48">
            <v>-18977.75</v>
          </cell>
          <cell r="DM48">
            <v>-18977.75</v>
          </cell>
          <cell r="DN48">
            <v>-18977.75</v>
          </cell>
          <cell r="DO48">
            <v>-18977.75</v>
          </cell>
          <cell r="DP48">
            <v>-18977.75</v>
          </cell>
          <cell r="DQ48">
            <v>-18977.75</v>
          </cell>
        </row>
        <row r="49">
          <cell r="A49">
            <v>223</v>
          </cell>
          <cell r="B49">
            <v>-64.89</v>
          </cell>
          <cell r="C49">
            <v>-67.98</v>
          </cell>
          <cell r="D49">
            <v>-67.98</v>
          </cell>
          <cell r="E49">
            <v>-67.98</v>
          </cell>
          <cell r="F49">
            <v>-67.98</v>
          </cell>
          <cell r="G49">
            <v>-67.98</v>
          </cell>
          <cell r="H49">
            <v>-67.98</v>
          </cell>
          <cell r="I49">
            <v>-67.98</v>
          </cell>
          <cell r="J49">
            <v>-76.701318999999998</v>
          </cell>
          <cell r="K49">
            <v>-76.701318999999998</v>
          </cell>
          <cell r="L49">
            <v>-76.701318999999998</v>
          </cell>
          <cell r="M49">
            <v>-76.701318999999998</v>
          </cell>
          <cell r="N49">
            <v>-444.77664877916663</v>
          </cell>
          <cell r="O49">
            <v>-444.77664877916663</v>
          </cell>
          <cell r="P49">
            <v>-444.77664877916663</v>
          </cell>
          <cell r="Q49">
            <v>-449.22441526695832</v>
          </cell>
          <cell r="R49">
            <v>-449.22441526695832</v>
          </cell>
          <cell r="S49">
            <v>-449.22441526695832</v>
          </cell>
          <cell r="T49">
            <v>-449.22441526695832</v>
          </cell>
          <cell r="U49">
            <v>-449.22441526695832</v>
          </cell>
          <cell r="V49">
            <v>-449.22441526695832</v>
          </cell>
          <cell r="W49">
            <v>-449.22441526695832</v>
          </cell>
          <cell r="X49">
            <v>-449.22441526695832</v>
          </cell>
          <cell r="Y49">
            <v>-449.22441526695832</v>
          </cell>
          <cell r="Z49">
            <v>-449.22441526695832</v>
          </cell>
          <cell r="AA49">
            <v>-449.22441526695832</v>
          </cell>
          <cell r="AB49">
            <v>-449.22441526695832</v>
          </cell>
          <cell r="AC49">
            <v>-453.71665941962789</v>
          </cell>
          <cell r="AD49">
            <v>-453.71665941962789</v>
          </cell>
          <cell r="AE49">
            <v>-453.71665941962789</v>
          </cell>
          <cell r="AF49">
            <v>-453.71665941962789</v>
          </cell>
          <cell r="AG49">
            <v>-453.71665941962789</v>
          </cell>
          <cell r="AH49">
            <v>-453.71665941962789</v>
          </cell>
          <cell r="AI49">
            <v>-453.71665941962789</v>
          </cell>
          <cell r="AJ49">
            <v>-453.71665941962789</v>
          </cell>
          <cell r="AK49">
            <v>-453.71665941962789</v>
          </cell>
          <cell r="AL49">
            <v>-453.71665941962789</v>
          </cell>
          <cell r="AM49">
            <v>-453.71665941962789</v>
          </cell>
          <cell r="AN49">
            <v>-453.71665941962789</v>
          </cell>
          <cell r="AO49">
            <v>-458.25382601382415</v>
          </cell>
          <cell r="AP49">
            <v>-458.25382601382415</v>
          </cell>
          <cell r="AQ49">
            <v>-458.25382601382415</v>
          </cell>
          <cell r="AR49">
            <v>-458.25382601382415</v>
          </cell>
          <cell r="AS49">
            <v>-458.25382601382415</v>
          </cell>
          <cell r="AT49">
            <v>-458.25382601382415</v>
          </cell>
          <cell r="AU49">
            <v>-458.25382601382415</v>
          </cell>
          <cell r="AV49">
            <v>-458.25382601382415</v>
          </cell>
          <cell r="AW49">
            <v>-458.25382601382415</v>
          </cell>
          <cell r="AX49">
            <v>-458.25382601382415</v>
          </cell>
          <cell r="AY49">
            <v>-458.25382601382415</v>
          </cell>
          <cell r="AZ49">
            <v>-458.25382601382415</v>
          </cell>
          <cell r="BA49">
            <v>-462.83636427396237</v>
          </cell>
          <cell r="BB49">
            <v>-462.83636427396237</v>
          </cell>
          <cell r="BC49">
            <v>-462.83636427396237</v>
          </cell>
          <cell r="BD49">
            <v>-462.83636427396237</v>
          </cell>
          <cell r="BE49">
            <v>-462.83636427396237</v>
          </cell>
          <cell r="BF49">
            <v>-462.83636427396237</v>
          </cell>
          <cell r="BG49">
            <v>-462.83636427396237</v>
          </cell>
          <cell r="BH49">
            <v>-462.83636427396237</v>
          </cell>
          <cell r="BI49">
            <v>-462.83636427396237</v>
          </cell>
          <cell r="BJ49">
            <v>-462.83636427396237</v>
          </cell>
          <cell r="BK49">
            <v>-462.83636427396237</v>
          </cell>
          <cell r="BL49">
            <v>-462.83636427396237</v>
          </cell>
          <cell r="BM49">
            <v>-467.46472791670197</v>
          </cell>
          <cell r="BN49">
            <v>-467.46472791670197</v>
          </cell>
          <cell r="BO49">
            <v>-467.46472791670197</v>
          </cell>
          <cell r="BP49">
            <v>-467.46472791670197</v>
          </cell>
          <cell r="BQ49">
            <v>-467.46472791670197</v>
          </cell>
          <cell r="BR49">
            <v>-467.46472791670197</v>
          </cell>
          <cell r="BS49">
            <v>-467.46472791670197</v>
          </cell>
          <cell r="BT49">
            <v>-467.46472791670197</v>
          </cell>
          <cell r="BU49">
            <v>-467.46472791670197</v>
          </cell>
          <cell r="BV49">
            <v>-467.46472791670197</v>
          </cell>
          <cell r="BW49">
            <v>-467.46472791670197</v>
          </cell>
          <cell r="BX49">
            <v>-467.46472791670197</v>
          </cell>
          <cell r="BY49">
            <v>-472.13937519586898</v>
          </cell>
          <cell r="BZ49">
            <v>-472.13937519586898</v>
          </cell>
          <cell r="CA49">
            <v>-472.13937519586898</v>
          </cell>
          <cell r="CB49">
            <v>-472.13937519586898</v>
          </cell>
          <cell r="CC49">
            <v>-472.13937519586898</v>
          </cell>
          <cell r="CD49">
            <v>-472.13937519586898</v>
          </cell>
          <cell r="CE49">
            <v>-472.13937519586898</v>
          </cell>
          <cell r="CF49">
            <v>-472.13937519586898</v>
          </cell>
          <cell r="CG49">
            <v>-472.13937519586898</v>
          </cell>
          <cell r="CH49">
            <v>-472.13937519586898</v>
          </cell>
          <cell r="CI49">
            <v>-472.13937519586898</v>
          </cell>
          <cell r="CJ49">
            <v>-472.13937519586898</v>
          </cell>
          <cell r="CK49">
            <v>-476.86076894782769</v>
          </cell>
          <cell r="CL49">
            <v>-476.86076894782769</v>
          </cell>
          <cell r="CM49">
            <v>-476.86076894782769</v>
          </cell>
          <cell r="CN49">
            <v>-476.86076894782769</v>
          </cell>
          <cell r="CO49">
            <v>-476.86076894782769</v>
          </cell>
          <cell r="CP49">
            <v>-476.86076894782769</v>
          </cell>
          <cell r="CQ49">
            <v>-476.86076894782769</v>
          </cell>
          <cell r="CR49">
            <v>-476.86076894782769</v>
          </cell>
          <cell r="CS49">
            <v>-476.86076894782769</v>
          </cell>
          <cell r="CT49">
            <v>-476.86076894782769</v>
          </cell>
          <cell r="CU49">
            <v>-476.86076894782769</v>
          </cell>
          <cell r="CV49">
            <v>-476.86076894782769</v>
          </cell>
          <cell r="CW49">
            <v>-481.629376637306</v>
          </cell>
          <cell r="CX49">
            <v>-481.629376637306</v>
          </cell>
          <cell r="CY49">
            <v>-481.629376637306</v>
          </cell>
          <cell r="CZ49">
            <v>-481.629376637306</v>
          </cell>
          <cell r="DA49">
            <v>-481.629376637306</v>
          </cell>
          <cell r="DB49">
            <v>-481.629376637306</v>
          </cell>
          <cell r="DC49">
            <v>-481.629376637306</v>
          </cell>
          <cell r="DD49">
            <v>-481.629376637306</v>
          </cell>
          <cell r="DE49">
            <v>-481.629376637306</v>
          </cell>
          <cell r="DF49">
            <v>-481.629376637306</v>
          </cell>
          <cell r="DG49">
            <v>-481.629376637306</v>
          </cell>
          <cell r="DH49">
            <v>-481.629376637306</v>
          </cell>
          <cell r="DI49">
            <v>-486.44567040367906</v>
          </cell>
          <cell r="DJ49">
            <v>-486.44567040367906</v>
          </cell>
          <cell r="DK49">
            <v>-486.44567040367906</v>
          </cell>
          <cell r="DL49">
            <v>-486.44567040367906</v>
          </cell>
          <cell r="DM49">
            <v>-486.44567040367906</v>
          </cell>
          <cell r="DN49">
            <v>-486.44567040367906</v>
          </cell>
          <cell r="DO49">
            <v>-486.44567040367906</v>
          </cell>
          <cell r="DP49">
            <v>-486.44567040367906</v>
          </cell>
          <cell r="DQ49">
            <v>-486.44567040367906</v>
          </cell>
        </row>
        <row r="50">
          <cell r="A50">
            <v>224</v>
          </cell>
          <cell r="B50">
            <v>-31480</v>
          </cell>
          <cell r="C50">
            <v>-31480</v>
          </cell>
          <cell r="D50">
            <v>-31480</v>
          </cell>
          <cell r="E50">
            <v>-31480</v>
          </cell>
          <cell r="F50">
            <v>-31480</v>
          </cell>
          <cell r="G50">
            <v>-31480</v>
          </cell>
          <cell r="H50">
            <v>-31480</v>
          </cell>
          <cell r="I50">
            <v>-31480</v>
          </cell>
          <cell r="J50">
            <v>-31480</v>
          </cell>
          <cell r="K50">
            <v>-31480</v>
          </cell>
          <cell r="L50">
            <v>-31480</v>
          </cell>
          <cell r="M50">
            <v>-31480</v>
          </cell>
          <cell r="N50">
            <v>-651.84389999999996</v>
          </cell>
          <cell r="O50">
            <v>-651.84389999999996</v>
          </cell>
          <cell r="P50">
            <v>-651.84389999999996</v>
          </cell>
          <cell r="Q50">
            <v>-658.36233900000002</v>
          </cell>
          <cell r="R50">
            <v>-658.36233900000002</v>
          </cell>
          <cell r="S50">
            <v>-658.36233900000002</v>
          </cell>
          <cell r="T50">
            <v>-658.36233900000002</v>
          </cell>
          <cell r="U50">
            <v>-658.36233900000002</v>
          </cell>
          <cell r="V50">
            <v>-658.36233900000002</v>
          </cell>
          <cell r="W50">
            <v>-658.36233900000002</v>
          </cell>
          <cell r="X50">
            <v>-658.36233900000002</v>
          </cell>
          <cell r="Y50">
            <v>-658.36233900000002</v>
          </cell>
          <cell r="Z50">
            <v>-658.36233900000002</v>
          </cell>
          <cell r="AA50">
            <v>-658.36233900000002</v>
          </cell>
          <cell r="AB50">
            <v>-658.36233900000002</v>
          </cell>
          <cell r="AC50">
            <v>-664.94596238999998</v>
          </cell>
          <cell r="AD50">
            <v>-664.94596238999998</v>
          </cell>
          <cell r="AE50">
            <v>-664.94596238999998</v>
          </cell>
          <cell r="AF50">
            <v>-664.94596238999998</v>
          </cell>
          <cell r="AG50">
            <v>-664.94596238999998</v>
          </cell>
          <cell r="AH50">
            <v>-664.94596238999998</v>
          </cell>
          <cell r="AI50">
            <v>-664.94596238999998</v>
          </cell>
          <cell r="AJ50">
            <v>-664.94596238999998</v>
          </cell>
          <cell r="AK50">
            <v>-664.94596238999998</v>
          </cell>
          <cell r="AL50">
            <v>-664.94596238999998</v>
          </cell>
          <cell r="AM50">
            <v>-664.94596238999998</v>
          </cell>
          <cell r="AN50">
            <v>-664.94596238999998</v>
          </cell>
          <cell r="AO50">
            <v>-671.59542201390002</v>
          </cell>
          <cell r="AP50">
            <v>-671.59542201390002</v>
          </cell>
          <cell r="AQ50">
            <v>-671.59542201390002</v>
          </cell>
          <cell r="AR50">
            <v>-671.59542201390002</v>
          </cell>
          <cell r="AS50">
            <v>-671.59542201390002</v>
          </cell>
          <cell r="AT50">
            <v>-671.59542201390002</v>
          </cell>
          <cell r="AU50">
            <v>-671.59542201390002</v>
          </cell>
          <cell r="AV50">
            <v>-671.59542201390002</v>
          </cell>
          <cell r="AW50">
            <v>-671.59542201390002</v>
          </cell>
          <cell r="AX50">
            <v>-671.59542201390002</v>
          </cell>
          <cell r="AY50">
            <v>-671.59542201390002</v>
          </cell>
          <cell r="AZ50">
            <v>-671.59542201390002</v>
          </cell>
          <cell r="BA50">
            <v>-678.31137623403902</v>
          </cell>
          <cell r="BB50">
            <v>-678.31137623403902</v>
          </cell>
          <cell r="BC50">
            <v>-678.31137623403902</v>
          </cell>
          <cell r="BD50">
            <v>-678.31137623403902</v>
          </cell>
          <cell r="BE50">
            <v>-678.31137623403902</v>
          </cell>
          <cell r="BF50">
            <v>-678.31137623403902</v>
          </cell>
          <cell r="BG50">
            <v>-678.31137623403902</v>
          </cell>
          <cell r="BH50">
            <v>-678.31137623403902</v>
          </cell>
          <cell r="BI50">
            <v>-678.31137623403902</v>
          </cell>
          <cell r="BJ50">
            <v>-678.31137623403902</v>
          </cell>
          <cell r="BK50">
            <v>-678.31137623403902</v>
          </cell>
          <cell r="BL50">
            <v>-678.31137623403902</v>
          </cell>
          <cell r="BM50">
            <v>-685.09448999637937</v>
          </cell>
          <cell r="BN50">
            <v>-685.09448999637937</v>
          </cell>
          <cell r="BO50">
            <v>-685.09448999637937</v>
          </cell>
          <cell r="BP50">
            <v>-685.09448999637937</v>
          </cell>
          <cell r="BQ50">
            <v>-685.09448999637937</v>
          </cell>
          <cell r="BR50">
            <v>-685.09448999637937</v>
          </cell>
          <cell r="BS50">
            <v>-685.09448999637937</v>
          </cell>
          <cell r="BT50">
            <v>-685.09448999637937</v>
          </cell>
          <cell r="BU50">
            <v>-685.09448999637937</v>
          </cell>
          <cell r="BV50">
            <v>-685.09448999637937</v>
          </cell>
          <cell r="BW50">
            <v>-685.09448999637937</v>
          </cell>
          <cell r="BX50">
            <v>-685.09448999637937</v>
          </cell>
          <cell r="BY50">
            <v>-691.94543489634316</v>
          </cell>
          <cell r="BZ50">
            <v>-691.94543489634316</v>
          </cell>
          <cell r="CA50">
            <v>-691.94543489634316</v>
          </cell>
          <cell r="CB50">
            <v>-691.94543489634316</v>
          </cell>
          <cell r="CC50">
            <v>-691.94543489634316</v>
          </cell>
          <cell r="CD50">
            <v>-691.94543489634316</v>
          </cell>
          <cell r="CE50">
            <v>-691.94543489634316</v>
          </cell>
          <cell r="CF50">
            <v>-691.94543489634316</v>
          </cell>
          <cell r="CG50">
            <v>-691.94543489634316</v>
          </cell>
          <cell r="CH50">
            <v>-691.94543489634316</v>
          </cell>
          <cell r="CI50">
            <v>-691.94543489634316</v>
          </cell>
          <cell r="CJ50">
            <v>-691.94543489634316</v>
          </cell>
          <cell r="CK50">
            <v>-698.86488924530659</v>
          </cell>
          <cell r="CL50">
            <v>-698.86488924530659</v>
          </cell>
          <cell r="CM50">
            <v>-698.86488924530659</v>
          </cell>
          <cell r="CN50">
            <v>-698.86488924530659</v>
          </cell>
          <cell r="CO50">
            <v>-698.86488924530659</v>
          </cell>
          <cell r="CP50">
            <v>-698.86488924530659</v>
          </cell>
          <cell r="CQ50">
            <v>-698.86488924530659</v>
          </cell>
          <cell r="CR50">
            <v>-698.86488924530659</v>
          </cell>
          <cell r="CS50">
            <v>-698.86488924530659</v>
          </cell>
          <cell r="CT50">
            <v>-698.86488924530659</v>
          </cell>
          <cell r="CU50">
            <v>-698.86488924530659</v>
          </cell>
          <cell r="CV50">
            <v>-698.86488924530659</v>
          </cell>
          <cell r="CW50">
            <v>-705.85353813775964</v>
          </cell>
          <cell r="CX50">
            <v>-705.85353813775964</v>
          </cell>
          <cell r="CY50">
            <v>-705.85353813775964</v>
          </cell>
          <cell r="CZ50">
            <v>-705.85353813775964</v>
          </cell>
          <cell r="DA50">
            <v>-705.85353813775964</v>
          </cell>
          <cell r="DB50">
            <v>-705.85353813775964</v>
          </cell>
          <cell r="DC50">
            <v>-705.85353813775964</v>
          </cell>
          <cell r="DD50">
            <v>-705.85353813775964</v>
          </cell>
          <cell r="DE50">
            <v>-705.85353813775964</v>
          </cell>
          <cell r="DF50">
            <v>-705.85353813775964</v>
          </cell>
          <cell r="DG50">
            <v>-705.85353813775964</v>
          </cell>
          <cell r="DH50">
            <v>-705.85353813775964</v>
          </cell>
          <cell r="DI50">
            <v>-712.91207351913727</v>
          </cell>
          <cell r="DJ50">
            <v>-712.91207351913727</v>
          </cell>
          <cell r="DK50">
            <v>-712.91207351913727</v>
          </cell>
          <cell r="DL50">
            <v>-712.91207351913727</v>
          </cell>
          <cell r="DM50">
            <v>-712.91207351913727</v>
          </cell>
          <cell r="DN50">
            <v>-712.91207351913727</v>
          </cell>
          <cell r="DO50">
            <v>-712.91207351913727</v>
          </cell>
          <cell r="DP50">
            <v>-712.91207351913727</v>
          </cell>
          <cell r="DQ50">
            <v>-712.91207351913727</v>
          </cell>
        </row>
        <row r="51">
          <cell r="A51">
            <v>225</v>
          </cell>
          <cell r="B51">
            <v>-552500</v>
          </cell>
          <cell r="C51">
            <v>-552500</v>
          </cell>
          <cell r="D51">
            <v>-552500</v>
          </cell>
          <cell r="E51">
            <v>-552500</v>
          </cell>
          <cell r="F51">
            <v>0</v>
          </cell>
          <cell r="G51">
            <v>0</v>
          </cell>
          <cell r="H51">
            <v>0</v>
          </cell>
          <cell r="I51">
            <v>0</v>
          </cell>
          <cell r="J51">
            <v>0</v>
          </cell>
          <cell r="K51">
            <v>0</v>
          </cell>
          <cell r="L51">
            <v>-552500</v>
          </cell>
          <cell r="M51">
            <v>-552500</v>
          </cell>
          <cell r="N51">
            <v>-76.701318999999998</v>
          </cell>
          <cell r="O51">
            <v>-76.701318999999998</v>
          </cell>
          <cell r="P51">
            <v>-76.701318999999998</v>
          </cell>
          <cell r="Q51">
            <v>-77.468332189999998</v>
          </cell>
          <cell r="R51">
            <v>-77.468332189999998</v>
          </cell>
          <cell r="S51">
            <v>-77.468332189999998</v>
          </cell>
          <cell r="T51">
            <v>-77.468332189999998</v>
          </cell>
          <cell r="U51">
            <v>-77.468332189999998</v>
          </cell>
          <cell r="V51">
            <v>-77.468332189999998</v>
          </cell>
          <cell r="W51">
            <v>-77.468332189999998</v>
          </cell>
          <cell r="X51">
            <v>-77.468332189999998</v>
          </cell>
          <cell r="Y51">
            <v>-77.468332189999998</v>
          </cell>
          <cell r="Z51">
            <v>-77.468332189999998</v>
          </cell>
          <cell r="AA51">
            <v>-77.468332189999998</v>
          </cell>
          <cell r="AB51">
            <v>-77.468332189999998</v>
          </cell>
          <cell r="AC51">
            <v>-78.243015511899998</v>
          </cell>
          <cell r="AD51">
            <v>-78.243015511899998</v>
          </cell>
          <cell r="AE51">
            <v>-78.243015511899998</v>
          </cell>
          <cell r="AF51">
            <v>-78.243015511899998</v>
          </cell>
          <cell r="AG51">
            <v>-78.243015511899998</v>
          </cell>
          <cell r="AH51">
            <v>-78.243015511899998</v>
          </cell>
          <cell r="AI51">
            <v>-78.243015511899998</v>
          </cell>
          <cell r="AJ51">
            <v>-78.243015511899998</v>
          </cell>
          <cell r="AK51">
            <v>-78.243015511899998</v>
          </cell>
          <cell r="AL51">
            <v>-78.243015511899998</v>
          </cell>
          <cell r="AM51">
            <v>-78.243015511899998</v>
          </cell>
          <cell r="AN51">
            <v>-78.243015511899998</v>
          </cell>
          <cell r="AO51">
            <v>-79.025445667019</v>
          </cell>
          <cell r="AP51">
            <v>-79.025445667019</v>
          </cell>
          <cell r="AQ51">
            <v>-79.025445667019</v>
          </cell>
          <cell r="AR51">
            <v>-79.025445667019</v>
          </cell>
          <cell r="AS51">
            <v>-79.025445667019</v>
          </cell>
          <cell r="AT51">
            <v>-79.025445667019</v>
          </cell>
          <cell r="AU51">
            <v>-79.025445667019</v>
          </cell>
          <cell r="AV51">
            <v>-79.025445667019</v>
          </cell>
          <cell r="AW51">
            <v>-79.025445667019</v>
          </cell>
          <cell r="AX51">
            <v>-79.025445667019</v>
          </cell>
          <cell r="AY51">
            <v>-79.025445667019</v>
          </cell>
          <cell r="AZ51">
            <v>-79.025445667019</v>
          </cell>
          <cell r="BA51">
            <v>-79.815700123689197</v>
          </cell>
          <cell r="BB51">
            <v>-79.815700123689197</v>
          </cell>
          <cell r="BC51">
            <v>-79.815700123689197</v>
          </cell>
          <cell r="BD51">
            <v>-79.815700123689197</v>
          </cell>
          <cell r="BE51">
            <v>-79.815700123689197</v>
          </cell>
          <cell r="BF51">
            <v>-79.815700123689197</v>
          </cell>
          <cell r="BG51">
            <v>-79.815700123689197</v>
          </cell>
          <cell r="BH51">
            <v>-79.815700123689197</v>
          </cell>
          <cell r="BI51">
            <v>-79.815700123689197</v>
          </cell>
          <cell r="BJ51">
            <v>-79.815700123689197</v>
          </cell>
          <cell r="BK51">
            <v>-79.815700123689197</v>
          </cell>
          <cell r="BL51">
            <v>-79.815700123689197</v>
          </cell>
          <cell r="BM51">
            <v>-80.613857124926085</v>
          </cell>
          <cell r="BN51">
            <v>-80.613857124926085</v>
          </cell>
          <cell r="BO51">
            <v>-80.613857124926085</v>
          </cell>
          <cell r="BP51">
            <v>-80.613857124926085</v>
          </cell>
          <cell r="BQ51">
            <v>-80.613857124926085</v>
          </cell>
          <cell r="BR51">
            <v>-80.613857124926085</v>
          </cell>
          <cell r="BS51">
            <v>-80.613857124926085</v>
          </cell>
          <cell r="BT51">
            <v>-80.613857124926085</v>
          </cell>
          <cell r="BU51">
            <v>-80.613857124926085</v>
          </cell>
          <cell r="BV51">
            <v>-80.613857124926085</v>
          </cell>
          <cell r="BW51">
            <v>-80.613857124926085</v>
          </cell>
          <cell r="BX51">
            <v>-80.613857124926085</v>
          </cell>
          <cell r="BY51">
            <v>-81.419995696175349</v>
          </cell>
          <cell r="BZ51">
            <v>-81.419995696175349</v>
          </cell>
          <cell r="CA51">
            <v>-81.419995696175349</v>
          </cell>
          <cell r="CB51">
            <v>-81.419995696175349</v>
          </cell>
          <cell r="CC51">
            <v>-81.419995696175349</v>
          </cell>
          <cell r="CD51">
            <v>-81.419995696175349</v>
          </cell>
          <cell r="CE51">
            <v>-81.419995696175349</v>
          </cell>
          <cell r="CF51">
            <v>-81.419995696175349</v>
          </cell>
          <cell r="CG51">
            <v>-81.419995696175349</v>
          </cell>
          <cell r="CH51">
            <v>-81.419995696175349</v>
          </cell>
          <cell r="CI51">
            <v>-81.419995696175349</v>
          </cell>
          <cell r="CJ51">
            <v>-81.419995696175349</v>
          </cell>
          <cell r="CK51">
            <v>-82.234195653137107</v>
          </cell>
          <cell r="CL51">
            <v>-82.234195653137107</v>
          </cell>
          <cell r="CM51">
            <v>-82.234195653137107</v>
          </cell>
          <cell r="CN51">
            <v>-82.234195653137107</v>
          </cell>
          <cell r="CO51">
            <v>-82.234195653137107</v>
          </cell>
          <cell r="CP51">
            <v>-82.234195653137107</v>
          </cell>
          <cell r="CQ51">
            <v>-82.234195653137107</v>
          </cell>
          <cell r="CR51">
            <v>-82.234195653137107</v>
          </cell>
          <cell r="CS51">
            <v>-82.234195653137107</v>
          </cell>
          <cell r="CT51">
            <v>-82.234195653137107</v>
          </cell>
          <cell r="CU51">
            <v>-82.234195653137107</v>
          </cell>
          <cell r="CV51">
            <v>-82.234195653137107</v>
          </cell>
          <cell r="CW51">
            <v>-83.056537609668482</v>
          </cell>
          <cell r="CX51">
            <v>-83.056537609668482</v>
          </cell>
          <cell r="CY51">
            <v>-83.056537609668482</v>
          </cell>
          <cell r="CZ51">
            <v>-83.056537609668482</v>
          </cell>
          <cell r="DA51">
            <v>-83.056537609668482</v>
          </cell>
          <cell r="DB51">
            <v>-83.056537609668482</v>
          </cell>
          <cell r="DC51">
            <v>-83.056537609668482</v>
          </cell>
          <cell r="DD51">
            <v>-83.056537609668482</v>
          </cell>
          <cell r="DE51">
            <v>-83.056537609668482</v>
          </cell>
          <cell r="DF51">
            <v>-83.056537609668482</v>
          </cell>
          <cell r="DG51">
            <v>-83.056537609668482</v>
          </cell>
          <cell r="DH51">
            <v>-83.056537609668482</v>
          </cell>
          <cell r="DI51">
            <v>-83.887102985765182</v>
          </cell>
          <cell r="DJ51">
            <v>-83.887102985765182</v>
          </cell>
          <cell r="DK51">
            <v>-83.887102985765182</v>
          </cell>
          <cell r="DL51">
            <v>-83.887102985765182</v>
          </cell>
          <cell r="DM51">
            <v>-83.887102985765182</v>
          </cell>
          <cell r="DN51">
            <v>-83.887102985765182</v>
          </cell>
          <cell r="DO51">
            <v>-83.887102985765182</v>
          </cell>
          <cell r="DP51">
            <v>-83.887102985765182</v>
          </cell>
          <cell r="DQ51">
            <v>-83.887102985765182</v>
          </cell>
        </row>
        <row r="52">
          <cell r="A52">
            <v>226</v>
          </cell>
          <cell r="B52">
            <v>-21793</v>
          </cell>
          <cell r="C52">
            <v>-21793</v>
          </cell>
          <cell r="D52">
            <v>-21793</v>
          </cell>
          <cell r="E52">
            <v>-21793</v>
          </cell>
          <cell r="F52">
            <v>-21793</v>
          </cell>
          <cell r="G52">
            <v>-21793</v>
          </cell>
          <cell r="H52">
            <v>-21793</v>
          </cell>
          <cell r="I52">
            <v>-21793</v>
          </cell>
          <cell r="J52">
            <v>-21793</v>
          </cell>
          <cell r="K52">
            <v>-21793</v>
          </cell>
          <cell r="L52">
            <v>-21793</v>
          </cell>
          <cell r="M52">
            <v>-21793</v>
          </cell>
          <cell r="N52">
            <v>-31480</v>
          </cell>
          <cell r="O52">
            <v>-31480</v>
          </cell>
          <cell r="P52">
            <v>-31480</v>
          </cell>
          <cell r="Q52">
            <v>-31480</v>
          </cell>
          <cell r="R52">
            <v>-31480</v>
          </cell>
          <cell r="S52">
            <v>-31480</v>
          </cell>
          <cell r="T52">
            <v>-31480</v>
          </cell>
          <cell r="U52">
            <v>-31480</v>
          </cell>
          <cell r="V52">
            <v>-31480</v>
          </cell>
          <cell r="W52">
            <v>-31480</v>
          </cell>
          <cell r="X52">
            <v>-31480</v>
          </cell>
          <cell r="Y52">
            <v>-31480</v>
          </cell>
          <cell r="Z52">
            <v>-31480</v>
          </cell>
          <cell r="AA52">
            <v>-31480</v>
          </cell>
          <cell r="AB52">
            <v>-31480</v>
          </cell>
          <cell r="AC52">
            <v>-31480</v>
          </cell>
          <cell r="AD52">
            <v>-31480</v>
          </cell>
          <cell r="AE52">
            <v>-31480</v>
          </cell>
          <cell r="AF52">
            <v>-31480</v>
          </cell>
          <cell r="AG52">
            <v>-31480</v>
          </cell>
          <cell r="AH52">
            <v>-31480</v>
          </cell>
          <cell r="AI52">
            <v>-31480</v>
          </cell>
          <cell r="AJ52">
            <v>-31480</v>
          </cell>
          <cell r="AK52">
            <v>-31480</v>
          </cell>
          <cell r="AL52">
            <v>-31480</v>
          </cell>
          <cell r="AM52">
            <v>-31480</v>
          </cell>
          <cell r="AN52">
            <v>-31480</v>
          </cell>
          <cell r="AO52">
            <v>-31480</v>
          </cell>
          <cell r="AP52">
            <v>-31480</v>
          </cell>
          <cell r="AQ52">
            <v>-31480</v>
          </cell>
          <cell r="AR52">
            <v>-31480</v>
          </cell>
          <cell r="AS52">
            <v>-31480</v>
          </cell>
          <cell r="AT52">
            <v>-31480</v>
          </cell>
          <cell r="AU52">
            <v>-31480</v>
          </cell>
          <cell r="AV52">
            <v>-31480</v>
          </cell>
          <cell r="AW52">
            <v>-31480</v>
          </cell>
          <cell r="AX52">
            <v>-31480</v>
          </cell>
          <cell r="AY52">
            <v>-31480</v>
          </cell>
          <cell r="AZ52">
            <v>-31480</v>
          </cell>
          <cell r="BA52">
            <v>-31480</v>
          </cell>
          <cell r="BB52">
            <v>-31480</v>
          </cell>
          <cell r="BC52">
            <v>-31480</v>
          </cell>
          <cell r="BD52">
            <v>-31480</v>
          </cell>
          <cell r="BE52">
            <v>-31480</v>
          </cell>
          <cell r="BF52">
            <v>-31480</v>
          </cell>
          <cell r="BG52">
            <v>-31480</v>
          </cell>
          <cell r="BH52">
            <v>-31480</v>
          </cell>
          <cell r="BI52">
            <v>-31480</v>
          </cell>
          <cell r="BJ52">
            <v>-31480</v>
          </cell>
          <cell r="BK52">
            <v>-31480</v>
          </cell>
          <cell r="BL52">
            <v>-31480</v>
          </cell>
          <cell r="BM52">
            <v>-31480</v>
          </cell>
          <cell r="BN52">
            <v>-31480</v>
          </cell>
          <cell r="BO52">
            <v>-31480</v>
          </cell>
          <cell r="BP52">
            <v>-31480</v>
          </cell>
          <cell r="BQ52">
            <v>-31480</v>
          </cell>
          <cell r="BR52">
            <v>-31480</v>
          </cell>
          <cell r="BS52">
            <v>-31480</v>
          </cell>
          <cell r="BT52">
            <v>-31480</v>
          </cell>
          <cell r="BU52">
            <v>-31480</v>
          </cell>
          <cell r="BV52">
            <v>-31480</v>
          </cell>
          <cell r="BW52">
            <v>-31480</v>
          </cell>
          <cell r="BX52">
            <v>-31480</v>
          </cell>
          <cell r="BY52">
            <v>-31480</v>
          </cell>
          <cell r="BZ52">
            <v>-31480</v>
          </cell>
          <cell r="CA52">
            <v>-31480</v>
          </cell>
          <cell r="CB52">
            <v>-31480</v>
          </cell>
          <cell r="CC52">
            <v>-31480</v>
          </cell>
          <cell r="CD52">
            <v>-31480</v>
          </cell>
          <cell r="CE52">
            <v>-31480</v>
          </cell>
          <cell r="CF52">
            <v>-31480</v>
          </cell>
          <cell r="CG52">
            <v>-31480</v>
          </cell>
          <cell r="CH52">
            <v>-31480</v>
          </cell>
          <cell r="CI52">
            <v>-31480</v>
          </cell>
          <cell r="CJ52">
            <v>-31480</v>
          </cell>
          <cell r="CK52">
            <v>-31480</v>
          </cell>
          <cell r="CL52">
            <v>-31480</v>
          </cell>
          <cell r="CM52">
            <v>-31480</v>
          </cell>
          <cell r="CN52">
            <v>-31480</v>
          </cell>
          <cell r="CO52">
            <v>-31480</v>
          </cell>
          <cell r="CP52">
            <v>-31480</v>
          </cell>
          <cell r="CQ52">
            <v>-31480</v>
          </cell>
          <cell r="CR52">
            <v>-31480</v>
          </cell>
          <cell r="CS52">
            <v>-31480</v>
          </cell>
          <cell r="CT52">
            <v>-31480</v>
          </cell>
          <cell r="CU52">
            <v>-31480</v>
          </cell>
          <cell r="CV52">
            <v>-31480</v>
          </cell>
          <cell r="CW52">
            <v>-31480</v>
          </cell>
          <cell r="CX52">
            <v>-31480</v>
          </cell>
          <cell r="CY52">
            <v>-31480</v>
          </cell>
          <cell r="CZ52">
            <v>-31480</v>
          </cell>
          <cell r="DA52">
            <v>-31480</v>
          </cell>
          <cell r="DB52">
            <v>-31480</v>
          </cell>
          <cell r="DC52">
            <v>-31480</v>
          </cell>
          <cell r="DD52">
            <v>-31480</v>
          </cell>
          <cell r="DE52">
            <v>-31480</v>
          </cell>
          <cell r="DF52">
            <v>-31480</v>
          </cell>
          <cell r="DG52">
            <v>-31480</v>
          </cell>
          <cell r="DH52">
            <v>-31480</v>
          </cell>
          <cell r="DI52">
            <v>-31480</v>
          </cell>
          <cell r="DJ52">
            <v>-31480</v>
          </cell>
          <cell r="DK52">
            <v>-31480</v>
          </cell>
          <cell r="DL52">
            <v>-31480</v>
          </cell>
          <cell r="DM52">
            <v>-31480</v>
          </cell>
          <cell r="DN52">
            <v>-31480</v>
          </cell>
          <cell r="DO52">
            <v>-31480</v>
          </cell>
          <cell r="DP52">
            <v>-31480</v>
          </cell>
          <cell r="DQ52">
            <v>-31480</v>
          </cell>
        </row>
        <row r="53">
          <cell r="A53">
            <v>227</v>
          </cell>
          <cell r="B53">
            <v>-746.93</v>
          </cell>
          <cell r="C53">
            <v>-746.93</v>
          </cell>
          <cell r="D53">
            <v>-746.93</v>
          </cell>
          <cell r="E53">
            <v>-746.93</v>
          </cell>
          <cell r="F53">
            <v>-746.93</v>
          </cell>
          <cell r="G53">
            <v>-757.85</v>
          </cell>
          <cell r="H53">
            <v>-780.23</v>
          </cell>
          <cell r="I53">
            <v>-780.22</v>
          </cell>
          <cell r="J53">
            <v>-780.22</v>
          </cell>
          <cell r="K53">
            <v>-780.22</v>
          </cell>
          <cell r="L53">
            <v>-780.22</v>
          </cell>
          <cell r="M53">
            <v>-780.22</v>
          </cell>
          <cell r="N53">
            <v>-571837.5</v>
          </cell>
          <cell r="O53">
            <v>-571837.5</v>
          </cell>
          <cell r="P53">
            <v>-571837.5</v>
          </cell>
          <cell r="Q53">
            <v>-571837.5</v>
          </cell>
          <cell r="R53">
            <v>0</v>
          </cell>
          <cell r="S53">
            <v>0</v>
          </cell>
          <cell r="T53">
            <v>0</v>
          </cell>
          <cell r="U53">
            <v>0</v>
          </cell>
          <cell r="V53">
            <v>0</v>
          </cell>
          <cell r="W53">
            <v>0</v>
          </cell>
          <cell r="X53">
            <v>-571837.5</v>
          </cell>
          <cell r="Y53">
            <v>-571837.5</v>
          </cell>
          <cell r="Z53">
            <v>-591851.8125</v>
          </cell>
          <cell r="AA53">
            <v>-591851.8125</v>
          </cell>
          <cell r="AB53">
            <v>-591851.8125</v>
          </cell>
          <cell r="AC53">
            <v>-591851.8125</v>
          </cell>
          <cell r="AD53">
            <v>0</v>
          </cell>
          <cell r="AE53">
            <v>0</v>
          </cell>
          <cell r="AF53">
            <v>0</v>
          </cell>
          <cell r="AG53">
            <v>0</v>
          </cell>
          <cell r="AH53">
            <v>0</v>
          </cell>
          <cell r="AI53">
            <v>0</v>
          </cell>
          <cell r="AJ53">
            <v>-591851.8125</v>
          </cell>
          <cell r="AK53">
            <v>-591851.8125</v>
          </cell>
          <cell r="AL53">
            <v>-612566.62593749992</v>
          </cell>
          <cell r="AM53">
            <v>-612566.62593749992</v>
          </cell>
          <cell r="AN53">
            <v>-612566.62593749992</v>
          </cell>
          <cell r="AO53">
            <v>-612566.62593749992</v>
          </cell>
          <cell r="AP53">
            <v>0</v>
          </cell>
          <cell r="AQ53">
            <v>0</v>
          </cell>
          <cell r="AR53">
            <v>0</v>
          </cell>
          <cell r="AS53">
            <v>0</v>
          </cell>
          <cell r="AT53">
            <v>0</v>
          </cell>
          <cell r="AU53">
            <v>0</v>
          </cell>
          <cell r="AV53">
            <v>-612566.62593749992</v>
          </cell>
          <cell r="AW53">
            <v>-612566.62593749992</v>
          </cell>
          <cell r="AX53">
            <v>-634006.45784531231</v>
          </cell>
          <cell r="AY53">
            <v>-634006.45784531231</v>
          </cell>
          <cell r="AZ53">
            <v>-634006.45784531231</v>
          </cell>
          <cell r="BA53">
            <v>-634006.45784531231</v>
          </cell>
          <cell r="BB53">
            <v>0</v>
          </cell>
          <cell r="BC53">
            <v>0</v>
          </cell>
          <cell r="BD53">
            <v>0</v>
          </cell>
          <cell r="BE53">
            <v>0</v>
          </cell>
          <cell r="BF53">
            <v>0</v>
          </cell>
          <cell r="BG53">
            <v>0</v>
          </cell>
          <cell r="BH53">
            <v>-634006.45784531231</v>
          </cell>
          <cell r="BI53">
            <v>-634006.45784531231</v>
          </cell>
          <cell r="BJ53">
            <v>-656196.6838698982</v>
          </cell>
          <cell r="BK53">
            <v>-656196.6838698982</v>
          </cell>
          <cell r="BL53">
            <v>-656196.6838698982</v>
          </cell>
          <cell r="BM53">
            <v>-656196.6838698982</v>
          </cell>
          <cell r="BN53">
            <v>0</v>
          </cell>
          <cell r="BO53">
            <v>0</v>
          </cell>
          <cell r="BP53">
            <v>0</v>
          </cell>
          <cell r="BQ53">
            <v>0</v>
          </cell>
          <cell r="BR53">
            <v>0</v>
          </cell>
          <cell r="BS53">
            <v>0</v>
          </cell>
          <cell r="BT53">
            <v>-656196.6838698982</v>
          </cell>
          <cell r="BU53">
            <v>-656196.6838698982</v>
          </cell>
          <cell r="BV53">
            <v>-679163.56780534459</v>
          </cell>
          <cell r="BW53">
            <v>-679163.56780534459</v>
          </cell>
          <cell r="BX53">
            <v>-679163.56780534459</v>
          </cell>
          <cell r="BY53">
            <v>-679163.56780534459</v>
          </cell>
          <cell r="BZ53">
            <v>0</v>
          </cell>
          <cell r="CA53">
            <v>0</v>
          </cell>
          <cell r="CB53">
            <v>0</v>
          </cell>
          <cell r="CC53">
            <v>0</v>
          </cell>
          <cell r="CD53">
            <v>0</v>
          </cell>
          <cell r="CE53">
            <v>0</v>
          </cell>
          <cell r="CF53">
            <v>-679163.56780534459</v>
          </cell>
          <cell r="CG53">
            <v>-679163.56780534459</v>
          </cell>
          <cell r="CH53">
            <v>-702934.29267853161</v>
          </cell>
          <cell r="CI53">
            <v>-702934.29267853161</v>
          </cell>
          <cell r="CJ53">
            <v>-702934.29267853161</v>
          </cell>
          <cell r="CK53">
            <v>-702934.29267853161</v>
          </cell>
          <cell r="CL53">
            <v>0</v>
          </cell>
          <cell r="CM53">
            <v>0</v>
          </cell>
          <cell r="CN53">
            <v>0</v>
          </cell>
          <cell r="CO53">
            <v>0</v>
          </cell>
          <cell r="CP53">
            <v>0</v>
          </cell>
          <cell r="CQ53">
            <v>0</v>
          </cell>
          <cell r="CR53">
            <v>-702934.29267853161</v>
          </cell>
          <cell r="CS53">
            <v>-702934.29267853161</v>
          </cell>
          <cell r="CT53">
            <v>-727536.9929222801</v>
          </cell>
          <cell r="CU53">
            <v>-727536.9929222801</v>
          </cell>
          <cell r="CV53">
            <v>-727536.9929222801</v>
          </cell>
          <cell r="CW53">
            <v>-727536.9929222801</v>
          </cell>
          <cell r="CX53">
            <v>0</v>
          </cell>
          <cell r="CY53">
            <v>0</v>
          </cell>
          <cell r="CZ53">
            <v>0</v>
          </cell>
          <cell r="DA53">
            <v>0</v>
          </cell>
          <cell r="DB53">
            <v>0</v>
          </cell>
          <cell r="DC53">
            <v>0</v>
          </cell>
          <cell r="DD53">
            <v>-727536.9929222801</v>
          </cell>
          <cell r="DE53">
            <v>-727536.9929222801</v>
          </cell>
          <cell r="DF53">
            <v>-753000.78767455986</v>
          </cell>
          <cell r="DG53">
            <v>-753000.78767455986</v>
          </cell>
          <cell r="DH53">
            <v>-753000.78767455986</v>
          </cell>
          <cell r="DI53">
            <v>-753000.78767455986</v>
          </cell>
          <cell r="DJ53">
            <v>0</v>
          </cell>
          <cell r="DK53">
            <v>0</v>
          </cell>
          <cell r="DL53">
            <v>0</v>
          </cell>
          <cell r="DM53">
            <v>0</v>
          </cell>
          <cell r="DN53">
            <v>0</v>
          </cell>
          <cell r="DO53">
            <v>0</v>
          </cell>
          <cell r="DP53">
            <v>-753000.78767455986</v>
          </cell>
          <cell r="DQ53">
            <v>-753000.78767455986</v>
          </cell>
        </row>
        <row r="54">
          <cell r="A54">
            <v>228</v>
          </cell>
          <cell r="B54">
            <v>-448918.29</v>
          </cell>
          <cell r="C54">
            <v>-537846.09</v>
          </cell>
          <cell r="D54">
            <v>-565589.31999999995</v>
          </cell>
          <cell r="E54">
            <v>-637147.74</v>
          </cell>
          <cell r="F54">
            <v>-1296974.53</v>
          </cell>
          <cell r="G54">
            <v>-2334115.81</v>
          </cell>
          <cell r="H54">
            <v>-931376.07</v>
          </cell>
          <cell r="I54">
            <v>-474051.9</v>
          </cell>
          <cell r="J54">
            <v>-468180</v>
          </cell>
          <cell r="K54">
            <v>-468180</v>
          </cell>
          <cell r="L54">
            <v>-468180</v>
          </cell>
          <cell r="M54">
            <v>-468180</v>
          </cell>
          <cell r="N54">
            <v>-22119.894999999997</v>
          </cell>
          <cell r="O54">
            <v>-22119.894999999997</v>
          </cell>
          <cell r="P54">
            <v>-22119.894999999997</v>
          </cell>
          <cell r="Q54">
            <v>-22119.894999999997</v>
          </cell>
          <cell r="R54">
            <v>-22119.894999999997</v>
          </cell>
          <cell r="S54">
            <v>-22119.894999999997</v>
          </cell>
          <cell r="T54">
            <v>-22119.894999999997</v>
          </cell>
          <cell r="U54">
            <v>-22119.894999999997</v>
          </cell>
          <cell r="V54">
            <v>-22119.894999999997</v>
          </cell>
          <cell r="W54">
            <v>-22119.894999999997</v>
          </cell>
          <cell r="X54">
            <v>-22119.894999999997</v>
          </cell>
          <cell r="Y54">
            <v>-22119.894999999997</v>
          </cell>
          <cell r="Z54">
            <v>-22451.693424999994</v>
          </cell>
          <cell r="AA54">
            <v>-22451.693424999994</v>
          </cell>
          <cell r="AB54">
            <v>-22451.693424999994</v>
          </cell>
          <cell r="AC54">
            <v>-22451.693424999994</v>
          </cell>
          <cell r="AD54">
            <v>-22451.693424999994</v>
          </cell>
          <cell r="AE54">
            <v>-22451.693424999994</v>
          </cell>
          <cell r="AF54">
            <v>-22451.693424999994</v>
          </cell>
          <cell r="AG54">
            <v>-22451.693424999994</v>
          </cell>
          <cell r="AH54">
            <v>-22451.693424999994</v>
          </cell>
          <cell r="AI54">
            <v>-22451.693424999994</v>
          </cell>
          <cell r="AJ54">
            <v>-22451.693424999994</v>
          </cell>
          <cell r="AK54">
            <v>-22451.693424999994</v>
          </cell>
          <cell r="AL54">
            <v>-22788.468826374992</v>
          </cell>
          <cell r="AM54">
            <v>-22788.468826374992</v>
          </cell>
          <cell r="AN54">
            <v>-22788.468826374992</v>
          </cell>
          <cell r="AO54">
            <v>-22788.468826374992</v>
          </cell>
          <cell r="AP54">
            <v>-22788.468826374992</v>
          </cell>
          <cell r="AQ54">
            <v>-22788.468826374992</v>
          </cell>
          <cell r="AR54">
            <v>-22788.468826374992</v>
          </cell>
          <cell r="AS54">
            <v>-22788.468826374992</v>
          </cell>
          <cell r="AT54">
            <v>-22788.468826374992</v>
          </cell>
          <cell r="AU54">
            <v>-22788.468826374992</v>
          </cell>
          <cell r="AV54">
            <v>-22788.468826374992</v>
          </cell>
          <cell r="AW54">
            <v>-22788.468826374992</v>
          </cell>
          <cell r="AX54">
            <v>-23130.295858770616</v>
          </cell>
          <cell r="AY54">
            <v>-23130.295858770616</v>
          </cell>
          <cell r="AZ54">
            <v>-23130.295858770616</v>
          </cell>
          <cell r="BA54">
            <v>-23130.295858770616</v>
          </cell>
          <cell r="BB54">
            <v>-23130.295858770616</v>
          </cell>
          <cell r="BC54">
            <v>-23130.295858770616</v>
          </cell>
          <cell r="BD54">
            <v>-23130.295858770616</v>
          </cell>
          <cell r="BE54">
            <v>-23130.295858770616</v>
          </cell>
          <cell r="BF54">
            <v>-23130.295858770616</v>
          </cell>
          <cell r="BG54">
            <v>-23130.295858770616</v>
          </cell>
          <cell r="BH54">
            <v>-23130.295858770616</v>
          </cell>
          <cell r="BI54">
            <v>-23130.295858770616</v>
          </cell>
          <cell r="BJ54">
            <v>-23477.250296652172</v>
          </cell>
          <cell r="BK54">
            <v>-23477.250296652172</v>
          </cell>
          <cell r="BL54">
            <v>-23477.250296652172</v>
          </cell>
          <cell r="BM54">
            <v>-23477.250296652172</v>
          </cell>
          <cell r="BN54">
            <v>-23477.250296652172</v>
          </cell>
          <cell r="BO54">
            <v>-23477.250296652172</v>
          </cell>
          <cell r="BP54">
            <v>-23477.250296652172</v>
          </cell>
          <cell r="BQ54">
            <v>-23477.250296652172</v>
          </cell>
          <cell r="BR54">
            <v>-23477.250296652172</v>
          </cell>
          <cell r="BS54">
            <v>-23477.250296652172</v>
          </cell>
          <cell r="BT54">
            <v>-23477.250296652172</v>
          </cell>
          <cell r="BU54">
            <v>-23477.250296652172</v>
          </cell>
          <cell r="BV54">
            <v>-23829.409051101953</v>
          </cell>
          <cell r="BW54">
            <v>-23829.409051101953</v>
          </cell>
          <cell r="BX54">
            <v>-23829.409051101953</v>
          </cell>
          <cell r="BY54">
            <v>-23829.409051101953</v>
          </cell>
          <cell r="BZ54">
            <v>-23829.409051101953</v>
          </cell>
          <cell r="CA54">
            <v>-23829.409051101953</v>
          </cell>
          <cell r="CB54">
            <v>-23829.409051101953</v>
          </cell>
          <cell r="CC54">
            <v>-23829.409051101953</v>
          </cell>
          <cell r="CD54">
            <v>-23829.409051101953</v>
          </cell>
          <cell r="CE54">
            <v>-23829.409051101953</v>
          </cell>
          <cell r="CF54">
            <v>-23829.409051101953</v>
          </cell>
          <cell r="CG54">
            <v>-23829.409051101953</v>
          </cell>
          <cell r="CH54">
            <v>-24186.850186868483</v>
          </cell>
          <cell r="CI54">
            <v>-24186.850186868483</v>
          </cell>
          <cell r="CJ54">
            <v>-24186.850186868483</v>
          </cell>
          <cell r="CK54">
            <v>-24186.850186868483</v>
          </cell>
          <cell r="CL54">
            <v>-24186.850186868483</v>
          </cell>
          <cell r="CM54">
            <v>-24186.850186868483</v>
          </cell>
          <cell r="CN54">
            <v>-24186.850186868483</v>
          </cell>
          <cell r="CO54">
            <v>-24186.850186868483</v>
          </cell>
          <cell r="CP54">
            <v>-24186.850186868483</v>
          </cell>
          <cell r="CQ54">
            <v>-24186.850186868483</v>
          </cell>
          <cell r="CR54">
            <v>-24186.850186868483</v>
          </cell>
          <cell r="CS54">
            <v>-24186.850186868483</v>
          </cell>
          <cell r="CT54">
            <v>-24549.652939671505</v>
          </cell>
          <cell r="CU54">
            <v>-24549.652939671505</v>
          </cell>
          <cell r="CV54">
            <v>-24549.652939671505</v>
          </cell>
          <cell r="CW54">
            <v>-24549.652939671505</v>
          </cell>
          <cell r="CX54">
            <v>-24549.652939671505</v>
          </cell>
          <cell r="CY54">
            <v>-24549.652939671505</v>
          </cell>
          <cell r="CZ54">
            <v>-24549.652939671505</v>
          </cell>
          <cell r="DA54">
            <v>-24549.652939671505</v>
          </cell>
          <cell r="DB54">
            <v>-24549.652939671505</v>
          </cell>
          <cell r="DC54">
            <v>-24549.652939671505</v>
          </cell>
          <cell r="DD54">
            <v>-24549.652939671505</v>
          </cell>
          <cell r="DE54">
            <v>-24549.652939671505</v>
          </cell>
          <cell r="DF54">
            <v>-24917.897733766575</v>
          </cell>
          <cell r="DG54">
            <v>-24917.897733766575</v>
          </cell>
          <cell r="DH54">
            <v>-24917.897733766575</v>
          </cell>
          <cell r="DI54">
            <v>-24917.897733766575</v>
          </cell>
          <cell r="DJ54">
            <v>-24917.897733766575</v>
          </cell>
          <cell r="DK54">
            <v>-24917.897733766575</v>
          </cell>
          <cell r="DL54">
            <v>-24917.897733766575</v>
          </cell>
          <cell r="DM54">
            <v>-24917.897733766575</v>
          </cell>
          <cell r="DN54">
            <v>-24917.897733766575</v>
          </cell>
          <cell r="DO54">
            <v>-24917.897733766575</v>
          </cell>
          <cell r="DP54">
            <v>-24917.897733766575</v>
          </cell>
          <cell r="DQ54">
            <v>-24917.897733766575</v>
          </cell>
        </row>
        <row r="55">
          <cell r="A55">
            <v>229</v>
          </cell>
          <cell r="B55">
            <v>-11092</v>
          </cell>
          <cell r="C55">
            <v>-11092</v>
          </cell>
          <cell r="D55">
            <v>-11092</v>
          </cell>
          <cell r="E55">
            <v>-11092</v>
          </cell>
          <cell r="F55">
            <v>-11092</v>
          </cell>
          <cell r="G55">
            <v>-11092</v>
          </cell>
          <cell r="H55">
            <v>-11092</v>
          </cell>
          <cell r="I55">
            <v>-11092</v>
          </cell>
          <cell r="J55">
            <v>-11092</v>
          </cell>
          <cell r="K55">
            <v>-11092</v>
          </cell>
          <cell r="L55">
            <v>-11092</v>
          </cell>
          <cell r="M55">
            <v>-11092</v>
          </cell>
          <cell r="N55">
            <v>-746.93</v>
          </cell>
          <cell r="O55">
            <v>-746.93</v>
          </cell>
          <cell r="P55">
            <v>-746.93</v>
          </cell>
          <cell r="Q55">
            <v>-746.93</v>
          </cell>
          <cell r="R55">
            <v>-746.93</v>
          </cell>
          <cell r="S55">
            <v>-746.93</v>
          </cell>
          <cell r="T55">
            <v>-746.93</v>
          </cell>
          <cell r="U55">
            <v>-746.93</v>
          </cell>
          <cell r="V55">
            <v>-746.93</v>
          </cell>
          <cell r="W55">
            <v>-746.93</v>
          </cell>
          <cell r="X55">
            <v>-746.93</v>
          </cell>
          <cell r="Y55">
            <v>-746.93</v>
          </cell>
          <cell r="Z55">
            <v>-746.93</v>
          </cell>
          <cell r="AA55">
            <v>-746.93</v>
          </cell>
          <cell r="AB55">
            <v>-746.93</v>
          </cell>
          <cell r="AC55">
            <v>-746.93</v>
          </cell>
          <cell r="AD55">
            <v>-746.93</v>
          </cell>
          <cell r="AE55">
            <v>-746.93</v>
          </cell>
          <cell r="AF55">
            <v>-746.93</v>
          </cell>
          <cell r="AG55">
            <v>-746.93</v>
          </cell>
          <cell r="AH55">
            <v>-746.93</v>
          </cell>
          <cell r="AI55">
            <v>-746.93</v>
          </cell>
          <cell r="AJ55">
            <v>-746.93</v>
          </cell>
          <cell r="AK55">
            <v>-746.93</v>
          </cell>
          <cell r="AL55">
            <v>-746.93</v>
          </cell>
          <cell r="AM55">
            <v>-746.93</v>
          </cell>
          <cell r="AN55">
            <v>-746.93</v>
          </cell>
          <cell r="AO55">
            <v>-746.93</v>
          </cell>
          <cell r="AP55">
            <v>-746.93</v>
          </cell>
          <cell r="AQ55">
            <v>-746.93</v>
          </cell>
          <cell r="AR55">
            <v>-746.93</v>
          </cell>
          <cell r="AS55">
            <v>-746.93</v>
          </cell>
          <cell r="AT55">
            <v>-746.93</v>
          </cell>
          <cell r="AU55">
            <v>-746.93</v>
          </cell>
          <cell r="AV55">
            <v>-746.93</v>
          </cell>
          <cell r="AW55">
            <v>-746.93</v>
          </cell>
          <cell r="AX55">
            <v>-746.93</v>
          </cell>
          <cell r="AY55">
            <v>-746.93</v>
          </cell>
          <cell r="AZ55">
            <v>-746.93</v>
          </cell>
          <cell r="BA55">
            <v>-746.93</v>
          </cell>
          <cell r="BB55">
            <v>-746.93</v>
          </cell>
          <cell r="BC55">
            <v>-746.93</v>
          </cell>
          <cell r="BD55">
            <v>-746.93</v>
          </cell>
          <cell r="BE55">
            <v>-746.93</v>
          </cell>
          <cell r="BF55">
            <v>-746.93</v>
          </cell>
          <cell r="BG55">
            <v>-746.93</v>
          </cell>
          <cell r="BH55">
            <v>-746.93</v>
          </cell>
          <cell r="BI55">
            <v>-746.93</v>
          </cell>
          <cell r="BJ55">
            <v>-746.93</v>
          </cell>
          <cell r="BK55">
            <v>-746.93</v>
          </cell>
          <cell r="BL55">
            <v>-746.93</v>
          </cell>
          <cell r="BM55">
            <v>-746.93</v>
          </cell>
          <cell r="BN55">
            <v>-746.93</v>
          </cell>
          <cell r="BO55">
            <v>-746.93</v>
          </cell>
          <cell r="BP55">
            <v>-746.93</v>
          </cell>
          <cell r="BQ55">
            <v>-746.93</v>
          </cell>
          <cell r="BR55">
            <v>-746.93</v>
          </cell>
          <cell r="BS55">
            <v>-746.93</v>
          </cell>
          <cell r="BT55">
            <v>-746.93</v>
          </cell>
          <cell r="BU55">
            <v>-746.93</v>
          </cell>
          <cell r="BV55">
            <v>-746.93</v>
          </cell>
          <cell r="BW55">
            <v>-746.93</v>
          </cell>
          <cell r="BX55">
            <v>-746.93</v>
          </cell>
          <cell r="BY55">
            <v>-746.93</v>
          </cell>
          <cell r="BZ55">
            <v>-746.93</v>
          </cell>
          <cell r="CA55">
            <v>-746.93</v>
          </cell>
          <cell r="CB55">
            <v>-746.93</v>
          </cell>
          <cell r="CC55">
            <v>-746.93</v>
          </cell>
          <cell r="CD55">
            <v>-746.93</v>
          </cell>
          <cell r="CE55">
            <v>-746.93</v>
          </cell>
          <cell r="CF55">
            <v>-746.93</v>
          </cell>
          <cell r="CG55">
            <v>-746.93</v>
          </cell>
          <cell r="CH55">
            <v>-746.93</v>
          </cell>
          <cell r="CI55">
            <v>-746.93</v>
          </cell>
          <cell r="CJ55">
            <v>-746.93</v>
          </cell>
          <cell r="CK55">
            <v>-746.93</v>
          </cell>
          <cell r="CL55">
            <v>-746.93</v>
          </cell>
          <cell r="CM55">
            <v>-746.93</v>
          </cell>
          <cell r="CN55">
            <v>-746.93</v>
          </cell>
          <cell r="CO55">
            <v>-746.93</v>
          </cell>
          <cell r="CP55">
            <v>-746.93</v>
          </cell>
          <cell r="CQ55">
            <v>-746.93</v>
          </cell>
          <cell r="CR55">
            <v>-746.93</v>
          </cell>
          <cell r="CS55">
            <v>-746.93</v>
          </cell>
          <cell r="CT55">
            <v>-746.93</v>
          </cell>
          <cell r="CU55">
            <v>-746.93</v>
          </cell>
          <cell r="CV55">
            <v>-746.93</v>
          </cell>
          <cell r="CW55">
            <v>-746.93</v>
          </cell>
          <cell r="CX55">
            <v>-746.93</v>
          </cell>
          <cell r="CY55">
            <v>-746.93</v>
          </cell>
          <cell r="CZ55">
            <v>-746.93</v>
          </cell>
          <cell r="DA55">
            <v>-746.93</v>
          </cell>
          <cell r="DB55">
            <v>-746.93</v>
          </cell>
          <cell r="DC55">
            <v>-746.93</v>
          </cell>
          <cell r="DD55">
            <v>-746.93</v>
          </cell>
          <cell r="DE55">
            <v>-746.93</v>
          </cell>
          <cell r="DF55">
            <v>-746.93</v>
          </cell>
          <cell r="DG55">
            <v>-746.93</v>
          </cell>
          <cell r="DH55">
            <v>-746.93</v>
          </cell>
          <cell r="DI55">
            <v>-746.93</v>
          </cell>
          <cell r="DJ55">
            <v>-746.93</v>
          </cell>
          <cell r="DK55">
            <v>-746.93</v>
          </cell>
          <cell r="DL55">
            <v>-746.93</v>
          </cell>
          <cell r="DM55">
            <v>-746.93</v>
          </cell>
          <cell r="DN55">
            <v>-746.93</v>
          </cell>
          <cell r="DO55">
            <v>-746.93</v>
          </cell>
          <cell r="DP55">
            <v>-746.93</v>
          </cell>
          <cell r="DQ55">
            <v>-746.93</v>
          </cell>
        </row>
        <row r="56">
          <cell r="A56">
            <v>230</v>
          </cell>
          <cell r="B56">
            <v>-72236.75</v>
          </cell>
          <cell r="C56">
            <v>-72236.75</v>
          </cell>
          <cell r="D56">
            <v>-72236.75</v>
          </cell>
          <cell r="E56">
            <v>-72236.75</v>
          </cell>
          <cell r="F56">
            <v>-72236.75</v>
          </cell>
          <cell r="G56">
            <v>-72236.75</v>
          </cell>
          <cell r="H56">
            <v>-72236.75</v>
          </cell>
          <cell r="I56">
            <v>-72236.75</v>
          </cell>
          <cell r="J56">
            <v>-72236.786555522514</v>
          </cell>
          <cell r="K56">
            <v>-72236.786555522514</v>
          </cell>
          <cell r="L56">
            <v>-72236.786555522514</v>
          </cell>
          <cell r="M56">
            <v>-72236.786555522514</v>
          </cell>
          <cell r="N56">
            <v>-468180</v>
          </cell>
          <cell r="O56">
            <v>-468180</v>
          </cell>
          <cell r="P56">
            <v>-468180</v>
          </cell>
          <cell r="Q56">
            <v>-477543.6</v>
          </cell>
          <cell r="R56">
            <v>-477543.6</v>
          </cell>
          <cell r="S56">
            <v>-477543.6</v>
          </cell>
          <cell r="T56">
            <v>-477543.6</v>
          </cell>
          <cell r="U56">
            <v>-477543.6</v>
          </cell>
          <cell r="V56">
            <v>-477543.6</v>
          </cell>
          <cell r="W56">
            <v>-477543.6</v>
          </cell>
          <cell r="X56">
            <v>-477543.6</v>
          </cell>
          <cell r="Y56">
            <v>-477543.6</v>
          </cell>
          <cell r="Z56">
            <v>-477543.6</v>
          </cell>
          <cell r="AA56">
            <v>-477543.6</v>
          </cell>
          <cell r="AB56">
            <v>-477543.6</v>
          </cell>
          <cell r="AC56">
            <v>-487094.47200000007</v>
          </cell>
          <cell r="AD56">
            <v>-487094.47200000007</v>
          </cell>
          <cell r="AE56">
            <v>-487094.47200000007</v>
          </cell>
          <cell r="AF56">
            <v>-487094.47200000007</v>
          </cell>
          <cell r="AG56">
            <v>-487094.47200000007</v>
          </cell>
          <cell r="AH56">
            <v>-487094.47200000007</v>
          </cell>
          <cell r="AI56">
            <v>-487094.47200000007</v>
          </cell>
          <cell r="AJ56">
            <v>-487094.47200000007</v>
          </cell>
          <cell r="AK56">
            <v>-487094.47200000007</v>
          </cell>
          <cell r="AL56">
            <v>-487094.47200000007</v>
          </cell>
          <cell r="AM56">
            <v>-487094.47200000007</v>
          </cell>
          <cell r="AN56">
            <v>-487094.47200000007</v>
          </cell>
          <cell r="AO56">
            <v>-496836.36144000007</v>
          </cell>
          <cell r="AP56">
            <v>-496836.36144000007</v>
          </cell>
          <cell r="AQ56">
            <v>-496836.36144000007</v>
          </cell>
          <cell r="AR56">
            <v>-496836.36144000007</v>
          </cell>
          <cell r="AS56">
            <v>-496836.36144000007</v>
          </cell>
          <cell r="AT56">
            <v>-496836.36144000007</v>
          </cell>
          <cell r="AU56">
            <v>-496836.36144000007</v>
          </cell>
          <cell r="AV56">
            <v>-496836.36144000007</v>
          </cell>
          <cell r="AW56">
            <v>-496836.36144000007</v>
          </cell>
          <cell r="AX56">
            <v>-496836.36144000007</v>
          </cell>
          <cell r="AY56">
            <v>-496836.36144000007</v>
          </cell>
          <cell r="AZ56">
            <v>-496836.36144000007</v>
          </cell>
          <cell r="BA56">
            <v>-506773.08866880008</v>
          </cell>
          <cell r="BB56">
            <v>-506773.08866880008</v>
          </cell>
          <cell r="BC56">
            <v>-506773.08866880008</v>
          </cell>
          <cell r="BD56">
            <v>-506773.08866880008</v>
          </cell>
          <cell r="BE56">
            <v>-506773.08866880008</v>
          </cell>
          <cell r="BF56">
            <v>-506773.08866880008</v>
          </cell>
          <cell r="BG56">
            <v>-506773.08866880008</v>
          </cell>
          <cell r="BH56">
            <v>-506773.08866880008</v>
          </cell>
          <cell r="BI56">
            <v>-506773.08866880008</v>
          </cell>
          <cell r="BJ56">
            <v>-506773.08866880008</v>
          </cell>
          <cell r="BK56">
            <v>-506773.08866880008</v>
          </cell>
          <cell r="BL56">
            <v>-506773.08866880008</v>
          </cell>
          <cell r="BM56">
            <v>-516908.55044217611</v>
          </cell>
          <cell r="BN56">
            <v>-516908.55044217611</v>
          </cell>
          <cell r="BO56">
            <v>-516908.55044217611</v>
          </cell>
          <cell r="BP56">
            <v>-516908.55044217611</v>
          </cell>
          <cell r="BQ56">
            <v>-516908.55044217611</v>
          </cell>
          <cell r="BR56">
            <v>-516908.55044217611</v>
          </cell>
          <cell r="BS56">
            <v>-516908.55044217611</v>
          </cell>
          <cell r="BT56">
            <v>-516908.55044217611</v>
          </cell>
          <cell r="BU56">
            <v>-516908.55044217611</v>
          </cell>
          <cell r="BV56">
            <v>-516908.55044217611</v>
          </cell>
          <cell r="BW56">
            <v>-516908.55044217611</v>
          </cell>
          <cell r="BX56">
            <v>-516908.55044217611</v>
          </cell>
          <cell r="BY56">
            <v>-527246.72145101964</v>
          </cell>
          <cell r="BZ56">
            <v>-527246.72145101964</v>
          </cell>
          <cell r="CA56">
            <v>-527246.72145101964</v>
          </cell>
          <cell r="CB56">
            <v>-527246.72145101964</v>
          </cell>
          <cell r="CC56">
            <v>-527246.72145101964</v>
          </cell>
          <cell r="CD56">
            <v>-527246.72145101964</v>
          </cell>
          <cell r="CE56">
            <v>-527246.72145101964</v>
          </cell>
          <cell r="CF56">
            <v>-527246.72145101964</v>
          </cell>
          <cell r="CG56">
            <v>-527246.72145101964</v>
          </cell>
          <cell r="CH56">
            <v>-527246.72145101964</v>
          </cell>
          <cell r="CI56">
            <v>-527246.72145101964</v>
          </cell>
          <cell r="CJ56">
            <v>-527246.72145101964</v>
          </cell>
          <cell r="CK56">
            <v>-537791.65588004002</v>
          </cell>
          <cell r="CL56">
            <v>-537791.65588004002</v>
          </cell>
          <cell r="CM56">
            <v>-537791.65588004002</v>
          </cell>
          <cell r="CN56">
            <v>-537791.65588004002</v>
          </cell>
          <cell r="CO56">
            <v>-537791.65588004002</v>
          </cell>
          <cell r="CP56">
            <v>-537791.65588004002</v>
          </cell>
          <cell r="CQ56">
            <v>-537791.65588004002</v>
          </cell>
          <cell r="CR56">
            <v>-537791.65588004002</v>
          </cell>
          <cell r="CS56">
            <v>-537791.65588004002</v>
          </cell>
          <cell r="CT56">
            <v>-537791.65588004002</v>
          </cell>
          <cell r="CU56">
            <v>-537791.65588004002</v>
          </cell>
          <cell r="CV56">
            <v>-537791.65588004002</v>
          </cell>
          <cell r="CW56">
            <v>-548547.48899764079</v>
          </cell>
          <cell r="CX56">
            <v>-548547.48899764079</v>
          </cell>
          <cell r="CY56">
            <v>-548547.48899764079</v>
          </cell>
          <cell r="CZ56">
            <v>-548547.48899764079</v>
          </cell>
          <cell r="DA56">
            <v>-548547.48899764079</v>
          </cell>
          <cell r="DB56">
            <v>-548547.48899764079</v>
          </cell>
          <cell r="DC56">
            <v>-548547.48899764079</v>
          </cell>
          <cell r="DD56">
            <v>-548547.48899764079</v>
          </cell>
          <cell r="DE56">
            <v>-548547.48899764079</v>
          </cell>
          <cell r="DF56">
            <v>-548547.48899764079</v>
          </cell>
          <cell r="DG56">
            <v>-548547.48899764079</v>
          </cell>
          <cell r="DH56">
            <v>-548547.48899764079</v>
          </cell>
          <cell r="DI56">
            <v>-559518.43877759366</v>
          </cell>
          <cell r="DJ56">
            <v>-559518.43877759366</v>
          </cell>
          <cell r="DK56">
            <v>-559518.43877759366</v>
          </cell>
          <cell r="DL56">
            <v>-559518.43877759366</v>
          </cell>
          <cell r="DM56">
            <v>-559518.43877759366</v>
          </cell>
          <cell r="DN56">
            <v>-559518.43877759366</v>
          </cell>
          <cell r="DO56">
            <v>-559518.43877759366</v>
          </cell>
          <cell r="DP56">
            <v>-559518.43877759366</v>
          </cell>
          <cell r="DQ56">
            <v>-559518.43877759366</v>
          </cell>
        </row>
        <row r="57">
          <cell r="A57">
            <v>232</v>
          </cell>
          <cell r="B57">
            <v>-72236.75</v>
          </cell>
          <cell r="C57">
            <v>-72236.75</v>
          </cell>
          <cell r="D57">
            <v>-72236.75</v>
          </cell>
          <cell r="E57">
            <v>-72236.75</v>
          </cell>
          <cell r="F57">
            <v>-72236.75</v>
          </cell>
          <cell r="G57">
            <v>-72236.75</v>
          </cell>
          <cell r="H57">
            <v>-72236.75</v>
          </cell>
          <cell r="I57">
            <v>-72236.75</v>
          </cell>
          <cell r="J57">
            <v>-72236.786555522514</v>
          </cell>
          <cell r="K57">
            <v>-72236.786555522514</v>
          </cell>
          <cell r="L57">
            <v>-72236.786555522514</v>
          </cell>
          <cell r="M57">
            <v>-72236.786555522514</v>
          </cell>
          <cell r="N57">
            <v>-11092</v>
          </cell>
          <cell r="O57">
            <v>-11092</v>
          </cell>
          <cell r="P57">
            <v>-11092</v>
          </cell>
          <cell r="Q57">
            <v>-11092</v>
          </cell>
          <cell r="R57">
            <v>-11092</v>
          </cell>
          <cell r="S57">
            <v>-11092</v>
          </cell>
          <cell r="T57">
            <v>-11092</v>
          </cell>
          <cell r="U57">
            <v>-11092</v>
          </cell>
          <cell r="V57">
            <v>-11092</v>
          </cell>
          <cell r="W57">
            <v>-11092</v>
          </cell>
          <cell r="X57">
            <v>-11092</v>
          </cell>
          <cell r="Y57">
            <v>-11092</v>
          </cell>
          <cell r="Z57">
            <v>-11092</v>
          </cell>
          <cell r="AA57">
            <v>-11092</v>
          </cell>
          <cell r="AB57">
            <v>-11092</v>
          </cell>
          <cell r="AC57">
            <v>-11092</v>
          </cell>
          <cell r="AD57">
            <v>-11092</v>
          </cell>
          <cell r="AE57">
            <v>-11092</v>
          </cell>
          <cell r="AF57">
            <v>-11092</v>
          </cell>
          <cell r="AG57">
            <v>-11092</v>
          </cell>
          <cell r="AH57">
            <v>-11092</v>
          </cell>
          <cell r="AI57">
            <v>-11092</v>
          </cell>
          <cell r="AJ57">
            <v>-11092</v>
          </cell>
          <cell r="AK57">
            <v>-11092</v>
          </cell>
          <cell r="AL57">
            <v>-11092</v>
          </cell>
          <cell r="AM57">
            <v>-11092</v>
          </cell>
          <cell r="AN57">
            <v>-11092</v>
          </cell>
          <cell r="AO57">
            <v>-11092</v>
          </cell>
          <cell r="AP57">
            <v>-11092</v>
          </cell>
          <cell r="AQ57">
            <v>-11092</v>
          </cell>
          <cell r="AR57">
            <v>-11092</v>
          </cell>
          <cell r="AS57">
            <v>-11092</v>
          </cell>
          <cell r="AT57">
            <v>-11092</v>
          </cell>
          <cell r="AU57">
            <v>-11092</v>
          </cell>
          <cell r="AV57">
            <v>-11092</v>
          </cell>
          <cell r="AW57">
            <v>-11092</v>
          </cell>
          <cell r="AX57">
            <v>-11092</v>
          </cell>
          <cell r="AY57">
            <v>-11092</v>
          </cell>
          <cell r="AZ57">
            <v>-11092</v>
          </cell>
          <cell r="BA57">
            <v>-11092</v>
          </cell>
          <cell r="BB57">
            <v>-11092</v>
          </cell>
          <cell r="BC57">
            <v>-11092</v>
          </cell>
          <cell r="BD57">
            <v>-11092</v>
          </cell>
          <cell r="BE57">
            <v>-11092</v>
          </cell>
          <cell r="BF57">
            <v>-11092</v>
          </cell>
          <cell r="BG57">
            <v>-11092</v>
          </cell>
          <cell r="BH57">
            <v>-11092</v>
          </cell>
          <cell r="BI57">
            <v>-11092</v>
          </cell>
          <cell r="BJ57">
            <v>-11092</v>
          </cell>
          <cell r="BK57">
            <v>-11092</v>
          </cell>
          <cell r="BL57">
            <v>-11092</v>
          </cell>
          <cell r="BM57">
            <v>-11092</v>
          </cell>
          <cell r="BN57">
            <v>-11092</v>
          </cell>
          <cell r="BO57">
            <v>-11092</v>
          </cell>
          <cell r="BP57">
            <v>-11092</v>
          </cell>
          <cell r="BQ57">
            <v>-11092</v>
          </cell>
          <cell r="BR57">
            <v>-11092</v>
          </cell>
          <cell r="BS57">
            <v>-11092</v>
          </cell>
          <cell r="BT57">
            <v>-11092</v>
          </cell>
          <cell r="BU57">
            <v>-11092</v>
          </cell>
          <cell r="BV57">
            <v>-11092</v>
          </cell>
          <cell r="BW57">
            <v>-11092</v>
          </cell>
          <cell r="BX57">
            <v>-11092</v>
          </cell>
          <cell r="BY57">
            <v>-11092</v>
          </cell>
          <cell r="BZ57">
            <v>-11092</v>
          </cell>
          <cell r="CA57">
            <v>-11092</v>
          </cell>
          <cell r="CB57">
            <v>-11092</v>
          </cell>
          <cell r="CC57">
            <v>-11092</v>
          </cell>
          <cell r="CD57">
            <v>-11092</v>
          </cell>
          <cell r="CE57">
            <v>-11092</v>
          </cell>
          <cell r="CF57">
            <v>-11092</v>
          </cell>
          <cell r="CG57">
            <v>-11092</v>
          </cell>
          <cell r="CH57">
            <v>-11092</v>
          </cell>
          <cell r="CI57">
            <v>-11092</v>
          </cell>
          <cell r="CJ57">
            <v>-11092</v>
          </cell>
          <cell r="CK57">
            <v>-11092</v>
          </cell>
          <cell r="CL57">
            <v>-11092</v>
          </cell>
          <cell r="CM57">
            <v>-11092</v>
          </cell>
          <cell r="CN57">
            <v>-11092</v>
          </cell>
          <cell r="CO57">
            <v>-11092</v>
          </cell>
          <cell r="CP57">
            <v>-11092</v>
          </cell>
          <cell r="CQ57">
            <v>-11092</v>
          </cell>
          <cell r="CR57">
            <v>-11092</v>
          </cell>
          <cell r="CS57">
            <v>-11092</v>
          </cell>
          <cell r="CT57">
            <v>-11092</v>
          </cell>
          <cell r="CU57">
            <v>-11092</v>
          </cell>
          <cell r="CV57">
            <v>-11092</v>
          </cell>
          <cell r="CW57">
            <v>-11092</v>
          </cell>
          <cell r="CX57">
            <v>-11092</v>
          </cell>
          <cell r="CY57">
            <v>-11092</v>
          </cell>
          <cell r="CZ57">
            <v>-11092</v>
          </cell>
          <cell r="DA57">
            <v>-11092</v>
          </cell>
          <cell r="DB57">
            <v>-11092</v>
          </cell>
          <cell r="DC57">
            <v>-11092</v>
          </cell>
          <cell r="DD57">
            <v>-11092</v>
          </cell>
          <cell r="DE57">
            <v>-11092</v>
          </cell>
          <cell r="DF57">
            <v>-11092</v>
          </cell>
          <cell r="DG57">
            <v>-11092</v>
          </cell>
          <cell r="DH57">
            <v>-11092</v>
          </cell>
          <cell r="DI57">
            <v>-11092</v>
          </cell>
          <cell r="DJ57">
            <v>-11092</v>
          </cell>
          <cell r="DK57">
            <v>-11092</v>
          </cell>
          <cell r="DL57">
            <v>-11092</v>
          </cell>
          <cell r="DM57">
            <v>-11092</v>
          </cell>
          <cell r="DN57">
            <v>-11092</v>
          </cell>
          <cell r="DO57">
            <v>-11092</v>
          </cell>
          <cell r="DP57">
            <v>-11092</v>
          </cell>
          <cell r="DQ57">
            <v>-11092</v>
          </cell>
        </row>
        <row r="58">
          <cell r="A58">
            <v>236</v>
          </cell>
          <cell r="B58">
            <v>-45600</v>
          </cell>
          <cell r="C58">
            <v>-45600</v>
          </cell>
          <cell r="D58">
            <v>-45600</v>
          </cell>
          <cell r="E58">
            <v>-45600</v>
          </cell>
          <cell r="F58">
            <v>-45600</v>
          </cell>
          <cell r="G58">
            <v>-45600</v>
          </cell>
          <cell r="H58">
            <v>-45600</v>
          </cell>
          <cell r="I58">
            <v>-45600</v>
          </cell>
          <cell r="J58">
            <v>-56240</v>
          </cell>
          <cell r="K58">
            <v>-56240</v>
          </cell>
          <cell r="L58">
            <v>-56240</v>
          </cell>
          <cell r="M58">
            <v>-56240</v>
          </cell>
          <cell r="N58">
            <v>-73681.531625267118</v>
          </cell>
          <cell r="O58">
            <v>-73681.531625267118</v>
          </cell>
          <cell r="P58">
            <v>-73681.531625267118</v>
          </cell>
          <cell r="Q58">
            <v>-73681.531625267118</v>
          </cell>
          <cell r="R58">
            <v>-73681.531625267118</v>
          </cell>
          <cell r="S58">
            <v>-73681.531625267118</v>
          </cell>
          <cell r="T58">
            <v>-73681.531625267118</v>
          </cell>
          <cell r="U58">
            <v>-73681.531625267118</v>
          </cell>
          <cell r="V58">
            <v>-73681.531625267118</v>
          </cell>
          <cell r="W58">
            <v>-73681.531625267118</v>
          </cell>
          <cell r="X58">
            <v>-73681.531625267118</v>
          </cell>
          <cell r="Y58">
            <v>-73681.531625267118</v>
          </cell>
          <cell r="Z58">
            <v>-75155.1717831805</v>
          </cell>
          <cell r="AA58">
            <v>-75155.1717831805</v>
          </cell>
          <cell r="AB58">
            <v>-75155.1717831805</v>
          </cell>
          <cell r="AC58">
            <v>-75155.1717831805</v>
          </cell>
          <cell r="AD58">
            <v>-75155.1717831805</v>
          </cell>
          <cell r="AE58">
            <v>-75155.1717831805</v>
          </cell>
          <cell r="AF58">
            <v>-75155.1717831805</v>
          </cell>
          <cell r="AG58">
            <v>-75155.1717831805</v>
          </cell>
          <cell r="AH58">
            <v>-75155.1717831805</v>
          </cell>
          <cell r="AI58">
            <v>-75155.1717831805</v>
          </cell>
          <cell r="AJ58">
            <v>-75155.1717831805</v>
          </cell>
          <cell r="AK58">
            <v>-75155.1717831805</v>
          </cell>
          <cell r="AL58">
            <v>-76658.284934761541</v>
          </cell>
          <cell r="AM58">
            <v>-76658.284934761541</v>
          </cell>
          <cell r="AN58">
            <v>-76658.284934761541</v>
          </cell>
          <cell r="AO58">
            <v>-76658.284934761541</v>
          </cell>
          <cell r="AP58">
            <v>-76658.284934761541</v>
          </cell>
          <cell r="AQ58">
            <v>-76658.284934761541</v>
          </cell>
          <cell r="AR58">
            <v>-76658.284934761541</v>
          </cell>
          <cell r="AS58">
            <v>-76658.284934761541</v>
          </cell>
          <cell r="AT58">
            <v>-76658.284934761541</v>
          </cell>
          <cell r="AU58">
            <v>-76658.284934761541</v>
          </cell>
          <cell r="AV58">
            <v>-76658.284934761541</v>
          </cell>
          <cell r="AW58">
            <v>-76658.284934761541</v>
          </cell>
          <cell r="AX58">
            <v>-78574.742058130578</v>
          </cell>
          <cell r="AY58">
            <v>-78574.742058130578</v>
          </cell>
          <cell r="AZ58">
            <v>-78574.742058130578</v>
          </cell>
          <cell r="BA58">
            <v>-78574.742058130578</v>
          </cell>
          <cell r="BB58">
            <v>-78574.742058130578</v>
          </cell>
          <cell r="BC58">
            <v>-78574.742058130578</v>
          </cell>
          <cell r="BD58">
            <v>-78574.742058130578</v>
          </cell>
          <cell r="BE58">
            <v>-78574.742058130578</v>
          </cell>
          <cell r="BF58">
            <v>-78574.742058130578</v>
          </cell>
          <cell r="BG58">
            <v>-78574.742058130578</v>
          </cell>
          <cell r="BH58">
            <v>-78574.742058130578</v>
          </cell>
          <cell r="BI58">
            <v>-78574.742058130578</v>
          </cell>
          <cell r="BJ58">
            <v>-80539.110609583833</v>
          </cell>
          <cell r="BK58">
            <v>-80539.110609583833</v>
          </cell>
          <cell r="BL58">
            <v>-80539.110609583833</v>
          </cell>
          <cell r="BM58">
            <v>-80539.110609583833</v>
          </cell>
          <cell r="BN58">
            <v>-80539.110609583833</v>
          </cell>
          <cell r="BO58">
            <v>-80539.110609583833</v>
          </cell>
          <cell r="BP58">
            <v>-80539.110609583833</v>
          </cell>
          <cell r="BQ58">
            <v>-80539.110609583833</v>
          </cell>
          <cell r="BR58">
            <v>-80539.110609583833</v>
          </cell>
          <cell r="BS58">
            <v>-80539.110609583833</v>
          </cell>
          <cell r="BT58">
            <v>-80539.110609583833</v>
          </cell>
          <cell r="BU58">
            <v>-80539.110609583833</v>
          </cell>
          <cell r="BV58">
            <v>-82552.588374823419</v>
          </cell>
          <cell r="BW58">
            <v>-82552.588374823419</v>
          </cell>
          <cell r="BX58">
            <v>-82552.588374823419</v>
          </cell>
          <cell r="BY58">
            <v>-82552.588374823419</v>
          </cell>
          <cell r="BZ58">
            <v>-82552.588374823419</v>
          </cell>
          <cell r="CA58">
            <v>-82552.588374823419</v>
          </cell>
          <cell r="CB58">
            <v>-82552.588374823419</v>
          </cell>
          <cell r="CC58">
            <v>-82552.588374823419</v>
          </cell>
          <cell r="CD58">
            <v>-82552.588374823419</v>
          </cell>
          <cell r="CE58">
            <v>-82552.588374823419</v>
          </cell>
          <cell r="CF58">
            <v>-82552.588374823419</v>
          </cell>
          <cell r="CG58">
            <v>-82552.588374823419</v>
          </cell>
          <cell r="CH58">
            <v>-84616.403084193997</v>
          </cell>
          <cell r="CI58">
            <v>-84616.403084193997</v>
          </cell>
          <cell r="CJ58">
            <v>-84616.403084193997</v>
          </cell>
          <cell r="CK58">
            <v>-84616.403084193997</v>
          </cell>
          <cell r="CL58">
            <v>-84616.403084193997</v>
          </cell>
          <cell r="CM58">
            <v>-84616.403084193997</v>
          </cell>
          <cell r="CN58">
            <v>-84616.403084193997</v>
          </cell>
          <cell r="CO58">
            <v>-84616.403084193997</v>
          </cell>
          <cell r="CP58">
            <v>-84616.403084193997</v>
          </cell>
          <cell r="CQ58">
            <v>-84616.403084193997</v>
          </cell>
          <cell r="CR58">
            <v>-84616.403084193997</v>
          </cell>
          <cell r="CS58">
            <v>-84616.403084193997</v>
          </cell>
          <cell r="CT58">
            <v>-86731.813161298836</v>
          </cell>
          <cell r="CU58">
            <v>-86731.813161298836</v>
          </cell>
          <cell r="CV58">
            <v>-86731.813161298836</v>
          </cell>
          <cell r="CW58">
            <v>-86731.813161298836</v>
          </cell>
          <cell r="CX58">
            <v>-86731.813161298836</v>
          </cell>
          <cell r="CY58">
            <v>-86731.813161298836</v>
          </cell>
          <cell r="CZ58">
            <v>-86731.813161298836</v>
          </cell>
          <cell r="DA58">
            <v>-86731.813161298836</v>
          </cell>
          <cell r="DB58">
            <v>-86731.813161298836</v>
          </cell>
          <cell r="DC58">
            <v>-86731.813161298836</v>
          </cell>
          <cell r="DD58">
            <v>-86731.813161298836</v>
          </cell>
          <cell r="DE58">
            <v>-86731.813161298836</v>
          </cell>
          <cell r="DF58">
            <v>-88900.108490331302</v>
          </cell>
          <cell r="DG58">
            <v>-88900.108490331302</v>
          </cell>
          <cell r="DH58">
            <v>-88900.108490331302</v>
          </cell>
          <cell r="DI58">
            <v>-88900.108490331302</v>
          </cell>
          <cell r="DJ58">
            <v>-88900.108490331302</v>
          </cell>
          <cell r="DK58">
            <v>-88900.108490331302</v>
          </cell>
          <cell r="DL58">
            <v>-88900.108490331302</v>
          </cell>
          <cell r="DM58">
            <v>-88900.108490331302</v>
          </cell>
          <cell r="DN58">
            <v>-88900.108490331302</v>
          </cell>
          <cell r="DO58">
            <v>-88900.108490331302</v>
          </cell>
          <cell r="DP58">
            <v>-88900.108490331302</v>
          </cell>
          <cell r="DQ58">
            <v>-88900.108490331302</v>
          </cell>
        </row>
        <row r="59">
          <cell r="A59">
            <v>239</v>
          </cell>
          <cell r="B59">
            <v>0</v>
          </cell>
          <cell r="C59">
            <v>-170064</v>
          </cell>
          <cell r="D59">
            <v>0</v>
          </cell>
          <cell r="E59">
            <v>0</v>
          </cell>
          <cell r="F59">
            <v>0</v>
          </cell>
          <cell r="G59">
            <v>0</v>
          </cell>
          <cell r="H59">
            <v>0</v>
          </cell>
          <cell r="I59">
            <v>0</v>
          </cell>
          <cell r="J59">
            <v>0</v>
          </cell>
          <cell r="K59">
            <v>0</v>
          </cell>
          <cell r="L59">
            <v>0</v>
          </cell>
          <cell r="M59">
            <v>0</v>
          </cell>
          <cell r="N59">
            <v>-73681.531625267118</v>
          </cell>
          <cell r="O59">
            <v>-73681.531625267118</v>
          </cell>
          <cell r="P59">
            <v>-73681.531625267118</v>
          </cell>
          <cell r="Q59">
            <v>-73681.531625267118</v>
          </cell>
          <cell r="R59">
            <v>-73681.531625267118</v>
          </cell>
          <cell r="S59">
            <v>-73681.531625267118</v>
          </cell>
          <cell r="T59">
            <v>-73681.531625267118</v>
          </cell>
          <cell r="U59">
            <v>-73681.531625267118</v>
          </cell>
          <cell r="V59">
            <v>-73681.531625267118</v>
          </cell>
          <cell r="W59">
            <v>-73681.531625267118</v>
          </cell>
          <cell r="X59">
            <v>-73681.531625267118</v>
          </cell>
          <cell r="Y59">
            <v>-73681.531625267118</v>
          </cell>
          <cell r="Z59">
            <v>-75155.1717831805</v>
          </cell>
          <cell r="AA59">
            <v>-75155.1717831805</v>
          </cell>
          <cell r="AB59">
            <v>-75155.1717831805</v>
          </cell>
          <cell r="AC59">
            <v>-75155.1717831805</v>
          </cell>
          <cell r="AD59">
            <v>-75155.1717831805</v>
          </cell>
          <cell r="AE59">
            <v>-75155.1717831805</v>
          </cell>
          <cell r="AF59">
            <v>-75155.1717831805</v>
          </cell>
          <cell r="AG59">
            <v>-75155.1717831805</v>
          </cell>
          <cell r="AH59">
            <v>-75155.1717831805</v>
          </cell>
          <cell r="AI59">
            <v>-75155.1717831805</v>
          </cell>
          <cell r="AJ59">
            <v>-75155.1717831805</v>
          </cell>
          <cell r="AK59">
            <v>-75155.1717831805</v>
          </cell>
          <cell r="AL59">
            <v>-76658.284934761541</v>
          </cell>
          <cell r="AM59">
            <v>-76658.284934761541</v>
          </cell>
          <cell r="AN59">
            <v>-76658.284934761541</v>
          </cell>
          <cell r="AO59">
            <v>-76658.284934761541</v>
          </cell>
          <cell r="AP59">
            <v>-76658.284934761541</v>
          </cell>
          <cell r="AQ59">
            <v>-76658.284934761541</v>
          </cell>
          <cell r="AR59">
            <v>-76658.284934761541</v>
          </cell>
          <cell r="AS59">
            <v>-76658.284934761541</v>
          </cell>
          <cell r="AT59">
            <v>-76658.284934761541</v>
          </cell>
          <cell r="AU59">
            <v>-76658.284934761541</v>
          </cell>
          <cell r="AV59">
            <v>-76658.284934761541</v>
          </cell>
          <cell r="AW59">
            <v>-76658.284934761541</v>
          </cell>
          <cell r="AX59">
            <v>-78574.742058130578</v>
          </cell>
          <cell r="AY59">
            <v>-78574.742058130578</v>
          </cell>
          <cell r="AZ59">
            <v>-78574.742058130578</v>
          </cell>
          <cell r="BA59">
            <v>-78574.742058130578</v>
          </cell>
          <cell r="BB59">
            <v>-78574.742058130578</v>
          </cell>
          <cell r="BC59">
            <v>-78574.742058130578</v>
          </cell>
          <cell r="BD59">
            <v>-78574.742058130578</v>
          </cell>
          <cell r="BE59">
            <v>-78574.742058130578</v>
          </cell>
          <cell r="BF59">
            <v>-78574.742058130578</v>
          </cell>
          <cell r="BG59">
            <v>-78574.742058130578</v>
          </cell>
          <cell r="BH59">
            <v>-78574.742058130578</v>
          </cell>
          <cell r="BI59">
            <v>-78574.742058130578</v>
          </cell>
          <cell r="BJ59">
            <v>-80539.110609583833</v>
          </cell>
          <cell r="BK59">
            <v>-80539.110609583833</v>
          </cell>
          <cell r="BL59">
            <v>-80539.110609583833</v>
          </cell>
          <cell r="BM59">
            <v>-80539.110609583833</v>
          </cell>
          <cell r="BN59">
            <v>-80539.110609583833</v>
          </cell>
          <cell r="BO59">
            <v>-80539.110609583833</v>
          </cell>
          <cell r="BP59">
            <v>-80539.110609583833</v>
          </cell>
          <cell r="BQ59">
            <v>-80539.110609583833</v>
          </cell>
          <cell r="BR59">
            <v>-80539.110609583833</v>
          </cell>
          <cell r="BS59">
            <v>-80539.110609583833</v>
          </cell>
          <cell r="BT59">
            <v>-80539.110609583833</v>
          </cell>
          <cell r="BU59">
            <v>-80539.110609583833</v>
          </cell>
          <cell r="BV59">
            <v>-82552.588374823419</v>
          </cell>
          <cell r="BW59">
            <v>-82552.588374823419</v>
          </cell>
          <cell r="BX59">
            <v>-82552.588374823419</v>
          </cell>
          <cell r="BY59">
            <v>-82552.588374823419</v>
          </cell>
          <cell r="BZ59">
            <v>-82552.588374823419</v>
          </cell>
          <cell r="CA59">
            <v>-82552.588374823419</v>
          </cell>
          <cell r="CB59">
            <v>-82552.588374823419</v>
          </cell>
          <cell r="CC59">
            <v>-82552.588374823419</v>
          </cell>
          <cell r="CD59">
            <v>-82552.588374823419</v>
          </cell>
          <cell r="CE59">
            <v>-82552.588374823419</v>
          </cell>
          <cell r="CF59">
            <v>-82552.588374823419</v>
          </cell>
          <cell r="CG59">
            <v>-82552.588374823419</v>
          </cell>
          <cell r="CH59">
            <v>-84616.403084193997</v>
          </cell>
          <cell r="CI59">
            <v>-84616.403084193997</v>
          </cell>
          <cell r="CJ59">
            <v>-84616.403084193997</v>
          </cell>
          <cell r="CK59">
            <v>-84616.403084193997</v>
          </cell>
          <cell r="CL59">
            <v>-84616.403084193997</v>
          </cell>
          <cell r="CM59">
            <v>-84616.403084193997</v>
          </cell>
          <cell r="CN59">
            <v>-84616.403084193997</v>
          </cell>
          <cell r="CO59">
            <v>-84616.403084193997</v>
          </cell>
          <cell r="CP59">
            <v>-84616.403084193997</v>
          </cell>
          <cell r="CQ59">
            <v>-84616.403084193997</v>
          </cell>
          <cell r="CR59">
            <v>-84616.403084193997</v>
          </cell>
          <cell r="CS59">
            <v>-84616.403084193997</v>
          </cell>
          <cell r="CT59">
            <v>-86731.813161298836</v>
          </cell>
          <cell r="CU59">
            <v>-86731.813161298836</v>
          </cell>
          <cell r="CV59">
            <v>-86731.813161298836</v>
          </cell>
          <cell r="CW59">
            <v>-86731.813161298836</v>
          </cell>
          <cell r="CX59">
            <v>-86731.813161298836</v>
          </cell>
          <cell r="CY59">
            <v>-86731.813161298836</v>
          </cell>
          <cell r="CZ59">
            <v>-86731.813161298836</v>
          </cell>
          <cell r="DA59">
            <v>-86731.813161298836</v>
          </cell>
          <cell r="DB59">
            <v>-86731.813161298836</v>
          </cell>
          <cell r="DC59">
            <v>-86731.813161298836</v>
          </cell>
          <cell r="DD59">
            <v>-86731.813161298836</v>
          </cell>
          <cell r="DE59">
            <v>-86731.813161298836</v>
          </cell>
          <cell r="DF59">
            <v>-88900.108490331302</v>
          </cell>
          <cell r="DG59">
            <v>-88900.108490331302</v>
          </cell>
          <cell r="DH59">
            <v>-88900.108490331302</v>
          </cell>
          <cell r="DI59">
            <v>-88900.108490331302</v>
          </cell>
          <cell r="DJ59">
            <v>-88900.108490331302</v>
          </cell>
          <cell r="DK59">
            <v>-88900.108490331302</v>
          </cell>
          <cell r="DL59">
            <v>-88900.108490331302</v>
          </cell>
          <cell r="DM59">
            <v>-88900.108490331302</v>
          </cell>
          <cell r="DN59">
            <v>-88900.108490331302</v>
          </cell>
          <cell r="DO59">
            <v>-88900.108490331302</v>
          </cell>
          <cell r="DP59">
            <v>-88900.108490331302</v>
          </cell>
          <cell r="DQ59">
            <v>-88900.108490331302</v>
          </cell>
        </row>
        <row r="60">
          <cell r="A60">
            <v>259</v>
          </cell>
          <cell r="B60">
            <v>3222</v>
          </cell>
          <cell r="C60">
            <v>3222</v>
          </cell>
          <cell r="D60">
            <v>3222</v>
          </cell>
          <cell r="E60">
            <v>3222</v>
          </cell>
          <cell r="F60">
            <v>3222</v>
          </cell>
          <cell r="G60">
            <v>3222</v>
          </cell>
          <cell r="H60">
            <v>3222</v>
          </cell>
          <cell r="I60">
            <v>3222</v>
          </cell>
          <cell r="J60">
            <v>3222</v>
          </cell>
          <cell r="K60">
            <v>3222</v>
          </cell>
          <cell r="L60">
            <v>3222</v>
          </cell>
          <cell r="M60">
            <v>3222</v>
          </cell>
          <cell r="N60">
            <v>-45600</v>
          </cell>
          <cell r="O60">
            <v>-45600</v>
          </cell>
          <cell r="P60">
            <v>-45600</v>
          </cell>
          <cell r="Q60">
            <v>-45600</v>
          </cell>
          <cell r="R60">
            <v>-45600</v>
          </cell>
          <cell r="S60">
            <v>-45600</v>
          </cell>
          <cell r="T60">
            <v>-45600</v>
          </cell>
          <cell r="U60">
            <v>-45600</v>
          </cell>
          <cell r="V60">
            <v>-45600</v>
          </cell>
          <cell r="W60">
            <v>-45600</v>
          </cell>
          <cell r="X60">
            <v>-45600</v>
          </cell>
          <cell r="Y60">
            <v>-45600</v>
          </cell>
          <cell r="Z60">
            <v>-45600</v>
          </cell>
          <cell r="AA60">
            <v>-45600</v>
          </cell>
          <cell r="AB60">
            <v>-45600</v>
          </cell>
          <cell r="AC60">
            <v>-45600</v>
          </cell>
          <cell r="AD60">
            <v>-45600</v>
          </cell>
          <cell r="AE60">
            <v>-45600</v>
          </cell>
          <cell r="AF60">
            <v>-45600</v>
          </cell>
          <cell r="AG60">
            <v>-45600</v>
          </cell>
          <cell r="AH60">
            <v>-45600</v>
          </cell>
          <cell r="AI60">
            <v>-45600</v>
          </cell>
          <cell r="AJ60">
            <v>-45600</v>
          </cell>
          <cell r="AK60">
            <v>-45600</v>
          </cell>
          <cell r="AL60">
            <v>-45600</v>
          </cell>
          <cell r="AM60">
            <v>-45600</v>
          </cell>
          <cell r="AN60">
            <v>-45600</v>
          </cell>
          <cell r="AO60">
            <v>-45600</v>
          </cell>
          <cell r="AP60">
            <v>-45600</v>
          </cell>
          <cell r="AQ60">
            <v>-45600</v>
          </cell>
          <cell r="AR60">
            <v>-45600</v>
          </cell>
          <cell r="AS60">
            <v>-45600</v>
          </cell>
          <cell r="AT60">
            <v>-45600</v>
          </cell>
          <cell r="AU60">
            <v>-45600</v>
          </cell>
          <cell r="AV60">
            <v>-45600</v>
          </cell>
          <cell r="AW60">
            <v>-45600</v>
          </cell>
          <cell r="AX60">
            <v>-45600</v>
          </cell>
          <cell r="AY60">
            <v>-45600</v>
          </cell>
          <cell r="AZ60">
            <v>-45600</v>
          </cell>
          <cell r="BA60">
            <v>-45600</v>
          </cell>
          <cell r="BB60">
            <v>-45600</v>
          </cell>
          <cell r="BC60">
            <v>-45600</v>
          </cell>
          <cell r="BD60">
            <v>-45600</v>
          </cell>
          <cell r="BE60">
            <v>-45600</v>
          </cell>
          <cell r="BF60">
            <v>-45600</v>
          </cell>
          <cell r="BG60">
            <v>-45600</v>
          </cell>
          <cell r="BH60">
            <v>-45600</v>
          </cell>
          <cell r="BI60">
            <v>-45600</v>
          </cell>
          <cell r="BJ60">
            <v>-45600</v>
          </cell>
          <cell r="BK60">
            <v>-45600</v>
          </cell>
          <cell r="BL60">
            <v>-45600</v>
          </cell>
          <cell r="BM60">
            <v>-45600</v>
          </cell>
          <cell r="BN60">
            <v>-45600</v>
          </cell>
          <cell r="BO60">
            <v>-45600</v>
          </cell>
          <cell r="BP60">
            <v>-45600</v>
          </cell>
          <cell r="BQ60">
            <v>-45600</v>
          </cell>
          <cell r="BR60">
            <v>-45600</v>
          </cell>
          <cell r="BS60">
            <v>-45600</v>
          </cell>
          <cell r="BT60">
            <v>-45600</v>
          </cell>
          <cell r="BU60">
            <v>-45600</v>
          </cell>
          <cell r="BV60">
            <v>-45600</v>
          </cell>
          <cell r="BW60">
            <v>-45600</v>
          </cell>
          <cell r="BX60">
            <v>-45600</v>
          </cell>
          <cell r="BY60">
            <v>-45600</v>
          </cell>
          <cell r="BZ60">
            <v>-45600</v>
          </cell>
          <cell r="CA60">
            <v>-45600</v>
          </cell>
          <cell r="CB60">
            <v>-45600</v>
          </cell>
          <cell r="CC60">
            <v>-45600</v>
          </cell>
          <cell r="CD60">
            <v>-45600</v>
          </cell>
          <cell r="CE60">
            <v>-45600</v>
          </cell>
          <cell r="CF60">
            <v>-45600</v>
          </cell>
          <cell r="CG60">
            <v>-45600</v>
          </cell>
          <cell r="CH60">
            <v>-45600</v>
          </cell>
          <cell r="CI60">
            <v>-45600</v>
          </cell>
          <cell r="CJ60">
            <v>-45600</v>
          </cell>
          <cell r="CK60">
            <v>-45600</v>
          </cell>
          <cell r="CL60">
            <v>-45600</v>
          </cell>
          <cell r="CM60">
            <v>-45600</v>
          </cell>
          <cell r="CN60">
            <v>-45600</v>
          </cell>
          <cell r="CO60">
            <v>-45600</v>
          </cell>
          <cell r="CP60">
            <v>-45600</v>
          </cell>
          <cell r="CQ60">
            <v>-45600</v>
          </cell>
          <cell r="CR60">
            <v>-45600</v>
          </cell>
          <cell r="CS60">
            <v>-45600</v>
          </cell>
          <cell r="CT60">
            <v>-45600</v>
          </cell>
          <cell r="CU60">
            <v>-45600</v>
          </cell>
          <cell r="CV60">
            <v>-45600</v>
          </cell>
          <cell r="CW60">
            <v>-45600</v>
          </cell>
          <cell r="CX60">
            <v>-45600</v>
          </cell>
          <cell r="CY60">
            <v>-45600</v>
          </cell>
          <cell r="CZ60">
            <v>-45600</v>
          </cell>
          <cell r="DA60">
            <v>-45600</v>
          </cell>
          <cell r="DB60">
            <v>-45600</v>
          </cell>
          <cell r="DC60">
            <v>-45600</v>
          </cell>
          <cell r="DD60">
            <v>-45600</v>
          </cell>
          <cell r="DE60">
            <v>-45600</v>
          </cell>
          <cell r="DF60">
            <v>-45600</v>
          </cell>
          <cell r="DG60">
            <v>-45600</v>
          </cell>
          <cell r="DH60">
            <v>-45600</v>
          </cell>
          <cell r="DI60">
            <v>-45600</v>
          </cell>
          <cell r="DJ60">
            <v>-45600</v>
          </cell>
          <cell r="DK60">
            <v>-45600</v>
          </cell>
          <cell r="DL60">
            <v>-45600</v>
          </cell>
          <cell r="DM60">
            <v>-45600</v>
          </cell>
          <cell r="DN60">
            <v>-45600</v>
          </cell>
          <cell r="DO60">
            <v>-45600</v>
          </cell>
          <cell r="DP60">
            <v>-45600</v>
          </cell>
          <cell r="DQ60">
            <v>-45600</v>
          </cell>
        </row>
        <row r="61">
          <cell r="A61">
            <v>287</v>
          </cell>
          <cell r="B61">
            <v>0</v>
          </cell>
          <cell r="C61">
            <v>0</v>
          </cell>
          <cell r="D61">
            <v>0</v>
          </cell>
          <cell r="E61">
            <v>0</v>
          </cell>
          <cell r="F61">
            <v>0</v>
          </cell>
          <cell r="G61">
            <v>0</v>
          </cell>
          <cell r="H61">
            <v>0</v>
          </cell>
          <cell r="I61">
            <v>0</v>
          </cell>
          <cell r="J61">
            <v>0</v>
          </cell>
          <cell r="K61">
            <v>0</v>
          </cell>
          <cell r="L61">
            <v>0</v>
          </cell>
          <cell r="M61">
            <v>0</v>
          </cell>
          <cell r="N61">
            <v>0</v>
          </cell>
          <cell r="O61">
            <v>-169992.25650000002</v>
          </cell>
          <cell r="P61">
            <v>0</v>
          </cell>
          <cell r="Q61">
            <v>0</v>
          </cell>
          <cell r="R61">
            <v>0</v>
          </cell>
          <cell r="S61">
            <v>0</v>
          </cell>
          <cell r="T61">
            <v>0</v>
          </cell>
          <cell r="U61">
            <v>0</v>
          </cell>
          <cell r="V61">
            <v>0</v>
          </cell>
          <cell r="W61">
            <v>0</v>
          </cell>
          <cell r="X61">
            <v>0</v>
          </cell>
          <cell r="Y61">
            <v>0</v>
          </cell>
          <cell r="Z61">
            <v>0</v>
          </cell>
          <cell r="AA61">
            <v>-173392.10163000002</v>
          </cell>
          <cell r="AB61">
            <v>0</v>
          </cell>
          <cell r="AC61">
            <v>0</v>
          </cell>
          <cell r="AD61">
            <v>0</v>
          </cell>
          <cell r="AE61">
            <v>0</v>
          </cell>
          <cell r="AF61">
            <v>0</v>
          </cell>
          <cell r="AG61">
            <v>0</v>
          </cell>
          <cell r="AH61">
            <v>0</v>
          </cell>
          <cell r="AI61">
            <v>0</v>
          </cell>
          <cell r="AJ61">
            <v>0</v>
          </cell>
          <cell r="AK61">
            <v>0</v>
          </cell>
          <cell r="AL61">
            <v>0</v>
          </cell>
          <cell r="AM61">
            <v>-176859.94366260001</v>
          </cell>
          <cell r="AN61">
            <v>0</v>
          </cell>
          <cell r="AO61">
            <v>0</v>
          </cell>
          <cell r="AP61">
            <v>0</v>
          </cell>
          <cell r="AQ61">
            <v>0</v>
          </cell>
          <cell r="AR61">
            <v>0</v>
          </cell>
          <cell r="AS61">
            <v>0</v>
          </cell>
          <cell r="AT61">
            <v>0</v>
          </cell>
          <cell r="AU61">
            <v>0</v>
          </cell>
          <cell r="AV61">
            <v>0</v>
          </cell>
          <cell r="AW61">
            <v>0</v>
          </cell>
          <cell r="AX61">
            <v>0</v>
          </cell>
          <cell r="AY61">
            <v>-180397.14253585201</v>
          </cell>
          <cell r="AZ61">
            <v>0</v>
          </cell>
          <cell r="BA61">
            <v>0</v>
          </cell>
          <cell r="BB61">
            <v>0</v>
          </cell>
          <cell r="BC61">
            <v>0</v>
          </cell>
          <cell r="BD61">
            <v>0</v>
          </cell>
          <cell r="BE61">
            <v>0</v>
          </cell>
          <cell r="BF61">
            <v>0</v>
          </cell>
          <cell r="BG61">
            <v>0</v>
          </cell>
          <cell r="BH61">
            <v>0</v>
          </cell>
          <cell r="BI61">
            <v>0</v>
          </cell>
          <cell r="BJ61">
            <v>0</v>
          </cell>
          <cell r="BK61">
            <v>-184005.08538656906</v>
          </cell>
          <cell r="BL61">
            <v>0</v>
          </cell>
          <cell r="BM61">
            <v>0</v>
          </cell>
          <cell r="BN61">
            <v>0</v>
          </cell>
          <cell r="BO61">
            <v>0</v>
          </cell>
          <cell r="BP61">
            <v>0</v>
          </cell>
          <cell r="BQ61">
            <v>0</v>
          </cell>
          <cell r="BR61">
            <v>0</v>
          </cell>
          <cell r="BS61">
            <v>0</v>
          </cell>
          <cell r="BT61">
            <v>0</v>
          </cell>
          <cell r="BU61">
            <v>0</v>
          </cell>
          <cell r="BV61">
            <v>0</v>
          </cell>
          <cell r="BW61">
            <v>-187685.18709430043</v>
          </cell>
          <cell r="BX61">
            <v>0</v>
          </cell>
          <cell r="BY61">
            <v>0</v>
          </cell>
          <cell r="BZ61">
            <v>0</v>
          </cell>
          <cell r="CA61">
            <v>0</v>
          </cell>
          <cell r="CB61">
            <v>0</v>
          </cell>
          <cell r="CC61">
            <v>0</v>
          </cell>
          <cell r="CD61">
            <v>0</v>
          </cell>
          <cell r="CE61">
            <v>0</v>
          </cell>
          <cell r="CF61">
            <v>0</v>
          </cell>
          <cell r="CG61">
            <v>0</v>
          </cell>
          <cell r="CH61">
            <v>0</v>
          </cell>
          <cell r="CI61">
            <v>-191438.89083618645</v>
          </cell>
          <cell r="CJ61">
            <v>0</v>
          </cell>
          <cell r="CK61">
            <v>0</v>
          </cell>
          <cell r="CL61">
            <v>0</v>
          </cell>
          <cell r="CM61">
            <v>0</v>
          </cell>
          <cell r="CN61">
            <v>0</v>
          </cell>
          <cell r="CO61">
            <v>0</v>
          </cell>
          <cell r="CP61">
            <v>0</v>
          </cell>
          <cell r="CQ61">
            <v>0</v>
          </cell>
          <cell r="CR61">
            <v>0</v>
          </cell>
          <cell r="CS61">
            <v>0</v>
          </cell>
          <cell r="CT61">
            <v>0</v>
          </cell>
          <cell r="CU61">
            <v>-195267.66865291019</v>
          </cell>
          <cell r="CV61">
            <v>0</v>
          </cell>
          <cell r="CW61">
            <v>0</v>
          </cell>
          <cell r="CX61">
            <v>0</v>
          </cell>
          <cell r="CY61">
            <v>0</v>
          </cell>
          <cell r="CZ61">
            <v>0</v>
          </cell>
          <cell r="DA61">
            <v>0</v>
          </cell>
          <cell r="DB61">
            <v>0</v>
          </cell>
          <cell r="DC61">
            <v>0</v>
          </cell>
          <cell r="DD61">
            <v>0</v>
          </cell>
          <cell r="DE61">
            <v>0</v>
          </cell>
          <cell r="DF61">
            <v>0</v>
          </cell>
          <cell r="DG61">
            <v>-199173.02202596838</v>
          </cell>
          <cell r="DH61">
            <v>0</v>
          </cell>
          <cell r="DI61">
            <v>0</v>
          </cell>
          <cell r="DJ61">
            <v>0</v>
          </cell>
          <cell r="DK61">
            <v>0</v>
          </cell>
          <cell r="DL61">
            <v>0</v>
          </cell>
          <cell r="DM61">
            <v>0</v>
          </cell>
          <cell r="DN61">
            <v>0</v>
          </cell>
          <cell r="DO61">
            <v>0</v>
          </cell>
          <cell r="DP61">
            <v>0</v>
          </cell>
          <cell r="DQ61">
            <v>0</v>
          </cell>
        </row>
        <row r="62">
          <cell r="A62">
            <v>288</v>
          </cell>
          <cell r="B62">
            <v>0</v>
          </cell>
          <cell r="C62">
            <v>0</v>
          </cell>
          <cell r="D62">
            <v>0</v>
          </cell>
          <cell r="E62">
            <v>0</v>
          </cell>
          <cell r="F62">
            <v>0</v>
          </cell>
          <cell r="G62">
            <v>0</v>
          </cell>
          <cell r="H62">
            <v>0</v>
          </cell>
          <cell r="I62">
            <v>0</v>
          </cell>
          <cell r="J62">
            <v>0</v>
          </cell>
          <cell r="K62">
            <v>0</v>
          </cell>
          <cell r="L62">
            <v>0</v>
          </cell>
          <cell r="M62">
            <v>0</v>
          </cell>
          <cell r="N62">
            <v>-438600</v>
          </cell>
          <cell r="O62">
            <v>-377400</v>
          </cell>
          <cell r="P62">
            <v>-459000</v>
          </cell>
          <cell r="Q62">
            <v>-612000</v>
          </cell>
          <cell r="R62">
            <v>-642600</v>
          </cell>
          <cell r="S62">
            <v>-693600</v>
          </cell>
          <cell r="T62">
            <v>-1030200</v>
          </cell>
          <cell r="U62">
            <v>-795600</v>
          </cell>
          <cell r="V62">
            <v>-428400</v>
          </cell>
          <cell r="W62">
            <v>-510000</v>
          </cell>
          <cell r="X62">
            <v>-346800</v>
          </cell>
          <cell r="Y62">
            <v>-336600</v>
          </cell>
          <cell r="Z62">
            <v>-447372</v>
          </cell>
          <cell r="AA62">
            <v>-384948</v>
          </cell>
          <cell r="AB62">
            <v>-468180</v>
          </cell>
          <cell r="AC62">
            <v>-624240</v>
          </cell>
          <cell r="AD62">
            <v>-655452</v>
          </cell>
          <cell r="AE62">
            <v>-707472</v>
          </cell>
          <cell r="AF62">
            <v>-1050804</v>
          </cell>
          <cell r="AG62">
            <v>-811512</v>
          </cell>
          <cell r="AH62">
            <v>-436968</v>
          </cell>
          <cell r="AI62">
            <v>-520200</v>
          </cell>
          <cell r="AJ62">
            <v>-353736</v>
          </cell>
          <cell r="AK62">
            <v>-343332</v>
          </cell>
          <cell r="AL62">
            <v>-456319.44</v>
          </cell>
          <cell r="AM62">
            <v>-392646.96</v>
          </cell>
          <cell r="AN62">
            <v>-477543.6</v>
          </cell>
          <cell r="AO62">
            <v>-636724.80000000005</v>
          </cell>
          <cell r="AP62">
            <v>-668561.04</v>
          </cell>
          <cell r="AQ62">
            <v>-721621.44</v>
          </cell>
          <cell r="AR62">
            <v>-1071820.08</v>
          </cell>
          <cell r="AS62">
            <v>-827742.24</v>
          </cell>
          <cell r="AT62">
            <v>-445707.36</v>
          </cell>
          <cell r="AU62">
            <v>-530604</v>
          </cell>
          <cell r="AV62">
            <v>-360810.72</v>
          </cell>
          <cell r="AW62">
            <v>-350198.64</v>
          </cell>
          <cell r="AX62">
            <v>-465445.82880000002</v>
          </cell>
          <cell r="AY62">
            <v>-400499.89920000004</v>
          </cell>
          <cell r="AZ62">
            <v>-487094.47200000007</v>
          </cell>
          <cell r="BA62">
            <v>-649459.29600000009</v>
          </cell>
          <cell r="BB62">
            <v>-681932.26080000005</v>
          </cell>
          <cell r="BC62">
            <v>-736053.86880000005</v>
          </cell>
          <cell r="BD62">
            <v>-1093256.4816000001</v>
          </cell>
          <cell r="BE62">
            <v>-844297.08479999995</v>
          </cell>
          <cell r="BF62">
            <v>-454621.50719999999</v>
          </cell>
          <cell r="BG62">
            <v>-541216.07999999996</v>
          </cell>
          <cell r="BH62">
            <v>-368026.93440000003</v>
          </cell>
          <cell r="BI62">
            <v>-280757.53080000001</v>
          </cell>
          <cell r="BJ62">
            <v>-719341.42385599995</v>
          </cell>
          <cell r="BK62">
            <v>-588480.80926400004</v>
          </cell>
          <cell r="BL62">
            <v>-749695.03464000009</v>
          </cell>
          <cell r="BM62">
            <v>-882596.99072000012</v>
          </cell>
          <cell r="BN62">
            <v>-730070.22424800007</v>
          </cell>
          <cell r="BO62">
            <v>-759912.57443440007</v>
          </cell>
          <cell r="BP62">
            <v>-1133401.3722320001</v>
          </cell>
          <cell r="BQ62">
            <v>-918009.25511999999</v>
          </cell>
          <cell r="BR62">
            <v>-779235.58658399992</v>
          </cell>
          <cell r="BS62">
            <v>-779662.34904</v>
          </cell>
          <cell r="BT62">
            <v>-486095.49024800002</v>
          </cell>
          <cell r="BU62">
            <v>-484053.937424</v>
          </cell>
          <cell r="BV62">
            <v>-779610.88230752002</v>
          </cell>
          <cell r="BW62">
            <v>-638608.01872767997</v>
          </cell>
          <cell r="BX62">
            <v>-601322.77952480013</v>
          </cell>
          <cell r="BY62">
            <v>-930064.76967040007</v>
          </cell>
          <cell r="BZ62">
            <v>-790227.07737632014</v>
          </cell>
          <cell r="CA62">
            <v>-780110.57088352006</v>
          </cell>
          <cell r="CB62">
            <v>-1146113.7218566402</v>
          </cell>
          <cell r="CC62">
            <v>-920037.10410592007</v>
          </cell>
          <cell r="CD62">
            <v>-758506.24529087998</v>
          </cell>
          <cell r="CE62">
            <v>-660725.61079199996</v>
          </cell>
          <cell r="CF62">
            <v>-484173.85356976005</v>
          </cell>
          <cell r="CG62">
            <v>-466327.03071711998</v>
          </cell>
          <cell r="CH62">
            <v>-751119.99468919053</v>
          </cell>
          <cell r="CI62">
            <v>-556101.40516223363</v>
          </cell>
          <cell r="CJ62">
            <v>-801044.65696217609</v>
          </cell>
          <cell r="CK62">
            <v>-1123985.4301895681</v>
          </cell>
          <cell r="CL62">
            <v>-830570.35441904666</v>
          </cell>
          <cell r="CM62">
            <v>-821325.42136151041</v>
          </cell>
          <cell r="CN62">
            <v>-1167782.3174937728</v>
          </cell>
          <cell r="CO62">
            <v>-958483.63900643843</v>
          </cell>
          <cell r="CP62">
            <v>-708770.56057269755</v>
          </cell>
          <cell r="CQ62">
            <v>-676150.95273343986</v>
          </cell>
          <cell r="CR62">
            <v>-478153.39022075525</v>
          </cell>
          <cell r="CS62">
            <v>-460970.69120426237</v>
          </cell>
          <cell r="CT62">
            <v>-728092.12351097423</v>
          </cell>
          <cell r="CU62">
            <v>-527783.43145083846</v>
          </cell>
          <cell r="CV62">
            <v>-670182.78285101964</v>
          </cell>
          <cell r="CW62">
            <v>-764888.50398135942</v>
          </cell>
          <cell r="CX62">
            <v>-815874.20203142753</v>
          </cell>
          <cell r="CY62">
            <v>-880961.63641754061</v>
          </cell>
          <cell r="CZ62">
            <v>-1209039.3118922883</v>
          </cell>
          <cell r="DA62">
            <v>-1076361.7233792872</v>
          </cell>
          <cell r="DB62">
            <v>-886607.74122095155</v>
          </cell>
          <cell r="DC62">
            <v>-989071.03770113271</v>
          </cell>
          <cell r="DD62">
            <v>-696935.70114077022</v>
          </cell>
          <cell r="DE62">
            <v>-599565.63845074759</v>
          </cell>
          <cell r="DF62">
            <v>-836098.72810759372</v>
          </cell>
          <cell r="DG62">
            <v>-657072.28733425518</v>
          </cell>
          <cell r="DH62">
            <v>-924377.54868004005</v>
          </cell>
          <cell r="DI62">
            <v>-1226645.9039733864</v>
          </cell>
          <cell r="DJ62">
            <v>-952161.36067205598</v>
          </cell>
          <cell r="DK62">
            <v>-890006.15424317145</v>
          </cell>
          <cell r="DL62">
            <v>-1228733.407668534</v>
          </cell>
          <cell r="DM62">
            <v>-1040666.1296214026</v>
          </cell>
          <cell r="DN62">
            <v>-914075.22578137065</v>
          </cell>
          <cell r="DO62">
            <v>-898907.80833915551</v>
          </cell>
          <cell r="DP62">
            <v>-648888.48353158566</v>
          </cell>
          <cell r="DQ62">
            <v>-574790.36184536258</v>
          </cell>
        </row>
        <row r="63">
          <cell r="A63">
            <v>289</v>
          </cell>
          <cell r="B63">
            <v>0</v>
          </cell>
          <cell r="C63">
            <v>0</v>
          </cell>
          <cell r="D63">
            <v>0</v>
          </cell>
          <cell r="E63">
            <v>0</v>
          </cell>
          <cell r="F63">
            <v>0</v>
          </cell>
          <cell r="G63">
            <v>0</v>
          </cell>
          <cell r="H63">
            <v>0</v>
          </cell>
          <cell r="I63">
            <v>0</v>
          </cell>
          <cell r="J63">
            <v>0</v>
          </cell>
          <cell r="K63">
            <v>0</v>
          </cell>
          <cell r="L63">
            <v>0</v>
          </cell>
          <cell r="M63">
            <v>0</v>
          </cell>
          <cell r="N63">
            <v>3222</v>
          </cell>
          <cell r="O63">
            <v>3222</v>
          </cell>
          <cell r="P63">
            <v>3222</v>
          </cell>
          <cell r="Q63">
            <v>3222</v>
          </cell>
          <cell r="R63">
            <v>3222</v>
          </cell>
          <cell r="S63">
            <v>3222</v>
          </cell>
          <cell r="T63">
            <v>3222</v>
          </cell>
          <cell r="U63">
            <v>3222</v>
          </cell>
          <cell r="V63">
            <v>3222</v>
          </cell>
          <cell r="W63">
            <v>3222</v>
          </cell>
          <cell r="X63">
            <v>3222</v>
          </cell>
          <cell r="Y63">
            <v>3222</v>
          </cell>
          <cell r="Z63">
            <v>3222</v>
          </cell>
          <cell r="AA63">
            <v>3222</v>
          </cell>
          <cell r="AB63">
            <v>3222</v>
          </cell>
          <cell r="AC63">
            <v>3222</v>
          </cell>
          <cell r="AD63">
            <v>3222</v>
          </cell>
          <cell r="AE63">
            <v>3222</v>
          </cell>
          <cell r="AF63">
            <v>3222</v>
          </cell>
          <cell r="AG63">
            <v>3222</v>
          </cell>
          <cell r="AH63">
            <v>3222</v>
          </cell>
          <cell r="AI63">
            <v>3222</v>
          </cell>
          <cell r="AJ63">
            <v>3222</v>
          </cell>
          <cell r="AK63">
            <v>3222</v>
          </cell>
          <cell r="AL63">
            <v>3222</v>
          </cell>
          <cell r="AM63">
            <v>3222</v>
          </cell>
          <cell r="AN63">
            <v>3222</v>
          </cell>
          <cell r="AO63">
            <v>3222</v>
          </cell>
          <cell r="AP63">
            <v>3222</v>
          </cell>
          <cell r="AQ63">
            <v>3222</v>
          </cell>
          <cell r="AR63">
            <v>3222</v>
          </cell>
          <cell r="AS63">
            <v>3222</v>
          </cell>
          <cell r="AT63">
            <v>3222</v>
          </cell>
          <cell r="AU63">
            <v>3222</v>
          </cell>
          <cell r="AV63">
            <v>3222</v>
          </cell>
          <cell r="AW63">
            <v>3222</v>
          </cell>
          <cell r="AX63">
            <v>3222</v>
          </cell>
          <cell r="AY63">
            <v>3222</v>
          </cell>
          <cell r="AZ63">
            <v>3222</v>
          </cell>
          <cell r="BA63">
            <v>3222</v>
          </cell>
          <cell r="BB63">
            <v>3222</v>
          </cell>
          <cell r="BC63">
            <v>3222</v>
          </cell>
          <cell r="BD63">
            <v>3222</v>
          </cell>
          <cell r="BE63">
            <v>3222</v>
          </cell>
          <cell r="BF63">
            <v>3222</v>
          </cell>
          <cell r="BG63">
            <v>3222</v>
          </cell>
          <cell r="BH63">
            <v>3222</v>
          </cell>
          <cell r="BI63">
            <v>3222</v>
          </cell>
          <cell r="BJ63">
            <v>3222</v>
          </cell>
          <cell r="BK63">
            <v>3222</v>
          </cell>
          <cell r="BL63">
            <v>3222</v>
          </cell>
          <cell r="BM63">
            <v>3222</v>
          </cell>
          <cell r="BN63">
            <v>3222</v>
          </cell>
          <cell r="BO63">
            <v>3222</v>
          </cell>
          <cell r="BP63">
            <v>3222</v>
          </cell>
          <cell r="BQ63">
            <v>3222</v>
          </cell>
          <cell r="BR63">
            <v>3222</v>
          </cell>
          <cell r="BS63">
            <v>3222</v>
          </cell>
          <cell r="BT63">
            <v>3222</v>
          </cell>
          <cell r="BU63">
            <v>3222</v>
          </cell>
          <cell r="BV63">
            <v>3222</v>
          </cell>
          <cell r="BW63">
            <v>3222</v>
          </cell>
          <cell r="BX63">
            <v>3222</v>
          </cell>
          <cell r="BY63">
            <v>3222</v>
          </cell>
          <cell r="BZ63">
            <v>3222</v>
          </cell>
          <cell r="CA63">
            <v>3222</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row>
        <row r="64">
          <cell r="A64">
            <v>359</v>
          </cell>
          <cell r="B64">
            <v>-49400</v>
          </cell>
          <cell r="C64">
            <v>-49400</v>
          </cell>
          <cell r="D64">
            <v>-49400</v>
          </cell>
          <cell r="E64">
            <v>-49400</v>
          </cell>
          <cell r="F64">
            <v>-49400</v>
          </cell>
          <cell r="G64">
            <v>-49400</v>
          </cell>
          <cell r="H64">
            <v>-49400</v>
          </cell>
          <cell r="I64">
            <v>-49400</v>
          </cell>
          <cell r="J64">
            <v>-49400</v>
          </cell>
          <cell r="K64">
            <v>-49400</v>
          </cell>
          <cell r="L64">
            <v>-49400</v>
          </cell>
          <cell r="M64">
            <v>-49400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row>
        <row r="65">
          <cell r="A65">
            <v>365</v>
          </cell>
          <cell r="B65">
            <v>30071.998</v>
          </cell>
          <cell r="C65">
            <v>30071.998</v>
          </cell>
          <cell r="D65">
            <v>30071.998</v>
          </cell>
          <cell r="E65">
            <v>30071.998</v>
          </cell>
          <cell r="F65">
            <v>30071.998</v>
          </cell>
          <cell r="G65">
            <v>30071.998</v>
          </cell>
          <cell r="H65">
            <v>30071.998</v>
          </cell>
          <cell r="I65">
            <v>30071.998</v>
          </cell>
          <cell r="J65">
            <v>30071.998</v>
          </cell>
          <cell r="K65">
            <v>30071.998</v>
          </cell>
          <cell r="L65">
            <v>30071.998</v>
          </cell>
          <cell r="M65">
            <v>30071.998</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row>
        <row r="66">
          <cell r="A66">
            <v>372</v>
          </cell>
          <cell r="B66">
            <v>161250</v>
          </cell>
          <cell r="C66">
            <v>161250</v>
          </cell>
          <cell r="D66">
            <v>161250</v>
          </cell>
          <cell r="E66">
            <v>161250</v>
          </cell>
          <cell r="F66">
            <v>161250</v>
          </cell>
          <cell r="G66">
            <v>161250</v>
          </cell>
          <cell r="H66">
            <v>161250</v>
          </cell>
          <cell r="I66">
            <v>161250</v>
          </cell>
          <cell r="J66">
            <v>161250</v>
          </cell>
          <cell r="K66">
            <v>161250</v>
          </cell>
          <cell r="L66">
            <v>161250</v>
          </cell>
          <cell r="M66">
            <v>161250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row>
        <row r="67">
          <cell r="A67">
            <v>378</v>
          </cell>
          <cell r="B67">
            <v>2625</v>
          </cell>
          <cell r="C67">
            <v>2625</v>
          </cell>
          <cell r="D67">
            <v>2625</v>
          </cell>
          <cell r="E67">
            <v>2625</v>
          </cell>
          <cell r="F67">
            <v>2625</v>
          </cell>
          <cell r="G67">
            <v>0</v>
          </cell>
          <cell r="H67">
            <v>0</v>
          </cell>
          <cell r="I67">
            <v>0</v>
          </cell>
          <cell r="J67">
            <v>0</v>
          </cell>
          <cell r="K67">
            <v>0</v>
          </cell>
          <cell r="L67">
            <v>0</v>
          </cell>
          <cell r="M67">
            <v>0</v>
          </cell>
          <cell r="N67">
            <v>-49400</v>
          </cell>
          <cell r="O67">
            <v>-49400</v>
          </cell>
          <cell r="P67">
            <v>-49400</v>
          </cell>
          <cell r="Q67">
            <v>-49400</v>
          </cell>
          <cell r="R67">
            <v>-49400</v>
          </cell>
          <cell r="S67">
            <v>-49400</v>
          </cell>
          <cell r="T67">
            <v>-49400</v>
          </cell>
          <cell r="U67">
            <v>-49400</v>
          </cell>
          <cell r="V67">
            <v>-49400</v>
          </cell>
          <cell r="W67">
            <v>-49400</v>
          </cell>
          <cell r="X67">
            <v>-49400</v>
          </cell>
          <cell r="Y67">
            <v>-49400</v>
          </cell>
          <cell r="Z67">
            <v>-49400</v>
          </cell>
          <cell r="AA67">
            <v>-49400</v>
          </cell>
          <cell r="AB67">
            <v>-49400</v>
          </cell>
          <cell r="AC67">
            <v>-49400</v>
          </cell>
          <cell r="AD67">
            <v>-49400</v>
          </cell>
          <cell r="AE67">
            <v>-49400</v>
          </cell>
          <cell r="AF67">
            <v>-49400</v>
          </cell>
          <cell r="AG67">
            <v>-49400</v>
          </cell>
          <cell r="AH67">
            <v>-49400</v>
          </cell>
          <cell r="AI67">
            <v>-49400</v>
          </cell>
          <cell r="AJ67">
            <v>-49400</v>
          </cell>
          <cell r="AK67">
            <v>-49400</v>
          </cell>
          <cell r="AL67">
            <v>-49400</v>
          </cell>
          <cell r="AM67">
            <v>-49400</v>
          </cell>
          <cell r="AN67">
            <v>-49400</v>
          </cell>
          <cell r="AO67">
            <v>-49400</v>
          </cell>
          <cell r="AP67">
            <v>-49400</v>
          </cell>
          <cell r="AQ67">
            <v>-49400</v>
          </cell>
          <cell r="AR67">
            <v>-49400</v>
          </cell>
          <cell r="AS67">
            <v>-49400</v>
          </cell>
          <cell r="AT67">
            <v>-49400</v>
          </cell>
          <cell r="AU67">
            <v>-49400</v>
          </cell>
          <cell r="AV67">
            <v>-49400</v>
          </cell>
          <cell r="AW67">
            <v>-49400</v>
          </cell>
          <cell r="AX67">
            <v>-49400</v>
          </cell>
          <cell r="AY67">
            <v>-49400</v>
          </cell>
          <cell r="AZ67">
            <v>-49400</v>
          </cell>
          <cell r="BA67">
            <v>-49400</v>
          </cell>
          <cell r="BB67">
            <v>-49400</v>
          </cell>
          <cell r="BC67">
            <v>-49400</v>
          </cell>
          <cell r="BD67">
            <v>-49400</v>
          </cell>
          <cell r="BE67">
            <v>-49400</v>
          </cell>
          <cell r="BF67">
            <v>-49400</v>
          </cell>
          <cell r="BG67">
            <v>-49400</v>
          </cell>
          <cell r="BH67">
            <v>-49400</v>
          </cell>
          <cell r="BI67">
            <v>-49400</v>
          </cell>
          <cell r="BJ67">
            <v>-49400</v>
          </cell>
          <cell r="BK67">
            <v>-49400</v>
          </cell>
          <cell r="BL67">
            <v>-49400</v>
          </cell>
          <cell r="BM67">
            <v>-49400</v>
          </cell>
          <cell r="BN67">
            <v>-49400</v>
          </cell>
          <cell r="BO67">
            <v>-49400</v>
          </cell>
          <cell r="BP67">
            <v>-49400</v>
          </cell>
          <cell r="BQ67">
            <v>-49400</v>
          </cell>
          <cell r="BR67">
            <v>-49400</v>
          </cell>
          <cell r="BS67">
            <v>-49400</v>
          </cell>
          <cell r="BT67">
            <v>-49400</v>
          </cell>
          <cell r="BU67">
            <v>-49400</v>
          </cell>
          <cell r="BV67">
            <v>-75100.009999999995</v>
          </cell>
          <cell r="BW67">
            <v>-75100.009999999995</v>
          </cell>
          <cell r="BX67">
            <v>-75100.009999999995</v>
          </cell>
          <cell r="BY67">
            <v>-75100.009999999995</v>
          </cell>
          <cell r="BZ67">
            <v>-75100.009999999995</v>
          </cell>
          <cell r="CA67">
            <v>-75100.009999999995</v>
          </cell>
          <cell r="CB67">
            <v>-75100.009999999995</v>
          </cell>
          <cell r="CC67">
            <v>-75100.009999999995</v>
          </cell>
          <cell r="CD67">
            <v>-75100.009999999995</v>
          </cell>
          <cell r="CE67">
            <v>-75100.009999999995</v>
          </cell>
          <cell r="CF67">
            <v>-75100.009999999995</v>
          </cell>
          <cell r="CG67">
            <v>-75100.009999999995</v>
          </cell>
          <cell r="CH67">
            <v>-77300</v>
          </cell>
          <cell r="CI67">
            <v>-77300</v>
          </cell>
          <cell r="CJ67">
            <v>-77300</v>
          </cell>
          <cell r="CK67">
            <v>-77300</v>
          </cell>
          <cell r="CL67">
            <v>-77300</v>
          </cell>
          <cell r="CM67">
            <v>-77300</v>
          </cell>
          <cell r="CN67">
            <v>-77300</v>
          </cell>
          <cell r="CO67">
            <v>-77300</v>
          </cell>
          <cell r="CP67">
            <v>-77300</v>
          </cell>
          <cell r="CQ67">
            <v>-77300</v>
          </cell>
          <cell r="CR67">
            <v>-77300</v>
          </cell>
          <cell r="CS67">
            <v>-77300</v>
          </cell>
          <cell r="CT67">
            <v>-79600</v>
          </cell>
          <cell r="CU67">
            <v>-79600</v>
          </cell>
          <cell r="CV67">
            <v>-79600</v>
          </cell>
          <cell r="CW67">
            <v>-79600</v>
          </cell>
          <cell r="CX67">
            <v>-79600</v>
          </cell>
          <cell r="CY67">
            <v>-79600</v>
          </cell>
          <cell r="CZ67">
            <v>-79600</v>
          </cell>
          <cell r="DA67">
            <v>-79600</v>
          </cell>
          <cell r="DB67">
            <v>-79600</v>
          </cell>
          <cell r="DC67">
            <v>-79600</v>
          </cell>
          <cell r="DD67">
            <v>-79600</v>
          </cell>
          <cell r="DE67">
            <v>-79600</v>
          </cell>
          <cell r="DF67">
            <v>-81899.990000000005</v>
          </cell>
          <cell r="DG67">
            <v>-81899.990000000005</v>
          </cell>
          <cell r="DH67">
            <v>-81899.990000000005</v>
          </cell>
          <cell r="DI67">
            <v>-81899.990000000005</v>
          </cell>
          <cell r="DJ67">
            <v>-81899.990000000005</v>
          </cell>
          <cell r="DK67">
            <v>-81899.990000000005</v>
          </cell>
          <cell r="DL67">
            <v>-81899.990000000005</v>
          </cell>
          <cell r="DM67">
            <v>-81899.990000000005</v>
          </cell>
          <cell r="DN67">
            <v>-81899.990000000005</v>
          </cell>
          <cell r="DO67">
            <v>-81899.990000000005</v>
          </cell>
          <cell r="DP67">
            <v>-81899.990000000005</v>
          </cell>
          <cell r="DQ67">
            <v>-81899.990000000005</v>
          </cell>
        </row>
        <row r="68">
          <cell r="A68">
            <v>380</v>
          </cell>
          <cell r="B68">
            <v>-3921500</v>
          </cell>
          <cell r="C68">
            <v>-3921500</v>
          </cell>
          <cell r="D68">
            <v>-3921500</v>
          </cell>
          <cell r="E68">
            <v>-3921500</v>
          </cell>
          <cell r="F68">
            <v>-3921500</v>
          </cell>
          <cell r="G68">
            <v>-3921500</v>
          </cell>
          <cell r="H68">
            <v>-3921500</v>
          </cell>
          <cell r="I68">
            <v>-3921500</v>
          </cell>
          <cell r="J68">
            <v>-3921500</v>
          </cell>
          <cell r="K68">
            <v>-3921500</v>
          </cell>
          <cell r="L68">
            <v>-3921500</v>
          </cell>
          <cell r="M68">
            <v>-3921500</v>
          </cell>
          <cell r="N68">
            <v>30071.998</v>
          </cell>
          <cell r="O68">
            <v>30071.998</v>
          </cell>
          <cell r="P68">
            <v>30071.998</v>
          </cell>
          <cell r="Q68">
            <v>30071.998</v>
          </cell>
          <cell r="R68">
            <v>30071.998</v>
          </cell>
          <cell r="S68">
            <v>30071.998</v>
          </cell>
          <cell r="T68">
            <v>30071.998</v>
          </cell>
          <cell r="U68">
            <v>30071.998</v>
          </cell>
          <cell r="V68">
            <v>30071.998</v>
          </cell>
          <cell r="W68">
            <v>30071.998</v>
          </cell>
          <cell r="X68">
            <v>30071.998</v>
          </cell>
          <cell r="Y68">
            <v>30071.998</v>
          </cell>
          <cell r="Z68">
            <v>30071.998</v>
          </cell>
          <cell r="AA68">
            <v>30071.998</v>
          </cell>
          <cell r="AB68">
            <v>30071.998</v>
          </cell>
          <cell r="AC68">
            <v>30071.998</v>
          </cell>
          <cell r="AD68">
            <v>30071.998</v>
          </cell>
          <cell r="AE68">
            <v>30071.998</v>
          </cell>
          <cell r="AF68">
            <v>30071.998</v>
          </cell>
          <cell r="AG68">
            <v>30071.998</v>
          </cell>
          <cell r="AH68">
            <v>30071.998</v>
          </cell>
          <cell r="AI68">
            <v>30071.998</v>
          </cell>
          <cell r="AJ68">
            <v>30071.998</v>
          </cell>
          <cell r="AK68">
            <v>30071.998</v>
          </cell>
          <cell r="AL68">
            <v>30071.998</v>
          </cell>
          <cell r="AM68">
            <v>30071.998</v>
          </cell>
          <cell r="AN68">
            <v>30071.998</v>
          </cell>
          <cell r="AO68">
            <v>30071.998</v>
          </cell>
          <cell r="AP68">
            <v>30071.998</v>
          </cell>
          <cell r="AQ68">
            <v>30071.998</v>
          </cell>
          <cell r="AR68">
            <v>30071.998</v>
          </cell>
          <cell r="AS68">
            <v>30071.998</v>
          </cell>
          <cell r="AT68">
            <v>30071.998</v>
          </cell>
          <cell r="AU68">
            <v>30071.998</v>
          </cell>
          <cell r="AV68">
            <v>30071.998</v>
          </cell>
          <cell r="AW68">
            <v>30071.998</v>
          </cell>
          <cell r="AX68">
            <v>30071.998</v>
          </cell>
          <cell r="AY68">
            <v>30071.998</v>
          </cell>
          <cell r="AZ68">
            <v>30071.998</v>
          </cell>
          <cell r="BA68">
            <v>30071.998</v>
          </cell>
          <cell r="BB68">
            <v>30071.998</v>
          </cell>
          <cell r="BC68">
            <v>30071.998</v>
          </cell>
          <cell r="BD68">
            <v>30071.998</v>
          </cell>
          <cell r="BE68">
            <v>30071.998</v>
          </cell>
          <cell r="BF68">
            <v>30071.998</v>
          </cell>
          <cell r="BG68">
            <v>30071.998</v>
          </cell>
          <cell r="BH68">
            <v>30071.998</v>
          </cell>
          <cell r="BI68">
            <v>30071.998</v>
          </cell>
          <cell r="BJ68">
            <v>30071.998</v>
          </cell>
          <cell r="BK68">
            <v>30071.998</v>
          </cell>
          <cell r="BL68">
            <v>30071.998</v>
          </cell>
          <cell r="BM68">
            <v>30071.998</v>
          </cell>
          <cell r="BN68">
            <v>30071.998</v>
          </cell>
          <cell r="BO68">
            <v>30071.998</v>
          </cell>
          <cell r="BP68">
            <v>30071.998</v>
          </cell>
          <cell r="BQ68">
            <v>30071.998</v>
          </cell>
          <cell r="BR68">
            <v>30071.998</v>
          </cell>
          <cell r="BS68">
            <v>30071.998</v>
          </cell>
          <cell r="BT68">
            <v>30071.998</v>
          </cell>
          <cell r="BU68">
            <v>30071.998</v>
          </cell>
          <cell r="BV68">
            <v>30071.998</v>
          </cell>
          <cell r="BW68">
            <v>30071.998</v>
          </cell>
          <cell r="BX68">
            <v>30071.998</v>
          </cell>
          <cell r="BY68">
            <v>30071.998</v>
          </cell>
          <cell r="BZ68">
            <v>30071.998</v>
          </cell>
          <cell r="CA68">
            <v>30071.998</v>
          </cell>
          <cell r="CB68">
            <v>30071.998</v>
          </cell>
          <cell r="CC68">
            <v>30071.998</v>
          </cell>
          <cell r="CD68">
            <v>30071.998</v>
          </cell>
          <cell r="CE68">
            <v>30071.998</v>
          </cell>
          <cell r="CF68">
            <v>30071.998</v>
          </cell>
          <cell r="CG68">
            <v>30071.998</v>
          </cell>
          <cell r="CH68">
            <v>30071.998</v>
          </cell>
          <cell r="CI68">
            <v>30071.998</v>
          </cell>
          <cell r="CJ68">
            <v>30071.998</v>
          </cell>
          <cell r="CK68">
            <v>30071.998</v>
          </cell>
          <cell r="CL68">
            <v>30071.998</v>
          </cell>
          <cell r="CM68">
            <v>30071.998</v>
          </cell>
          <cell r="CN68">
            <v>30071.998</v>
          </cell>
          <cell r="CO68">
            <v>30071.998</v>
          </cell>
          <cell r="CP68">
            <v>30071.998</v>
          </cell>
          <cell r="CQ68">
            <v>30071.998</v>
          </cell>
          <cell r="CR68">
            <v>30071.998</v>
          </cell>
          <cell r="CS68">
            <v>30071.998</v>
          </cell>
          <cell r="CT68">
            <v>30071.998</v>
          </cell>
          <cell r="CU68">
            <v>30071.998</v>
          </cell>
          <cell r="CV68">
            <v>30071.998</v>
          </cell>
          <cell r="CW68">
            <v>30071.998</v>
          </cell>
          <cell r="CX68">
            <v>30071.998</v>
          </cell>
          <cell r="CY68">
            <v>30071.998</v>
          </cell>
          <cell r="CZ68">
            <v>30071.998</v>
          </cell>
          <cell r="DA68">
            <v>30071.998</v>
          </cell>
          <cell r="DB68">
            <v>30071.998</v>
          </cell>
          <cell r="DC68">
            <v>30071.998</v>
          </cell>
          <cell r="DD68">
            <v>30071.998</v>
          </cell>
          <cell r="DE68">
            <v>30071.998</v>
          </cell>
          <cell r="DF68">
            <v>30071.998</v>
          </cell>
          <cell r="DG68">
            <v>30071.998</v>
          </cell>
          <cell r="DH68">
            <v>30071.998</v>
          </cell>
          <cell r="DI68">
            <v>30071.998</v>
          </cell>
          <cell r="DJ68">
            <v>30071.998</v>
          </cell>
          <cell r="DK68">
            <v>30071.998</v>
          </cell>
          <cell r="DL68">
            <v>30071.998</v>
          </cell>
          <cell r="DM68">
            <v>30071.998</v>
          </cell>
          <cell r="DN68">
            <v>30071.998</v>
          </cell>
          <cell r="DO68">
            <v>30071.998</v>
          </cell>
          <cell r="DP68">
            <v>30071.998</v>
          </cell>
          <cell r="DQ68">
            <v>30071.998</v>
          </cell>
        </row>
        <row r="69">
          <cell r="A69">
            <v>413</v>
          </cell>
          <cell r="B69">
            <v>-266625</v>
          </cell>
          <cell r="C69">
            <v>-266625</v>
          </cell>
          <cell r="D69">
            <v>-266625</v>
          </cell>
          <cell r="E69">
            <v>-266625</v>
          </cell>
          <cell r="F69">
            <v>-266625</v>
          </cell>
          <cell r="G69">
            <v>-266625</v>
          </cell>
          <cell r="H69">
            <v>-266625</v>
          </cell>
          <cell r="I69">
            <v>-266625</v>
          </cell>
          <cell r="J69">
            <v>-266625</v>
          </cell>
          <cell r="K69">
            <v>-266625</v>
          </cell>
          <cell r="L69">
            <v>-266625</v>
          </cell>
          <cell r="M69">
            <v>-266625</v>
          </cell>
          <cell r="N69">
            <v>161250</v>
          </cell>
          <cell r="O69">
            <v>161250</v>
          </cell>
          <cell r="P69">
            <v>161250</v>
          </cell>
          <cell r="Q69">
            <v>161250</v>
          </cell>
          <cell r="R69">
            <v>161250</v>
          </cell>
          <cell r="S69">
            <v>161250</v>
          </cell>
          <cell r="T69">
            <v>161250</v>
          </cell>
          <cell r="U69">
            <v>161250</v>
          </cell>
          <cell r="V69">
            <v>161250</v>
          </cell>
          <cell r="W69">
            <v>161250</v>
          </cell>
          <cell r="X69">
            <v>161250</v>
          </cell>
          <cell r="Y69">
            <v>161250</v>
          </cell>
          <cell r="Z69">
            <v>161250</v>
          </cell>
          <cell r="AA69">
            <v>161250</v>
          </cell>
          <cell r="AB69">
            <v>161250</v>
          </cell>
          <cell r="AC69">
            <v>161250</v>
          </cell>
          <cell r="AD69">
            <v>161250</v>
          </cell>
          <cell r="AE69">
            <v>161250</v>
          </cell>
          <cell r="AF69">
            <v>161250</v>
          </cell>
          <cell r="AG69">
            <v>161250</v>
          </cell>
          <cell r="AH69">
            <v>161250</v>
          </cell>
          <cell r="AI69">
            <v>161250</v>
          </cell>
          <cell r="AJ69">
            <v>161250</v>
          </cell>
          <cell r="AK69">
            <v>161250</v>
          </cell>
          <cell r="AL69">
            <v>161250</v>
          </cell>
          <cell r="AM69">
            <v>161250</v>
          </cell>
          <cell r="AN69">
            <v>161250</v>
          </cell>
          <cell r="AO69">
            <v>161250</v>
          </cell>
          <cell r="AP69">
            <v>161250</v>
          </cell>
          <cell r="AQ69">
            <v>161250</v>
          </cell>
          <cell r="AR69">
            <v>161250</v>
          </cell>
          <cell r="AS69">
            <v>161250</v>
          </cell>
          <cell r="AT69">
            <v>161250</v>
          </cell>
          <cell r="AU69">
            <v>161250</v>
          </cell>
          <cell r="AV69">
            <v>161250</v>
          </cell>
          <cell r="AW69">
            <v>161250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row>
        <row r="70">
          <cell r="A70">
            <v>459</v>
          </cell>
          <cell r="B70">
            <v>65331.75</v>
          </cell>
          <cell r="C70">
            <v>65331.75</v>
          </cell>
          <cell r="D70">
            <v>65331.75</v>
          </cell>
          <cell r="E70">
            <v>65331.75</v>
          </cell>
          <cell r="F70">
            <v>65331.75</v>
          </cell>
          <cell r="G70">
            <v>65331.75</v>
          </cell>
          <cell r="H70">
            <v>65331.75</v>
          </cell>
          <cell r="I70">
            <v>65331.75</v>
          </cell>
          <cell r="J70">
            <v>78190</v>
          </cell>
          <cell r="K70">
            <v>78190</v>
          </cell>
          <cell r="L70">
            <v>78190</v>
          </cell>
          <cell r="M70">
            <v>78190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row>
        <row r="71">
          <cell r="A71">
            <v>460</v>
          </cell>
          <cell r="B71">
            <v>0</v>
          </cell>
          <cell r="C71">
            <v>0</v>
          </cell>
          <cell r="D71">
            <v>0</v>
          </cell>
          <cell r="E71">
            <v>0</v>
          </cell>
          <cell r="F71">
            <v>0</v>
          </cell>
          <cell r="G71">
            <v>0</v>
          </cell>
          <cell r="H71">
            <v>0</v>
          </cell>
          <cell r="I71">
            <v>0</v>
          </cell>
          <cell r="J71">
            <v>0</v>
          </cell>
          <cell r="K71">
            <v>0</v>
          </cell>
          <cell r="L71">
            <v>0</v>
          </cell>
          <cell r="M71">
            <v>0</v>
          </cell>
          <cell r="N71">
            <v>-3921500</v>
          </cell>
          <cell r="O71">
            <v>-3921500</v>
          </cell>
          <cell r="P71">
            <v>-3921500</v>
          </cell>
          <cell r="Q71">
            <v>-3921500</v>
          </cell>
          <cell r="R71">
            <v>-3921500</v>
          </cell>
          <cell r="S71">
            <v>-3921500</v>
          </cell>
          <cell r="T71">
            <v>-3921500</v>
          </cell>
          <cell r="U71">
            <v>-3921500</v>
          </cell>
          <cell r="V71">
            <v>-3921500</v>
          </cell>
          <cell r="W71">
            <v>-3921500</v>
          </cell>
          <cell r="X71">
            <v>-3921500</v>
          </cell>
          <cell r="Y71">
            <v>-3921500</v>
          </cell>
          <cell r="Z71">
            <v>-4209000</v>
          </cell>
          <cell r="AA71">
            <v>-4209000</v>
          </cell>
          <cell r="AB71">
            <v>-4209000</v>
          </cell>
          <cell r="AC71">
            <v>-4209000</v>
          </cell>
          <cell r="AD71">
            <v>-4209000</v>
          </cell>
          <cell r="AE71">
            <v>-4209000</v>
          </cell>
          <cell r="AF71">
            <v>-4209000</v>
          </cell>
          <cell r="AG71">
            <v>-4209000</v>
          </cell>
          <cell r="AH71">
            <v>-4209000</v>
          </cell>
          <cell r="AI71">
            <v>-4209000</v>
          </cell>
          <cell r="AJ71">
            <v>-4209000</v>
          </cell>
          <cell r="AK71">
            <v>-4209000</v>
          </cell>
          <cell r="AL71">
            <v>-4209000</v>
          </cell>
          <cell r="AM71">
            <v>-4209000</v>
          </cell>
          <cell r="AN71">
            <v>-4209000</v>
          </cell>
          <cell r="AO71">
            <v>-4209000</v>
          </cell>
          <cell r="AP71">
            <v>-4209000</v>
          </cell>
          <cell r="AQ71">
            <v>-4209000</v>
          </cell>
          <cell r="AR71">
            <v>-4209000</v>
          </cell>
          <cell r="AS71">
            <v>-4209000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row>
        <row r="72">
          <cell r="A72">
            <v>470</v>
          </cell>
          <cell r="B72">
            <v>-1619.01</v>
          </cell>
          <cell r="C72">
            <v>-1392.82</v>
          </cell>
          <cell r="D72">
            <v>-1174.43</v>
          </cell>
          <cell r="E72">
            <v>-1494.43</v>
          </cell>
          <cell r="F72">
            <v>-984.17</v>
          </cell>
          <cell r="G72">
            <v>-1243.69</v>
          </cell>
          <cell r="H72">
            <v>-1252.53</v>
          </cell>
          <cell r="I72">
            <v>-1213.3</v>
          </cell>
          <cell r="J72">
            <v>-1030.3010000000002</v>
          </cell>
          <cell r="K72">
            <v>-1030.3010000000002</v>
          </cell>
          <cell r="L72">
            <v>-1030.3010000000002</v>
          </cell>
          <cell r="M72">
            <v>-1030.3010000000002</v>
          </cell>
          <cell r="N72">
            <v>-266625</v>
          </cell>
          <cell r="O72">
            <v>-266625</v>
          </cell>
          <cell r="P72">
            <v>-266625</v>
          </cell>
          <cell r="Q72">
            <v>-266625</v>
          </cell>
          <cell r="R72">
            <v>-266625</v>
          </cell>
          <cell r="S72">
            <v>-266625</v>
          </cell>
          <cell r="T72">
            <v>-266625</v>
          </cell>
          <cell r="U72">
            <v>-266625</v>
          </cell>
          <cell r="V72">
            <v>-266625</v>
          </cell>
          <cell r="W72">
            <v>-266625</v>
          </cell>
          <cell r="X72">
            <v>-266625</v>
          </cell>
          <cell r="Y72">
            <v>-266625</v>
          </cell>
          <cell r="Z72">
            <v>-266625</v>
          </cell>
          <cell r="AA72">
            <v>-266625</v>
          </cell>
          <cell r="AB72">
            <v>-266625</v>
          </cell>
          <cell r="AC72">
            <v>-266625</v>
          </cell>
          <cell r="AD72">
            <v>-266625</v>
          </cell>
          <cell r="AE72">
            <v>-266625</v>
          </cell>
          <cell r="AF72">
            <v>-266625</v>
          </cell>
          <cell r="AG72">
            <v>-266625</v>
          </cell>
          <cell r="AH72">
            <v>-266625</v>
          </cell>
          <cell r="AI72">
            <v>-266625</v>
          </cell>
          <cell r="AJ72">
            <v>-266625</v>
          </cell>
          <cell r="AK72">
            <v>-266625</v>
          </cell>
          <cell r="AL72">
            <v>-266625</v>
          </cell>
          <cell r="AM72">
            <v>-266625</v>
          </cell>
          <cell r="AN72">
            <v>-266625</v>
          </cell>
          <cell r="AO72">
            <v>-266625</v>
          </cell>
          <cell r="AP72">
            <v>-266625</v>
          </cell>
          <cell r="AQ72">
            <v>-266625</v>
          </cell>
          <cell r="AR72">
            <v>-266625</v>
          </cell>
          <cell r="AS72">
            <v>-266625</v>
          </cell>
          <cell r="AT72">
            <v>-266625</v>
          </cell>
          <cell r="AU72">
            <v>-266625</v>
          </cell>
          <cell r="AV72">
            <v>-266625</v>
          </cell>
          <cell r="AW72">
            <v>-266625</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row>
        <row r="73">
          <cell r="A73">
            <v>475</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row>
        <row r="74">
          <cell r="A74">
            <v>518</v>
          </cell>
          <cell r="B74">
            <v>-904430.53</v>
          </cell>
          <cell r="C74">
            <v>-878175.49</v>
          </cell>
          <cell r="D74">
            <v>-875087.23</v>
          </cell>
          <cell r="E74">
            <v>-1149315.95</v>
          </cell>
          <cell r="F74">
            <v>-1189845.02</v>
          </cell>
          <cell r="G74">
            <v>-982596.29</v>
          </cell>
          <cell r="H74">
            <v>-1163665.19</v>
          </cell>
          <cell r="I74">
            <v>-988537.65</v>
          </cell>
          <cell r="J74">
            <v>-980484.68</v>
          </cell>
          <cell r="K74">
            <v>-1023701.48</v>
          </cell>
          <cell r="L74">
            <v>-1067386.25</v>
          </cell>
          <cell r="M74">
            <v>-1149285.51</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row>
        <row r="75">
          <cell r="A75">
            <v>519</v>
          </cell>
          <cell r="B75">
            <v>658359</v>
          </cell>
          <cell r="C75">
            <v>658359</v>
          </cell>
          <cell r="D75">
            <v>658359</v>
          </cell>
          <cell r="E75">
            <v>658359</v>
          </cell>
          <cell r="F75">
            <v>658359</v>
          </cell>
          <cell r="G75">
            <v>939111.98</v>
          </cell>
          <cell r="H75">
            <v>697391.15</v>
          </cell>
          <cell r="I75">
            <v>697391.15</v>
          </cell>
          <cell r="J75">
            <v>697391.15</v>
          </cell>
          <cell r="K75">
            <v>697391.15</v>
          </cell>
          <cell r="L75">
            <v>697391.15</v>
          </cell>
          <cell r="M75">
            <v>697391.15</v>
          </cell>
          <cell r="N75">
            <v>-1030.3010000000002</v>
          </cell>
          <cell r="O75">
            <v>-1030.3010000000002</v>
          </cell>
          <cell r="P75">
            <v>-1030.3010000000002</v>
          </cell>
          <cell r="Q75">
            <v>-1040.6040100000002</v>
          </cell>
          <cell r="R75">
            <v>-1040.6040100000002</v>
          </cell>
          <cell r="S75">
            <v>-1040.6040100000002</v>
          </cell>
          <cell r="T75">
            <v>-1040.6040100000002</v>
          </cell>
          <cell r="U75">
            <v>-1040.6040100000002</v>
          </cell>
          <cell r="V75">
            <v>-1040.6040100000002</v>
          </cell>
          <cell r="W75">
            <v>-1040.6040100000002</v>
          </cell>
          <cell r="X75">
            <v>-1040.6040100000002</v>
          </cell>
          <cell r="Y75">
            <v>-1040.6040100000002</v>
          </cell>
          <cell r="Z75">
            <v>-1040.6040100000002</v>
          </cell>
          <cell r="AA75">
            <v>-1040.6040100000002</v>
          </cell>
          <cell r="AB75">
            <v>-1040.6040100000002</v>
          </cell>
          <cell r="AC75">
            <v>-1051.0100501000004</v>
          </cell>
          <cell r="AD75">
            <v>-1051.0100501000004</v>
          </cell>
          <cell r="AE75">
            <v>-1051.0100501000004</v>
          </cell>
          <cell r="AF75">
            <v>-1051.0100501000004</v>
          </cell>
          <cell r="AG75">
            <v>-1051.0100501000004</v>
          </cell>
          <cell r="AH75">
            <v>-1051.0100501000004</v>
          </cell>
          <cell r="AI75">
            <v>-1051.0100501000004</v>
          </cell>
          <cell r="AJ75">
            <v>-1051.0100501000004</v>
          </cell>
          <cell r="AK75">
            <v>-1051.0100501000004</v>
          </cell>
          <cell r="AL75">
            <v>-1051.0100501000004</v>
          </cell>
          <cell r="AM75">
            <v>-1051.0100501000004</v>
          </cell>
          <cell r="AN75">
            <v>-1051.0100501000004</v>
          </cell>
          <cell r="AO75">
            <v>-1061.5201506010003</v>
          </cell>
          <cell r="AP75">
            <v>-1061.5201506010003</v>
          </cell>
          <cell r="AQ75">
            <v>-1061.5201506010003</v>
          </cell>
          <cell r="AR75">
            <v>-1061.5201506010003</v>
          </cell>
          <cell r="AS75">
            <v>-1061.5201506010003</v>
          </cell>
          <cell r="AT75">
            <v>-1061.5201506010003</v>
          </cell>
          <cell r="AU75">
            <v>-1061.5201506010003</v>
          </cell>
          <cell r="AV75">
            <v>-1061.5201506010003</v>
          </cell>
          <cell r="AW75">
            <v>-1061.5201506010003</v>
          </cell>
          <cell r="AX75">
            <v>-1061.5201506010003</v>
          </cell>
          <cell r="AY75">
            <v>-1061.5201506010003</v>
          </cell>
          <cell r="AZ75">
            <v>-1061.5201506010003</v>
          </cell>
          <cell r="BA75">
            <v>-1072.1353521070102</v>
          </cell>
          <cell r="BB75">
            <v>-1072.1353521070102</v>
          </cell>
          <cell r="BC75">
            <v>-1072.1353521070102</v>
          </cell>
          <cell r="BD75">
            <v>-1072.1353521070102</v>
          </cell>
          <cell r="BE75">
            <v>-1072.1353521070102</v>
          </cell>
          <cell r="BF75">
            <v>-1072.1353521070102</v>
          </cell>
          <cell r="BG75">
            <v>-1072.1353521070102</v>
          </cell>
          <cell r="BH75">
            <v>-1072.1353521070102</v>
          </cell>
          <cell r="BI75">
            <v>-1072.1353521070102</v>
          </cell>
          <cell r="BJ75">
            <v>-1072.1353521070102</v>
          </cell>
          <cell r="BK75">
            <v>-1072.1353521070102</v>
          </cell>
          <cell r="BL75">
            <v>-1072.1353521070102</v>
          </cell>
          <cell r="BM75">
            <v>-1082.8567056280804</v>
          </cell>
          <cell r="BN75">
            <v>-1082.8567056280804</v>
          </cell>
          <cell r="BO75">
            <v>-1082.8567056280804</v>
          </cell>
          <cell r="BP75">
            <v>-1082.8567056280804</v>
          </cell>
          <cell r="BQ75">
            <v>-1082.8567056280804</v>
          </cell>
          <cell r="BR75">
            <v>-1082.8567056280804</v>
          </cell>
          <cell r="BS75">
            <v>-1082.8567056280804</v>
          </cell>
          <cell r="BT75">
            <v>-1082.8567056280804</v>
          </cell>
          <cell r="BU75">
            <v>-1082.8567056280804</v>
          </cell>
          <cell r="BV75">
            <v>-1082.8567056280804</v>
          </cell>
          <cell r="BW75">
            <v>-1082.8567056280804</v>
          </cell>
          <cell r="BX75">
            <v>-1082.8567056280804</v>
          </cell>
          <cell r="BY75">
            <v>-1093.6852726843613</v>
          </cell>
          <cell r="BZ75">
            <v>-1093.6852726843613</v>
          </cell>
          <cell r="CA75">
            <v>-1093.6852726843613</v>
          </cell>
          <cell r="CB75">
            <v>-1093.6852726843613</v>
          </cell>
          <cell r="CC75">
            <v>-1093.6852726843613</v>
          </cell>
          <cell r="CD75">
            <v>-1093.6852726843613</v>
          </cell>
          <cell r="CE75">
            <v>-1093.6852726843613</v>
          </cell>
          <cell r="CF75">
            <v>-1093.6852726843613</v>
          </cell>
          <cell r="CG75">
            <v>-1093.6852726843613</v>
          </cell>
          <cell r="CH75">
            <v>-1093.6852726843613</v>
          </cell>
          <cell r="CI75">
            <v>-1093.6852726843613</v>
          </cell>
          <cell r="CJ75">
            <v>-1093.6852726843613</v>
          </cell>
          <cell r="CK75">
            <v>-1104.6221254112049</v>
          </cell>
          <cell r="CL75">
            <v>-1104.6221254112049</v>
          </cell>
          <cell r="CM75">
            <v>-1104.6221254112049</v>
          </cell>
          <cell r="CN75">
            <v>-1104.6221254112049</v>
          </cell>
          <cell r="CO75">
            <v>-1104.6221254112049</v>
          </cell>
          <cell r="CP75">
            <v>-1104.6221254112049</v>
          </cell>
          <cell r="CQ75">
            <v>-1104.6221254112049</v>
          </cell>
          <cell r="CR75">
            <v>-1104.6221254112049</v>
          </cell>
          <cell r="CS75">
            <v>-1104.6221254112049</v>
          </cell>
          <cell r="CT75">
            <v>-1104.6221254112049</v>
          </cell>
          <cell r="CU75">
            <v>-1104.6221254112049</v>
          </cell>
          <cell r="CV75">
            <v>-1104.6221254112049</v>
          </cell>
          <cell r="CW75">
            <v>-1115.6683466653169</v>
          </cell>
          <cell r="CX75">
            <v>-1115.6683466653169</v>
          </cell>
          <cell r="CY75">
            <v>-1115.6683466653169</v>
          </cell>
          <cell r="CZ75">
            <v>-1115.6683466653169</v>
          </cell>
          <cell r="DA75">
            <v>-1115.6683466653169</v>
          </cell>
          <cell r="DB75">
            <v>-1115.6683466653169</v>
          </cell>
          <cell r="DC75">
            <v>-1115.6683466653169</v>
          </cell>
          <cell r="DD75">
            <v>-1115.6683466653169</v>
          </cell>
          <cell r="DE75">
            <v>-1115.6683466653169</v>
          </cell>
          <cell r="DF75">
            <v>-1115.6683466653169</v>
          </cell>
          <cell r="DG75">
            <v>-1115.6683466653169</v>
          </cell>
          <cell r="DH75">
            <v>-1115.6683466653169</v>
          </cell>
          <cell r="DI75">
            <v>-1126.8250301319699</v>
          </cell>
          <cell r="DJ75">
            <v>-1126.8250301319699</v>
          </cell>
          <cell r="DK75">
            <v>-1126.8250301319699</v>
          </cell>
          <cell r="DL75">
            <v>-1126.8250301319699</v>
          </cell>
          <cell r="DM75">
            <v>-1126.8250301319699</v>
          </cell>
          <cell r="DN75">
            <v>-1126.8250301319699</v>
          </cell>
          <cell r="DO75">
            <v>-1126.8250301319699</v>
          </cell>
          <cell r="DP75">
            <v>-1126.8250301319699</v>
          </cell>
          <cell r="DQ75">
            <v>-1126.8250301319699</v>
          </cell>
        </row>
        <row r="76">
          <cell r="A76">
            <v>558</v>
          </cell>
          <cell r="B76">
            <v>-1421000</v>
          </cell>
          <cell r="C76">
            <v>-1421000</v>
          </cell>
          <cell r="D76">
            <v>-1421000</v>
          </cell>
          <cell r="E76">
            <v>-1421000</v>
          </cell>
          <cell r="F76">
            <v>-1421000</v>
          </cell>
          <cell r="G76">
            <v>-1421000</v>
          </cell>
          <cell r="H76">
            <v>-1421000</v>
          </cell>
          <cell r="I76">
            <v>-1421000</v>
          </cell>
          <cell r="J76">
            <v>-1421000</v>
          </cell>
          <cell r="K76">
            <v>-1421000</v>
          </cell>
          <cell r="L76">
            <v>-1421000</v>
          </cell>
          <cell r="M76">
            <v>-1421000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row>
        <row r="77">
          <cell r="A77">
            <v>563</v>
          </cell>
          <cell r="B77">
            <v>-44</v>
          </cell>
          <cell r="C77">
            <v>-44</v>
          </cell>
          <cell r="D77">
            <v>-44</v>
          </cell>
          <cell r="E77">
            <v>-44</v>
          </cell>
          <cell r="F77">
            <v>-44</v>
          </cell>
          <cell r="G77">
            <v>-44</v>
          </cell>
          <cell r="H77">
            <v>-44</v>
          </cell>
          <cell r="I77">
            <v>-44</v>
          </cell>
          <cell r="J77">
            <v>-46</v>
          </cell>
          <cell r="K77">
            <v>-46</v>
          </cell>
          <cell r="L77">
            <v>-46</v>
          </cell>
          <cell r="M77">
            <v>-44</v>
          </cell>
          <cell r="N77">
            <v>-825479.92259999993</v>
          </cell>
          <cell r="O77">
            <v>-777440.92139999999</v>
          </cell>
          <cell r="P77">
            <v>-836635.06799999985</v>
          </cell>
          <cell r="Q77">
            <v>-1196613.0045</v>
          </cell>
          <cell r="R77">
            <v>-1505943.1503000001</v>
          </cell>
          <cell r="S77">
            <v>-1446568.9649999999</v>
          </cell>
          <cell r="T77">
            <v>-1305150.6725999999</v>
          </cell>
          <cell r="U77">
            <v>-931453.72019999998</v>
          </cell>
          <cell r="V77">
            <v>-869020.91370000003</v>
          </cell>
          <cell r="W77">
            <v>-888025.19400000002</v>
          </cell>
          <cell r="X77">
            <v>-879816.26069999998</v>
          </cell>
          <cell r="Y77">
            <v>-909143.45730000001</v>
          </cell>
          <cell r="Z77">
            <v>-825479.92259999993</v>
          </cell>
          <cell r="AA77">
            <v>-777440.92139999999</v>
          </cell>
          <cell r="AB77">
            <v>-836635.06799999985</v>
          </cell>
          <cell r="AC77">
            <v>-1196613.0045</v>
          </cell>
          <cell r="AD77">
            <v>-1505943.1503000001</v>
          </cell>
          <cell r="AE77">
            <v>-1446568.9649999999</v>
          </cell>
          <cell r="AF77">
            <v>-1305150.6725999999</v>
          </cell>
          <cell r="AG77">
            <v>-931453.72019999998</v>
          </cell>
          <cell r="AH77">
            <v>-869020.91370000003</v>
          </cell>
          <cell r="AI77">
            <v>-888025.19400000002</v>
          </cell>
          <cell r="AJ77">
            <v>-879816.26069999998</v>
          </cell>
          <cell r="AK77">
            <v>-909143.45730000001</v>
          </cell>
          <cell r="AL77">
            <v>-825479.92259999993</v>
          </cell>
          <cell r="AM77">
            <v>-777440.92139999999</v>
          </cell>
          <cell r="AN77">
            <v>-836635.06799999985</v>
          </cell>
          <cell r="AO77">
            <v>-1196613.0045</v>
          </cell>
          <cell r="AP77">
            <v>-1505943.1503000001</v>
          </cell>
          <cell r="AQ77">
            <v>-1446568.9649999999</v>
          </cell>
          <cell r="AR77">
            <v>-1305150.6725999999</v>
          </cell>
          <cell r="AS77">
            <v>-931453.72019999998</v>
          </cell>
          <cell r="AT77">
            <v>-869020.91370000003</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row>
        <row r="78">
          <cell r="A78">
            <v>564</v>
          </cell>
          <cell r="B78">
            <v>0</v>
          </cell>
          <cell r="C78">
            <v>0</v>
          </cell>
          <cell r="D78">
            <v>0</v>
          </cell>
          <cell r="E78">
            <v>0</v>
          </cell>
          <cell r="F78">
            <v>0</v>
          </cell>
          <cell r="G78">
            <v>0</v>
          </cell>
          <cell r="H78">
            <v>0</v>
          </cell>
          <cell r="I78">
            <v>0</v>
          </cell>
          <cell r="J78">
            <v>0</v>
          </cell>
          <cell r="K78">
            <v>0</v>
          </cell>
          <cell r="L78">
            <v>0</v>
          </cell>
          <cell r="M78">
            <v>-137.74</v>
          </cell>
          <cell r="N78">
            <v>0</v>
          </cell>
          <cell r="O78">
            <v>0</v>
          </cell>
          <cell r="P78">
            <v>0</v>
          </cell>
          <cell r="Q78">
            <v>0</v>
          </cell>
          <cell r="R78">
            <v>0</v>
          </cell>
          <cell r="S78">
            <v>0</v>
          </cell>
          <cell r="T78">
            <v>0</v>
          </cell>
          <cell r="U78">
            <v>0</v>
          </cell>
          <cell r="V78">
            <v>0</v>
          </cell>
          <cell r="W78">
            <v>0</v>
          </cell>
          <cell r="X78">
            <v>0</v>
          </cell>
          <cell r="Y78">
            <v>0</v>
          </cell>
          <cell r="Z78">
            <v>1317488.5358276614</v>
          </cell>
          <cell r="AA78">
            <v>1317488.5358276614</v>
          </cell>
          <cell r="AB78">
            <v>1317488.5358276614</v>
          </cell>
          <cell r="AC78">
            <v>1317488.5358276614</v>
          </cell>
          <cell r="AD78">
            <v>1317488.5358276614</v>
          </cell>
          <cell r="AE78">
            <v>1317488.5358276614</v>
          </cell>
          <cell r="AF78">
            <v>1317488.5358276614</v>
          </cell>
          <cell r="AG78">
            <v>1317488.5358276614</v>
          </cell>
          <cell r="AH78">
            <v>1317488.5358276614</v>
          </cell>
          <cell r="AI78">
            <v>1317488.5358276614</v>
          </cell>
          <cell r="AJ78">
            <v>1317488.5358276614</v>
          </cell>
          <cell r="AK78">
            <v>1317488.5358276614</v>
          </cell>
          <cell r="AL78">
            <v>1155698.7188504201</v>
          </cell>
          <cell r="AM78">
            <v>1155698.7188504201</v>
          </cell>
          <cell r="AN78">
            <v>1155698.7188504201</v>
          </cell>
          <cell r="AO78">
            <v>1155698.7188504201</v>
          </cell>
          <cell r="AP78">
            <v>1155698.7188504201</v>
          </cell>
          <cell r="AQ78">
            <v>1155698.7188504201</v>
          </cell>
          <cell r="AR78">
            <v>1155698.7188504201</v>
          </cell>
          <cell r="AS78">
            <v>1155698.7188504201</v>
          </cell>
          <cell r="AT78">
            <v>1155698.7188504201</v>
          </cell>
          <cell r="AU78">
            <v>1155698.7188504201</v>
          </cell>
          <cell r="AV78">
            <v>1155698.7188504201</v>
          </cell>
          <cell r="AW78">
            <v>1155698.7188504201</v>
          </cell>
          <cell r="AX78">
            <v>1014162.9100253256</v>
          </cell>
          <cell r="AY78">
            <v>1014162.9100253256</v>
          </cell>
          <cell r="AZ78">
            <v>1014162.9100253256</v>
          </cell>
          <cell r="BA78">
            <v>1014162.9100253256</v>
          </cell>
          <cell r="BB78">
            <v>1014162.9100253256</v>
          </cell>
          <cell r="BC78">
            <v>1014162.9100253256</v>
          </cell>
          <cell r="BD78">
            <v>1014162.9100253256</v>
          </cell>
          <cell r="BE78">
            <v>1014162.9100253256</v>
          </cell>
          <cell r="BF78">
            <v>1014162.9100253256</v>
          </cell>
          <cell r="BG78">
            <v>1014162.9100253256</v>
          </cell>
          <cell r="BH78">
            <v>1014162.9100253256</v>
          </cell>
          <cell r="BI78">
            <v>1014162.9100253256</v>
          </cell>
          <cell r="BJ78">
            <v>936061.195906932</v>
          </cell>
          <cell r="BK78">
            <v>936061.195906932</v>
          </cell>
          <cell r="BL78">
            <v>936061.195906932</v>
          </cell>
          <cell r="BM78">
            <v>936061.195906932</v>
          </cell>
          <cell r="BN78">
            <v>936061.195906932</v>
          </cell>
          <cell r="BO78">
            <v>936061.195906932</v>
          </cell>
          <cell r="BP78">
            <v>936061.195906932</v>
          </cell>
          <cell r="BQ78">
            <v>936061.195906932</v>
          </cell>
          <cell r="BR78">
            <v>936061.195906932</v>
          </cell>
          <cell r="BS78">
            <v>936061.195906932</v>
          </cell>
          <cell r="BT78">
            <v>936061.195906932</v>
          </cell>
          <cell r="BU78">
            <v>936061.195906932</v>
          </cell>
          <cell r="BV78">
            <v>925262.68556963839</v>
          </cell>
          <cell r="BW78">
            <v>925262.68556963839</v>
          </cell>
          <cell r="BX78">
            <v>925262.68556963839</v>
          </cell>
          <cell r="BY78">
            <v>925262.68556963839</v>
          </cell>
          <cell r="BZ78">
            <v>925262.68556963839</v>
          </cell>
          <cell r="CA78">
            <v>925262.68556963839</v>
          </cell>
          <cell r="CB78">
            <v>925262.68556963839</v>
          </cell>
          <cell r="CC78">
            <v>925262.68556963839</v>
          </cell>
          <cell r="CD78">
            <v>925262.68556963839</v>
          </cell>
          <cell r="CE78">
            <v>925262.68556963839</v>
          </cell>
          <cell r="CF78">
            <v>925262.68556963839</v>
          </cell>
          <cell r="CG78">
            <v>925262.68556963839</v>
          </cell>
          <cell r="CH78">
            <v>932591.84036229842</v>
          </cell>
          <cell r="CI78">
            <v>932591.84036229842</v>
          </cell>
          <cell r="CJ78">
            <v>932591.84036229842</v>
          </cell>
          <cell r="CK78">
            <v>932591.84036229842</v>
          </cell>
          <cell r="CL78">
            <v>932591.84036229842</v>
          </cell>
          <cell r="CM78">
            <v>932591.84036229842</v>
          </cell>
          <cell r="CN78">
            <v>932591.84036229842</v>
          </cell>
          <cell r="CO78">
            <v>932591.84036229842</v>
          </cell>
          <cell r="CP78">
            <v>932591.84036229842</v>
          </cell>
          <cell r="CQ78">
            <v>932591.84036229842</v>
          </cell>
          <cell r="CR78">
            <v>932591.84036229842</v>
          </cell>
          <cell r="CS78">
            <v>932591.84036229842</v>
          </cell>
          <cell r="CT78">
            <v>908177.81924535905</v>
          </cell>
          <cell r="CU78">
            <v>908177.81924535905</v>
          </cell>
          <cell r="CV78">
            <v>908177.81924535905</v>
          </cell>
          <cell r="CW78">
            <v>908177.81924535905</v>
          </cell>
          <cell r="CX78">
            <v>908177.81924535905</v>
          </cell>
          <cell r="CY78">
            <v>908177.81924535905</v>
          </cell>
          <cell r="CZ78">
            <v>908177.81924535905</v>
          </cell>
          <cell r="DA78">
            <v>908177.81924535905</v>
          </cell>
          <cell r="DB78">
            <v>908177.81924535905</v>
          </cell>
          <cell r="DC78">
            <v>908177.81924535905</v>
          </cell>
          <cell r="DD78">
            <v>908177.81924535905</v>
          </cell>
          <cell r="DE78">
            <v>908177.81924535905</v>
          </cell>
          <cell r="DF78">
            <v>880259.91705774039</v>
          </cell>
          <cell r="DG78">
            <v>880259.91705774039</v>
          </cell>
          <cell r="DH78">
            <v>880259.91705774039</v>
          </cell>
          <cell r="DI78">
            <v>880259.91705774039</v>
          </cell>
          <cell r="DJ78">
            <v>880259.91705774039</v>
          </cell>
          <cell r="DK78">
            <v>880259.91705774039</v>
          </cell>
          <cell r="DL78">
            <v>880259.91705774039</v>
          </cell>
          <cell r="DM78">
            <v>880259.91705774039</v>
          </cell>
          <cell r="DN78">
            <v>880259.91705774039</v>
          </cell>
          <cell r="DO78">
            <v>880259.91705774039</v>
          </cell>
          <cell r="DP78">
            <v>880259.91705774039</v>
          </cell>
          <cell r="DQ78">
            <v>880259.91705774039</v>
          </cell>
        </row>
        <row r="79">
          <cell r="A79">
            <v>565</v>
          </cell>
          <cell r="B79">
            <v>0</v>
          </cell>
          <cell r="C79">
            <v>0</v>
          </cell>
          <cell r="D79">
            <v>0</v>
          </cell>
          <cell r="E79">
            <v>0</v>
          </cell>
          <cell r="F79">
            <v>0</v>
          </cell>
          <cell r="G79">
            <v>0</v>
          </cell>
          <cell r="H79">
            <v>0</v>
          </cell>
          <cell r="I79">
            <v>0</v>
          </cell>
          <cell r="J79">
            <v>-5706.666666666667</v>
          </cell>
          <cell r="K79">
            <v>-5706.666666666667</v>
          </cell>
          <cell r="L79">
            <v>-5706.666666666667</v>
          </cell>
          <cell r="M79">
            <v>-5706.666666666667</v>
          </cell>
          <cell r="N79">
            <v>-1460000</v>
          </cell>
          <cell r="O79">
            <v>-1460000</v>
          </cell>
          <cell r="P79">
            <v>-1460000</v>
          </cell>
          <cell r="Q79">
            <v>-1460000</v>
          </cell>
          <cell r="R79">
            <v>-1460000</v>
          </cell>
          <cell r="S79">
            <v>-1460000</v>
          </cell>
          <cell r="T79">
            <v>-1460000</v>
          </cell>
          <cell r="U79">
            <v>-1460000</v>
          </cell>
          <cell r="V79">
            <v>-1460000</v>
          </cell>
          <cell r="W79">
            <v>-1460000</v>
          </cell>
          <cell r="X79">
            <v>-1460000</v>
          </cell>
          <cell r="Y79">
            <v>-1460000</v>
          </cell>
          <cell r="Z79">
            <v>-1499000</v>
          </cell>
          <cell r="AA79">
            <v>-1499000</v>
          </cell>
          <cell r="AB79">
            <v>-1499000</v>
          </cell>
          <cell r="AC79">
            <v>-1499000</v>
          </cell>
          <cell r="AD79">
            <v>-1499000</v>
          </cell>
          <cell r="AE79">
            <v>-1499000</v>
          </cell>
          <cell r="AF79">
            <v>-1499000</v>
          </cell>
          <cell r="AG79">
            <v>-1499000</v>
          </cell>
          <cell r="AH79">
            <v>-1499000</v>
          </cell>
          <cell r="AI79">
            <v>-1499000</v>
          </cell>
          <cell r="AJ79">
            <v>-1499000</v>
          </cell>
          <cell r="AK79">
            <v>-1499000</v>
          </cell>
          <cell r="AL79">
            <v>-1539000</v>
          </cell>
          <cell r="AM79">
            <v>-1539000</v>
          </cell>
          <cell r="AN79">
            <v>-1539000</v>
          </cell>
          <cell r="AO79">
            <v>-1539000</v>
          </cell>
          <cell r="AP79">
            <v>-1539000</v>
          </cell>
          <cell r="AQ79">
            <v>-1539000</v>
          </cell>
          <cell r="AR79">
            <v>-1539000</v>
          </cell>
          <cell r="AS79">
            <v>-1539000</v>
          </cell>
          <cell r="AT79">
            <v>-1539000</v>
          </cell>
          <cell r="AU79">
            <v>-1539000</v>
          </cell>
          <cell r="AV79">
            <v>-1539000</v>
          </cell>
          <cell r="AW79">
            <v>-1539000</v>
          </cell>
          <cell r="AX79">
            <v>-1581000</v>
          </cell>
          <cell r="AY79">
            <v>-1581000</v>
          </cell>
          <cell r="AZ79">
            <v>-1581000</v>
          </cell>
          <cell r="BA79">
            <v>-1581000</v>
          </cell>
          <cell r="BB79">
            <v>-1581000</v>
          </cell>
          <cell r="BC79">
            <v>-1581000</v>
          </cell>
          <cell r="BD79">
            <v>-1581000</v>
          </cell>
          <cell r="BE79">
            <v>-1581000</v>
          </cell>
          <cell r="BF79">
            <v>-1581000</v>
          </cell>
          <cell r="BG79">
            <v>-1581000</v>
          </cell>
          <cell r="BH79">
            <v>-1581000</v>
          </cell>
          <cell r="BI79">
            <v>-1581000</v>
          </cell>
          <cell r="BJ79">
            <v>-1623000</v>
          </cell>
          <cell r="BK79">
            <v>-1623000</v>
          </cell>
          <cell r="BL79">
            <v>-1623000</v>
          </cell>
          <cell r="BM79">
            <v>-1623000</v>
          </cell>
          <cell r="BN79">
            <v>-1623000</v>
          </cell>
          <cell r="BO79">
            <v>-1623000</v>
          </cell>
          <cell r="BP79">
            <v>-1623000</v>
          </cell>
          <cell r="BQ79">
            <v>-1623000</v>
          </cell>
          <cell r="BR79">
            <v>-1623000</v>
          </cell>
          <cell r="BS79">
            <v>-1623000</v>
          </cell>
          <cell r="BT79">
            <v>-1623000</v>
          </cell>
          <cell r="BU79">
            <v>-1623000</v>
          </cell>
          <cell r="BV79">
            <v>-1668000</v>
          </cell>
          <cell r="BW79">
            <v>-1668000</v>
          </cell>
          <cell r="BX79">
            <v>-1668000</v>
          </cell>
          <cell r="BY79">
            <v>-1668000</v>
          </cell>
          <cell r="BZ79">
            <v>-1668000</v>
          </cell>
          <cell r="CA79">
            <v>-1668000</v>
          </cell>
          <cell r="CB79">
            <v>-1668000</v>
          </cell>
          <cell r="CC79">
            <v>-1668000</v>
          </cell>
          <cell r="CD79">
            <v>-1668000</v>
          </cell>
          <cell r="CE79">
            <v>-1668000</v>
          </cell>
          <cell r="CF79">
            <v>-1668000</v>
          </cell>
          <cell r="CG79">
            <v>-1668000</v>
          </cell>
          <cell r="CH79">
            <v>-1712000.1</v>
          </cell>
          <cell r="CI79">
            <v>-1712000.1</v>
          </cell>
          <cell r="CJ79">
            <v>-1712000.1</v>
          </cell>
          <cell r="CK79">
            <v>-1712000.1</v>
          </cell>
          <cell r="CL79">
            <v>-1712000.1</v>
          </cell>
          <cell r="CM79">
            <v>-1712000.1</v>
          </cell>
          <cell r="CN79">
            <v>-1712000.1</v>
          </cell>
          <cell r="CO79">
            <v>-1712000.1</v>
          </cell>
          <cell r="CP79">
            <v>-1712000.1</v>
          </cell>
          <cell r="CQ79">
            <v>-1712000.1</v>
          </cell>
          <cell r="CR79">
            <v>-1712000.1</v>
          </cell>
          <cell r="CS79">
            <v>-1712000.1</v>
          </cell>
          <cell r="CT79">
            <v>-1758000</v>
          </cell>
          <cell r="CU79">
            <v>-1758000</v>
          </cell>
          <cell r="CV79">
            <v>-1758000</v>
          </cell>
          <cell r="CW79">
            <v>-1758000</v>
          </cell>
          <cell r="CX79">
            <v>-1758000</v>
          </cell>
          <cell r="CY79">
            <v>-1758000</v>
          </cell>
          <cell r="CZ79">
            <v>-1758000</v>
          </cell>
          <cell r="DA79">
            <v>-1758000</v>
          </cell>
          <cell r="DB79">
            <v>-1758000</v>
          </cell>
          <cell r="DC79">
            <v>-1758000</v>
          </cell>
          <cell r="DD79">
            <v>-1758000</v>
          </cell>
          <cell r="DE79">
            <v>-1758000</v>
          </cell>
          <cell r="DF79">
            <v>-1806000</v>
          </cell>
          <cell r="DG79">
            <v>-1806000</v>
          </cell>
          <cell r="DH79">
            <v>-1806000</v>
          </cell>
          <cell r="DI79">
            <v>-1806000</v>
          </cell>
          <cell r="DJ79">
            <v>-1806000</v>
          </cell>
          <cell r="DK79">
            <v>-1806000</v>
          </cell>
          <cell r="DL79">
            <v>-1806000</v>
          </cell>
          <cell r="DM79">
            <v>-1806000</v>
          </cell>
          <cell r="DN79">
            <v>-1806000</v>
          </cell>
          <cell r="DO79">
            <v>-1806000</v>
          </cell>
          <cell r="DP79">
            <v>-1806000</v>
          </cell>
          <cell r="DQ79">
            <v>-1806000</v>
          </cell>
        </row>
        <row r="80">
          <cell r="A80">
            <v>589</v>
          </cell>
          <cell r="B80">
            <v>0</v>
          </cell>
          <cell r="C80">
            <v>0</v>
          </cell>
          <cell r="D80">
            <v>0</v>
          </cell>
          <cell r="E80">
            <v>0</v>
          </cell>
          <cell r="F80">
            <v>0</v>
          </cell>
          <cell r="G80">
            <v>0</v>
          </cell>
          <cell r="H80">
            <v>0</v>
          </cell>
          <cell r="I80">
            <v>0</v>
          </cell>
          <cell r="J80">
            <v>0</v>
          </cell>
          <cell r="K80">
            <v>0</v>
          </cell>
          <cell r="L80">
            <v>0</v>
          </cell>
          <cell r="M80">
            <v>0</v>
          </cell>
          <cell r="N80">
            <v>-44</v>
          </cell>
          <cell r="O80">
            <v>-44</v>
          </cell>
          <cell r="P80">
            <v>-44</v>
          </cell>
          <cell r="Q80">
            <v>-46</v>
          </cell>
          <cell r="R80">
            <v>-46</v>
          </cell>
          <cell r="S80">
            <v>-46</v>
          </cell>
          <cell r="T80">
            <v>-44</v>
          </cell>
          <cell r="U80">
            <v>-46</v>
          </cell>
          <cell r="V80">
            <v>-46</v>
          </cell>
          <cell r="W80">
            <v>-46</v>
          </cell>
          <cell r="X80">
            <v>-46</v>
          </cell>
          <cell r="Y80">
            <v>-44</v>
          </cell>
          <cell r="Z80">
            <v>-44</v>
          </cell>
          <cell r="AA80">
            <v>-44</v>
          </cell>
          <cell r="AB80">
            <v>-44</v>
          </cell>
          <cell r="AC80">
            <v>-46</v>
          </cell>
          <cell r="AD80">
            <v>-46</v>
          </cell>
          <cell r="AE80">
            <v>-46</v>
          </cell>
          <cell r="AF80">
            <v>-44</v>
          </cell>
          <cell r="AG80">
            <v>-46</v>
          </cell>
          <cell r="AH80">
            <v>-46</v>
          </cell>
          <cell r="AI80">
            <v>-46</v>
          </cell>
          <cell r="AJ80">
            <v>-46</v>
          </cell>
          <cell r="AK80">
            <v>-44</v>
          </cell>
          <cell r="AL80">
            <v>-44</v>
          </cell>
          <cell r="AM80">
            <v>-44</v>
          </cell>
          <cell r="AN80">
            <v>-44</v>
          </cell>
          <cell r="AO80">
            <v>-46</v>
          </cell>
          <cell r="AP80">
            <v>-46</v>
          </cell>
          <cell r="AQ80">
            <v>-46</v>
          </cell>
          <cell r="AR80">
            <v>-44</v>
          </cell>
          <cell r="AS80">
            <v>-46</v>
          </cell>
          <cell r="AT80">
            <v>-46</v>
          </cell>
          <cell r="AU80">
            <v>-46</v>
          </cell>
          <cell r="AV80">
            <v>-46</v>
          </cell>
          <cell r="AW80">
            <v>-44</v>
          </cell>
          <cell r="AX80">
            <v>-44</v>
          </cell>
          <cell r="AY80">
            <v>-44</v>
          </cell>
          <cell r="AZ80">
            <v>-44</v>
          </cell>
          <cell r="BA80">
            <v>-46</v>
          </cell>
          <cell r="BB80">
            <v>-46</v>
          </cell>
          <cell r="BC80">
            <v>-46</v>
          </cell>
          <cell r="BD80">
            <v>-44</v>
          </cell>
          <cell r="BE80">
            <v>-46</v>
          </cell>
          <cell r="BF80">
            <v>-46</v>
          </cell>
          <cell r="BG80">
            <v>-46</v>
          </cell>
          <cell r="BH80">
            <v>-46</v>
          </cell>
          <cell r="BI80">
            <v>-44</v>
          </cell>
          <cell r="BJ80">
            <v>-44</v>
          </cell>
          <cell r="BK80">
            <v>-44</v>
          </cell>
          <cell r="BL80">
            <v>-44</v>
          </cell>
          <cell r="BM80">
            <v>-46</v>
          </cell>
          <cell r="BN80">
            <v>-46</v>
          </cell>
          <cell r="BO80">
            <v>-46</v>
          </cell>
          <cell r="BP80">
            <v>-44</v>
          </cell>
          <cell r="BQ80">
            <v>-46</v>
          </cell>
          <cell r="BR80">
            <v>-46</v>
          </cell>
          <cell r="BS80">
            <v>-46</v>
          </cell>
          <cell r="BT80">
            <v>-46</v>
          </cell>
          <cell r="BU80">
            <v>-44</v>
          </cell>
          <cell r="BV80">
            <v>-44</v>
          </cell>
          <cell r="BW80">
            <v>-44</v>
          </cell>
          <cell r="BX80">
            <v>-44</v>
          </cell>
          <cell r="BY80">
            <v>-46</v>
          </cell>
          <cell r="BZ80">
            <v>-46</v>
          </cell>
          <cell r="CA80">
            <v>-46</v>
          </cell>
          <cell r="CB80">
            <v>-44</v>
          </cell>
          <cell r="CC80">
            <v>-46</v>
          </cell>
          <cell r="CD80">
            <v>-46</v>
          </cell>
          <cell r="CE80">
            <v>-46</v>
          </cell>
          <cell r="CF80">
            <v>-46</v>
          </cell>
          <cell r="CG80">
            <v>-44</v>
          </cell>
          <cell r="CH80">
            <v>-44</v>
          </cell>
          <cell r="CI80">
            <v>-44</v>
          </cell>
          <cell r="CJ80">
            <v>-44</v>
          </cell>
          <cell r="CK80">
            <v>-46</v>
          </cell>
          <cell r="CL80">
            <v>-46</v>
          </cell>
          <cell r="CM80">
            <v>-46</v>
          </cell>
          <cell r="CN80">
            <v>-44</v>
          </cell>
          <cell r="CO80">
            <v>-46</v>
          </cell>
          <cell r="CP80">
            <v>-46</v>
          </cell>
          <cell r="CQ80">
            <v>-46</v>
          </cell>
          <cell r="CR80">
            <v>-46</v>
          </cell>
          <cell r="CS80">
            <v>-44</v>
          </cell>
          <cell r="CT80">
            <v>-44</v>
          </cell>
          <cell r="CU80">
            <v>-44</v>
          </cell>
          <cell r="CV80">
            <v>-44</v>
          </cell>
          <cell r="CW80">
            <v>-46</v>
          </cell>
          <cell r="CX80">
            <v>-46</v>
          </cell>
          <cell r="CY80">
            <v>-46</v>
          </cell>
          <cell r="CZ80">
            <v>-44</v>
          </cell>
          <cell r="DA80">
            <v>-46</v>
          </cell>
          <cell r="DB80">
            <v>-46</v>
          </cell>
          <cell r="DC80">
            <v>-46</v>
          </cell>
          <cell r="DD80">
            <v>-46</v>
          </cell>
          <cell r="DE80">
            <v>-44</v>
          </cell>
          <cell r="DF80">
            <v>-44</v>
          </cell>
          <cell r="DG80">
            <v>-44</v>
          </cell>
          <cell r="DH80">
            <v>-44</v>
          </cell>
          <cell r="DI80">
            <v>-46</v>
          </cell>
          <cell r="DJ80">
            <v>-46</v>
          </cell>
          <cell r="DK80">
            <v>-46</v>
          </cell>
          <cell r="DL80">
            <v>-44</v>
          </cell>
          <cell r="DM80">
            <v>-46</v>
          </cell>
          <cell r="DN80">
            <v>-46</v>
          </cell>
          <cell r="DO80">
            <v>-46</v>
          </cell>
          <cell r="DP80">
            <v>-46</v>
          </cell>
          <cell r="DQ80">
            <v>-44</v>
          </cell>
        </row>
        <row r="81">
          <cell r="A81">
            <v>614</v>
          </cell>
          <cell r="B81">
            <v>-4843</v>
          </cell>
          <cell r="C81">
            <v>-4843</v>
          </cell>
          <cell r="D81">
            <v>-4843</v>
          </cell>
          <cell r="E81">
            <v>-4843</v>
          </cell>
          <cell r="F81">
            <v>-4843</v>
          </cell>
          <cell r="G81">
            <v>-4843</v>
          </cell>
          <cell r="H81">
            <v>-4843</v>
          </cell>
          <cell r="I81">
            <v>-4843</v>
          </cell>
          <cell r="J81">
            <v>-4843</v>
          </cell>
          <cell r="K81">
            <v>-4843</v>
          </cell>
          <cell r="L81">
            <v>-4843</v>
          </cell>
          <cell r="M81">
            <v>-4843</v>
          </cell>
          <cell r="N81">
            <v>0</v>
          </cell>
          <cell r="O81">
            <v>0</v>
          </cell>
          <cell r="P81">
            <v>0</v>
          </cell>
          <cell r="Q81">
            <v>0</v>
          </cell>
          <cell r="R81">
            <v>0</v>
          </cell>
          <cell r="S81">
            <v>0</v>
          </cell>
          <cell r="T81">
            <v>0</v>
          </cell>
          <cell r="U81">
            <v>0</v>
          </cell>
          <cell r="V81">
            <v>0</v>
          </cell>
          <cell r="W81">
            <v>0</v>
          </cell>
          <cell r="X81">
            <v>0</v>
          </cell>
          <cell r="Y81">
            <v>-137.74</v>
          </cell>
          <cell r="Z81">
            <v>0</v>
          </cell>
          <cell r="AA81">
            <v>0</v>
          </cell>
          <cell r="AB81">
            <v>0</v>
          </cell>
          <cell r="AC81">
            <v>0</v>
          </cell>
          <cell r="AD81">
            <v>0</v>
          </cell>
          <cell r="AE81">
            <v>0</v>
          </cell>
          <cell r="AF81">
            <v>0</v>
          </cell>
          <cell r="AG81">
            <v>0</v>
          </cell>
          <cell r="AH81">
            <v>0</v>
          </cell>
          <cell r="AI81">
            <v>0</v>
          </cell>
          <cell r="AJ81">
            <v>0</v>
          </cell>
          <cell r="AK81">
            <v>-137.74</v>
          </cell>
          <cell r="AL81">
            <v>0</v>
          </cell>
          <cell r="AM81">
            <v>0</v>
          </cell>
          <cell r="AN81">
            <v>0</v>
          </cell>
          <cell r="AO81">
            <v>0</v>
          </cell>
          <cell r="AP81">
            <v>0</v>
          </cell>
          <cell r="AQ81">
            <v>0</v>
          </cell>
          <cell r="AR81">
            <v>0</v>
          </cell>
          <cell r="AS81">
            <v>0</v>
          </cell>
          <cell r="AT81">
            <v>0</v>
          </cell>
          <cell r="AU81">
            <v>0</v>
          </cell>
          <cell r="AV81">
            <v>0</v>
          </cell>
          <cell r="AW81">
            <v>-137.74</v>
          </cell>
          <cell r="AX81">
            <v>0</v>
          </cell>
          <cell r="AY81">
            <v>0</v>
          </cell>
          <cell r="AZ81">
            <v>0</v>
          </cell>
          <cell r="BA81">
            <v>0</v>
          </cell>
          <cell r="BB81">
            <v>0</v>
          </cell>
          <cell r="BC81">
            <v>0</v>
          </cell>
          <cell r="BD81">
            <v>0</v>
          </cell>
          <cell r="BE81">
            <v>0</v>
          </cell>
          <cell r="BF81">
            <v>0</v>
          </cell>
          <cell r="BG81">
            <v>0</v>
          </cell>
          <cell r="BH81">
            <v>0</v>
          </cell>
          <cell r="BI81">
            <v>-137.74</v>
          </cell>
          <cell r="BJ81">
            <v>0</v>
          </cell>
          <cell r="BK81">
            <v>0</v>
          </cell>
          <cell r="BL81">
            <v>0</v>
          </cell>
          <cell r="BM81">
            <v>0</v>
          </cell>
          <cell r="BN81">
            <v>0</v>
          </cell>
          <cell r="BO81">
            <v>0</v>
          </cell>
          <cell r="BP81">
            <v>0</v>
          </cell>
          <cell r="BQ81">
            <v>0</v>
          </cell>
          <cell r="BR81">
            <v>0</v>
          </cell>
          <cell r="BS81">
            <v>0</v>
          </cell>
          <cell r="BT81">
            <v>0</v>
          </cell>
          <cell r="BU81">
            <v>-137.74</v>
          </cell>
          <cell r="BV81">
            <v>0</v>
          </cell>
          <cell r="BW81">
            <v>0</v>
          </cell>
          <cell r="BX81">
            <v>0</v>
          </cell>
          <cell r="BY81">
            <v>0</v>
          </cell>
          <cell r="BZ81">
            <v>0</v>
          </cell>
          <cell r="CA81">
            <v>0</v>
          </cell>
          <cell r="CB81">
            <v>0</v>
          </cell>
          <cell r="CC81">
            <v>0</v>
          </cell>
          <cell r="CD81">
            <v>0</v>
          </cell>
          <cell r="CE81">
            <v>0</v>
          </cell>
          <cell r="CF81">
            <v>0</v>
          </cell>
          <cell r="CG81">
            <v>-137.74</v>
          </cell>
          <cell r="CH81">
            <v>0</v>
          </cell>
          <cell r="CI81">
            <v>0</v>
          </cell>
          <cell r="CJ81">
            <v>0</v>
          </cell>
          <cell r="CK81">
            <v>0</v>
          </cell>
          <cell r="CL81">
            <v>0</v>
          </cell>
          <cell r="CM81">
            <v>0</v>
          </cell>
          <cell r="CN81">
            <v>0</v>
          </cell>
          <cell r="CO81">
            <v>0</v>
          </cell>
          <cell r="CP81">
            <v>0</v>
          </cell>
          <cell r="CQ81">
            <v>0</v>
          </cell>
          <cell r="CR81">
            <v>0</v>
          </cell>
          <cell r="CS81">
            <v>-137.74</v>
          </cell>
          <cell r="CT81">
            <v>0</v>
          </cell>
          <cell r="CU81">
            <v>0</v>
          </cell>
          <cell r="CV81">
            <v>0</v>
          </cell>
          <cell r="CW81">
            <v>0</v>
          </cell>
          <cell r="CX81">
            <v>0</v>
          </cell>
          <cell r="CY81">
            <v>0</v>
          </cell>
          <cell r="CZ81">
            <v>0</v>
          </cell>
          <cell r="DA81">
            <v>0</v>
          </cell>
          <cell r="DB81">
            <v>0</v>
          </cell>
          <cell r="DC81">
            <v>0</v>
          </cell>
          <cell r="DD81">
            <v>0</v>
          </cell>
          <cell r="DE81">
            <v>-137.74</v>
          </cell>
          <cell r="DF81">
            <v>0</v>
          </cell>
          <cell r="DG81">
            <v>0</v>
          </cell>
          <cell r="DH81">
            <v>0</v>
          </cell>
          <cell r="DI81">
            <v>0</v>
          </cell>
          <cell r="DJ81">
            <v>0</v>
          </cell>
          <cell r="DK81">
            <v>0</v>
          </cell>
          <cell r="DL81">
            <v>0</v>
          </cell>
          <cell r="DM81">
            <v>0</v>
          </cell>
          <cell r="DN81">
            <v>0</v>
          </cell>
          <cell r="DO81">
            <v>0</v>
          </cell>
          <cell r="DP81">
            <v>0</v>
          </cell>
          <cell r="DQ81">
            <v>-137.74</v>
          </cell>
        </row>
        <row r="82">
          <cell r="A82">
            <v>615</v>
          </cell>
          <cell r="B82">
            <v>-83333</v>
          </cell>
          <cell r="C82">
            <v>-83333</v>
          </cell>
          <cell r="D82">
            <v>-83333</v>
          </cell>
          <cell r="E82">
            <v>-83333</v>
          </cell>
          <cell r="F82">
            <v>-83333</v>
          </cell>
          <cell r="G82">
            <v>-83333</v>
          </cell>
          <cell r="H82">
            <v>-83333</v>
          </cell>
          <cell r="I82">
            <v>-83333</v>
          </cell>
          <cell r="J82">
            <v>-83333</v>
          </cell>
          <cell r="K82">
            <v>-83333</v>
          </cell>
          <cell r="L82">
            <v>-83333</v>
          </cell>
          <cell r="M82">
            <v>-83333</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row>
        <row r="83">
          <cell r="A83">
            <v>616</v>
          </cell>
          <cell r="B83">
            <v>-6961.58</v>
          </cell>
          <cell r="C83">
            <v>-6770.93</v>
          </cell>
          <cell r="D83">
            <v>-6676.89</v>
          </cell>
          <cell r="E83">
            <v>-7151.43</v>
          </cell>
          <cell r="F83">
            <v>-6683.32</v>
          </cell>
          <cell r="G83">
            <v>-6894.02</v>
          </cell>
          <cell r="H83">
            <v>-7037.34</v>
          </cell>
          <cell r="I83">
            <v>-36959.69</v>
          </cell>
          <cell r="J83">
            <v>-6853.86</v>
          </cell>
          <cell r="K83">
            <v>-6901.88</v>
          </cell>
          <cell r="L83">
            <v>-6944.09</v>
          </cell>
          <cell r="M83">
            <v>-6933.17</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row>
        <row r="84">
          <cell r="A84">
            <v>617</v>
          </cell>
          <cell r="B84">
            <v>-986.42</v>
          </cell>
          <cell r="C84">
            <v>-1050.06</v>
          </cell>
          <cell r="D84">
            <v>-1050.06</v>
          </cell>
          <cell r="E84">
            <v>-1050.06</v>
          </cell>
          <cell r="F84">
            <v>-1018.24</v>
          </cell>
          <cell r="G84">
            <v>-986.42</v>
          </cell>
          <cell r="H84">
            <v>-986.42</v>
          </cell>
          <cell r="I84">
            <v>-1500</v>
          </cell>
          <cell r="J84">
            <v>-986.42</v>
          </cell>
          <cell r="K84">
            <v>-954.6</v>
          </cell>
          <cell r="L84">
            <v>-986.42</v>
          </cell>
          <cell r="M84">
            <v>-954.6</v>
          </cell>
          <cell r="N84">
            <v>-4843</v>
          </cell>
          <cell r="O84">
            <v>-4843</v>
          </cell>
          <cell r="P84">
            <v>-4843</v>
          </cell>
          <cell r="Q84">
            <v>-4843</v>
          </cell>
          <cell r="R84">
            <v>-4843</v>
          </cell>
          <cell r="S84">
            <v>-4843</v>
          </cell>
          <cell r="T84">
            <v>-4843</v>
          </cell>
          <cell r="U84">
            <v>-4843</v>
          </cell>
          <cell r="V84">
            <v>-4843</v>
          </cell>
          <cell r="W84">
            <v>-4843</v>
          </cell>
          <cell r="X84">
            <v>-4843</v>
          </cell>
          <cell r="Y84">
            <v>-4843</v>
          </cell>
          <cell r="Z84">
            <v>-4843</v>
          </cell>
          <cell r="AA84">
            <v>-4843</v>
          </cell>
          <cell r="AB84">
            <v>-4843</v>
          </cell>
          <cell r="AC84">
            <v>-4843</v>
          </cell>
          <cell r="AD84">
            <v>-4843</v>
          </cell>
          <cell r="AE84">
            <v>-4843</v>
          </cell>
          <cell r="AF84">
            <v>-4843</v>
          </cell>
          <cell r="AG84">
            <v>-4843</v>
          </cell>
          <cell r="AH84">
            <v>-4843</v>
          </cell>
          <cell r="AI84">
            <v>-4843</v>
          </cell>
          <cell r="AJ84">
            <v>-4843</v>
          </cell>
          <cell r="AK84">
            <v>-4843</v>
          </cell>
          <cell r="AL84">
            <v>-4843</v>
          </cell>
          <cell r="AM84">
            <v>-4843</v>
          </cell>
          <cell r="AN84">
            <v>-4843</v>
          </cell>
          <cell r="AO84">
            <v>-4843</v>
          </cell>
          <cell r="AP84">
            <v>-4843</v>
          </cell>
          <cell r="AQ84">
            <v>-4843</v>
          </cell>
          <cell r="AR84">
            <v>-4843</v>
          </cell>
          <cell r="AS84">
            <v>-4843</v>
          </cell>
          <cell r="AT84">
            <v>-4843</v>
          </cell>
          <cell r="AU84">
            <v>-4843</v>
          </cell>
          <cell r="AV84">
            <v>-4843</v>
          </cell>
          <cell r="AW84">
            <v>-4843</v>
          </cell>
          <cell r="AX84">
            <v>-4843</v>
          </cell>
          <cell r="AY84">
            <v>-4843</v>
          </cell>
          <cell r="AZ84">
            <v>-4843</v>
          </cell>
          <cell r="BA84">
            <v>-4843</v>
          </cell>
          <cell r="BB84">
            <v>-4843</v>
          </cell>
          <cell r="BC84">
            <v>-4843</v>
          </cell>
          <cell r="BD84">
            <v>-4843</v>
          </cell>
          <cell r="BE84">
            <v>-4843</v>
          </cell>
          <cell r="BF84">
            <v>-4843</v>
          </cell>
          <cell r="BG84">
            <v>-4843</v>
          </cell>
          <cell r="BH84">
            <v>-4843</v>
          </cell>
          <cell r="BI84">
            <v>-4843</v>
          </cell>
          <cell r="BJ84">
            <v>-4843</v>
          </cell>
          <cell r="BK84">
            <v>-4843</v>
          </cell>
          <cell r="BL84">
            <v>-4843</v>
          </cell>
          <cell r="BM84">
            <v>-4843</v>
          </cell>
          <cell r="BN84">
            <v>-4843</v>
          </cell>
          <cell r="BO84">
            <v>-4843</v>
          </cell>
          <cell r="BP84">
            <v>-4843</v>
          </cell>
          <cell r="BQ84">
            <v>-4843</v>
          </cell>
          <cell r="BR84">
            <v>-4843</v>
          </cell>
          <cell r="BS84">
            <v>-4843</v>
          </cell>
          <cell r="BT84">
            <v>-4843</v>
          </cell>
          <cell r="BU84">
            <v>-4843</v>
          </cell>
          <cell r="BV84">
            <v>-4843</v>
          </cell>
          <cell r="BW84">
            <v>-4843</v>
          </cell>
          <cell r="BX84">
            <v>-4843</v>
          </cell>
          <cell r="BY84">
            <v>-4843</v>
          </cell>
          <cell r="BZ84">
            <v>-4843</v>
          </cell>
          <cell r="CA84">
            <v>-4843</v>
          </cell>
          <cell r="CB84">
            <v>-4843</v>
          </cell>
          <cell r="CC84">
            <v>-4843</v>
          </cell>
          <cell r="CD84">
            <v>-4843</v>
          </cell>
          <cell r="CE84">
            <v>-4843</v>
          </cell>
          <cell r="CF84">
            <v>-4843</v>
          </cell>
          <cell r="CG84">
            <v>-4843</v>
          </cell>
          <cell r="CH84">
            <v>-4843</v>
          </cell>
          <cell r="CI84">
            <v>-4843</v>
          </cell>
          <cell r="CJ84">
            <v>-4843</v>
          </cell>
          <cell r="CK84">
            <v>-4843</v>
          </cell>
          <cell r="CL84">
            <v>-4843</v>
          </cell>
          <cell r="CM84">
            <v>-4843</v>
          </cell>
          <cell r="CN84">
            <v>-4843</v>
          </cell>
          <cell r="CO84">
            <v>-4843</v>
          </cell>
          <cell r="CP84">
            <v>-4843</v>
          </cell>
          <cell r="CQ84">
            <v>-4843</v>
          </cell>
          <cell r="CR84">
            <v>-4843</v>
          </cell>
          <cell r="CS84">
            <v>-4843</v>
          </cell>
          <cell r="CT84">
            <v>-4843</v>
          </cell>
          <cell r="CU84">
            <v>-4843</v>
          </cell>
          <cell r="CV84">
            <v>-4843</v>
          </cell>
          <cell r="CW84">
            <v>-4843</v>
          </cell>
          <cell r="CX84">
            <v>-4843</v>
          </cell>
          <cell r="CY84">
            <v>-4843</v>
          </cell>
          <cell r="CZ84">
            <v>-4843</v>
          </cell>
          <cell r="DA84">
            <v>-4843</v>
          </cell>
          <cell r="DB84">
            <v>-4843</v>
          </cell>
          <cell r="DC84">
            <v>-4843</v>
          </cell>
          <cell r="DD84">
            <v>-4843</v>
          </cell>
          <cell r="DE84">
            <v>-4843</v>
          </cell>
          <cell r="DF84">
            <v>-4843</v>
          </cell>
          <cell r="DG84">
            <v>-4843</v>
          </cell>
          <cell r="DH84">
            <v>-4843</v>
          </cell>
          <cell r="DI84">
            <v>-4843</v>
          </cell>
          <cell r="DJ84">
            <v>-4843</v>
          </cell>
          <cell r="DK84">
            <v>-4843</v>
          </cell>
          <cell r="DL84">
            <v>-4843</v>
          </cell>
          <cell r="DM84">
            <v>-4843</v>
          </cell>
          <cell r="DN84">
            <v>-4843</v>
          </cell>
          <cell r="DO84">
            <v>-4843</v>
          </cell>
          <cell r="DP84">
            <v>-4843</v>
          </cell>
          <cell r="DQ84">
            <v>-4843</v>
          </cell>
        </row>
        <row r="85">
          <cell r="A85">
            <v>618</v>
          </cell>
          <cell r="B85">
            <v>-107800</v>
          </cell>
          <cell r="C85">
            <v>-107800</v>
          </cell>
          <cell r="D85">
            <v>-107800</v>
          </cell>
          <cell r="E85">
            <v>-107800</v>
          </cell>
          <cell r="F85">
            <v>-107800</v>
          </cell>
          <cell r="G85">
            <v>-107800</v>
          </cell>
          <cell r="H85">
            <v>-107800</v>
          </cell>
          <cell r="I85">
            <v>-107800</v>
          </cell>
          <cell r="J85">
            <v>-107800</v>
          </cell>
          <cell r="K85">
            <v>-107800</v>
          </cell>
          <cell r="L85">
            <v>-107800</v>
          </cell>
          <cell r="M85">
            <v>-107800</v>
          </cell>
          <cell r="N85">
            <v>-83333</v>
          </cell>
          <cell r="O85">
            <v>-83333</v>
          </cell>
          <cell r="P85">
            <v>-83333</v>
          </cell>
          <cell r="Q85">
            <v>-83333</v>
          </cell>
          <cell r="R85">
            <v>-83333</v>
          </cell>
          <cell r="S85">
            <v>-83333</v>
          </cell>
          <cell r="T85">
            <v>-83333</v>
          </cell>
          <cell r="U85">
            <v>-83333</v>
          </cell>
          <cell r="V85">
            <v>-83333</v>
          </cell>
          <cell r="W85">
            <v>-83333</v>
          </cell>
          <cell r="X85">
            <v>-83333</v>
          </cell>
          <cell r="Y85">
            <v>-83333</v>
          </cell>
          <cell r="Z85">
            <v>-83333</v>
          </cell>
          <cell r="AA85">
            <v>-83333</v>
          </cell>
          <cell r="AB85">
            <v>-83333</v>
          </cell>
          <cell r="AC85">
            <v>-83333</v>
          </cell>
          <cell r="AD85">
            <v>-83333</v>
          </cell>
          <cell r="AE85">
            <v>-83333</v>
          </cell>
          <cell r="AF85">
            <v>-83333</v>
          </cell>
          <cell r="AG85">
            <v>-83333</v>
          </cell>
          <cell r="AH85">
            <v>-83333</v>
          </cell>
          <cell r="AI85">
            <v>-83333</v>
          </cell>
          <cell r="AJ85">
            <v>-83333</v>
          </cell>
          <cell r="AK85">
            <v>-83333</v>
          </cell>
          <cell r="AL85">
            <v>-83333</v>
          </cell>
          <cell r="AM85">
            <v>-83333</v>
          </cell>
          <cell r="AN85">
            <v>-83333</v>
          </cell>
          <cell r="AO85">
            <v>-83333</v>
          </cell>
          <cell r="AP85">
            <v>-83333</v>
          </cell>
          <cell r="AQ85">
            <v>-83333</v>
          </cell>
          <cell r="AR85">
            <v>-83333</v>
          </cell>
          <cell r="AS85">
            <v>-83333</v>
          </cell>
          <cell r="AT85">
            <v>-83333</v>
          </cell>
          <cell r="AU85">
            <v>-83333</v>
          </cell>
          <cell r="AV85">
            <v>-83333</v>
          </cell>
          <cell r="AW85">
            <v>-83333</v>
          </cell>
          <cell r="AX85">
            <v>-83333</v>
          </cell>
          <cell r="AY85">
            <v>-83333</v>
          </cell>
          <cell r="AZ85">
            <v>-83333</v>
          </cell>
          <cell r="BA85">
            <v>-83333</v>
          </cell>
          <cell r="BB85">
            <v>-83333</v>
          </cell>
          <cell r="BC85">
            <v>-83333</v>
          </cell>
          <cell r="BD85">
            <v>-83333</v>
          </cell>
          <cell r="BE85">
            <v>-83333</v>
          </cell>
          <cell r="BF85">
            <v>-83333</v>
          </cell>
          <cell r="BG85">
            <v>-83333</v>
          </cell>
          <cell r="BH85">
            <v>-83333</v>
          </cell>
          <cell r="BI85">
            <v>-83333</v>
          </cell>
          <cell r="BJ85">
            <v>-83333</v>
          </cell>
          <cell r="BK85">
            <v>-83333</v>
          </cell>
          <cell r="BL85">
            <v>-83333</v>
          </cell>
          <cell r="BM85">
            <v>-83333</v>
          </cell>
          <cell r="BN85">
            <v>-83333</v>
          </cell>
          <cell r="BO85">
            <v>-83333</v>
          </cell>
          <cell r="BP85">
            <v>-83333</v>
          </cell>
          <cell r="BQ85">
            <v>-83333</v>
          </cell>
          <cell r="BR85">
            <v>-83333</v>
          </cell>
          <cell r="BS85">
            <v>-83333</v>
          </cell>
          <cell r="BT85">
            <v>-83333</v>
          </cell>
          <cell r="BU85">
            <v>-83333</v>
          </cell>
          <cell r="BV85">
            <v>-83333</v>
          </cell>
          <cell r="BW85">
            <v>-83333</v>
          </cell>
          <cell r="BX85">
            <v>-83333</v>
          </cell>
          <cell r="BY85">
            <v>-83333</v>
          </cell>
          <cell r="BZ85">
            <v>-83333</v>
          </cell>
          <cell r="CA85">
            <v>-83333</v>
          </cell>
          <cell r="CB85">
            <v>-83333</v>
          </cell>
          <cell r="CC85">
            <v>-83333</v>
          </cell>
          <cell r="CD85">
            <v>-83333</v>
          </cell>
          <cell r="CE85">
            <v>-83333</v>
          </cell>
          <cell r="CF85">
            <v>-83333</v>
          </cell>
          <cell r="CG85">
            <v>-83333</v>
          </cell>
          <cell r="CH85">
            <v>-83333</v>
          </cell>
          <cell r="CI85">
            <v>-83333</v>
          </cell>
          <cell r="CJ85">
            <v>-83333</v>
          </cell>
          <cell r="CK85">
            <v>-83333</v>
          </cell>
          <cell r="CL85">
            <v>-83333</v>
          </cell>
          <cell r="CM85">
            <v>-83333</v>
          </cell>
          <cell r="CN85">
            <v>-83333</v>
          </cell>
          <cell r="CO85">
            <v>-83333</v>
          </cell>
          <cell r="CP85">
            <v>-83333</v>
          </cell>
          <cell r="CQ85">
            <v>-83333</v>
          </cell>
          <cell r="CR85">
            <v>-83333</v>
          </cell>
          <cell r="CS85">
            <v>-83333</v>
          </cell>
          <cell r="CT85">
            <v>-83333</v>
          </cell>
          <cell r="CU85">
            <v>-83333</v>
          </cell>
          <cell r="CV85">
            <v>-83333</v>
          </cell>
          <cell r="CW85">
            <v>-83333</v>
          </cell>
          <cell r="CX85">
            <v>-83333</v>
          </cell>
          <cell r="CY85">
            <v>-83333</v>
          </cell>
          <cell r="CZ85">
            <v>-83333</v>
          </cell>
          <cell r="DA85">
            <v>-83333</v>
          </cell>
          <cell r="DB85">
            <v>-83333</v>
          </cell>
          <cell r="DC85">
            <v>-83333</v>
          </cell>
          <cell r="DD85">
            <v>-83333</v>
          </cell>
          <cell r="DE85">
            <v>-83333</v>
          </cell>
          <cell r="DF85">
            <v>-83333</v>
          </cell>
          <cell r="DG85">
            <v>-83333</v>
          </cell>
          <cell r="DH85">
            <v>-83333</v>
          </cell>
          <cell r="DI85">
            <v>-83333</v>
          </cell>
          <cell r="DJ85">
            <v>-83333</v>
          </cell>
          <cell r="DK85">
            <v>-83333</v>
          </cell>
          <cell r="DL85">
            <v>-83333</v>
          </cell>
          <cell r="DM85">
            <v>-83333</v>
          </cell>
          <cell r="DN85">
            <v>-83333</v>
          </cell>
          <cell r="DO85">
            <v>-83333</v>
          </cell>
          <cell r="DP85">
            <v>-83333</v>
          </cell>
          <cell r="DQ85">
            <v>-83333</v>
          </cell>
        </row>
        <row r="86">
          <cell r="A86">
            <v>619</v>
          </cell>
          <cell r="B86">
            <v>-80500</v>
          </cell>
          <cell r="C86">
            <v>-80500</v>
          </cell>
          <cell r="D86">
            <v>-80500</v>
          </cell>
          <cell r="E86">
            <v>-80500</v>
          </cell>
          <cell r="F86">
            <v>-80500</v>
          </cell>
          <cell r="G86">
            <v>-80500</v>
          </cell>
          <cell r="H86">
            <v>-80500</v>
          </cell>
          <cell r="I86">
            <v>-80500</v>
          </cell>
          <cell r="J86">
            <v>-80500</v>
          </cell>
          <cell r="K86">
            <v>-80500</v>
          </cell>
          <cell r="L86">
            <v>-80500</v>
          </cell>
          <cell r="M86">
            <v>-80500</v>
          </cell>
          <cell r="N86">
            <v>-6840.76</v>
          </cell>
          <cell r="O86">
            <v>-6840.76</v>
          </cell>
          <cell r="P86">
            <v>-6920</v>
          </cell>
          <cell r="Q86">
            <v>-6935.36</v>
          </cell>
          <cell r="R86">
            <v>-6941.91</v>
          </cell>
          <cell r="S86">
            <v>-6912.07</v>
          </cell>
          <cell r="T86">
            <v>-6904.79</v>
          </cell>
          <cell r="U86">
            <v>-6927.35</v>
          </cell>
          <cell r="V86">
            <v>-6853.86</v>
          </cell>
          <cell r="W86">
            <v>-6901.88</v>
          </cell>
          <cell r="X86">
            <v>-6944.09</v>
          </cell>
          <cell r="Y86">
            <v>-6933.17</v>
          </cell>
          <cell r="Z86">
            <v>-6840.76</v>
          </cell>
          <cell r="AA86">
            <v>-6840.76</v>
          </cell>
          <cell r="AB86">
            <v>-6920</v>
          </cell>
          <cell r="AC86">
            <v>-6935.36</v>
          </cell>
          <cell r="AD86">
            <v>-6941.91</v>
          </cell>
          <cell r="AE86">
            <v>-6912.07</v>
          </cell>
          <cell r="AF86">
            <v>-6904.79</v>
          </cell>
          <cell r="AG86">
            <v>-6927.35</v>
          </cell>
          <cell r="AH86">
            <v>-6853.86</v>
          </cell>
          <cell r="AI86">
            <v>-6901.88</v>
          </cell>
          <cell r="AJ86">
            <v>-6944.09</v>
          </cell>
          <cell r="AK86">
            <v>-6933.17</v>
          </cell>
          <cell r="AL86">
            <v>-6840.76</v>
          </cell>
          <cell r="AM86">
            <v>-6840.76</v>
          </cell>
          <cell r="AN86">
            <v>-6920</v>
          </cell>
          <cell r="AO86">
            <v>-6935.36</v>
          </cell>
          <cell r="AP86">
            <v>-6941.91</v>
          </cell>
          <cell r="AQ86">
            <v>-6912.07</v>
          </cell>
          <cell r="AR86">
            <v>-6904.79</v>
          </cell>
          <cell r="AS86">
            <v>-6927.35</v>
          </cell>
          <cell r="AT86">
            <v>-6853.86</v>
          </cell>
          <cell r="AU86">
            <v>-6901.88</v>
          </cell>
          <cell r="AV86">
            <v>-6944.09</v>
          </cell>
          <cell r="AW86">
            <v>-6933.17</v>
          </cell>
          <cell r="AX86">
            <v>-6840.76</v>
          </cell>
          <cell r="AY86">
            <v>-6840.76</v>
          </cell>
          <cell r="AZ86">
            <v>-6920</v>
          </cell>
          <cell r="BA86">
            <v>-6935.36</v>
          </cell>
          <cell r="BB86">
            <v>-6941.91</v>
          </cell>
          <cell r="BC86">
            <v>-6912.07</v>
          </cell>
          <cell r="BD86">
            <v>-6904.79</v>
          </cell>
          <cell r="BE86">
            <v>-6927.35</v>
          </cell>
          <cell r="BF86">
            <v>-6853.86</v>
          </cell>
          <cell r="BG86">
            <v>-6901.88</v>
          </cell>
          <cell r="BH86">
            <v>-6944.09</v>
          </cell>
          <cell r="BI86">
            <v>-6933.17</v>
          </cell>
          <cell r="BJ86">
            <v>-6840.76</v>
          </cell>
          <cell r="BK86">
            <v>-6840.76</v>
          </cell>
          <cell r="BL86">
            <v>-6920</v>
          </cell>
          <cell r="BM86">
            <v>-6935.36</v>
          </cell>
          <cell r="BN86">
            <v>-6941.91</v>
          </cell>
          <cell r="BO86">
            <v>-6912.07</v>
          </cell>
          <cell r="BP86">
            <v>-6904.79</v>
          </cell>
          <cell r="BQ86">
            <v>-6927.35</v>
          </cell>
          <cell r="BR86">
            <v>-6853.86</v>
          </cell>
          <cell r="BS86">
            <v>-6901.88</v>
          </cell>
          <cell r="BT86">
            <v>-6944.09</v>
          </cell>
          <cell r="BU86">
            <v>-6933.17</v>
          </cell>
          <cell r="BV86">
            <v>-6840.76</v>
          </cell>
          <cell r="BW86">
            <v>-6840.76</v>
          </cell>
          <cell r="BX86">
            <v>-6920</v>
          </cell>
          <cell r="BY86">
            <v>-6935.36</v>
          </cell>
          <cell r="BZ86">
            <v>-6941.91</v>
          </cell>
          <cell r="CA86">
            <v>-6912.07</v>
          </cell>
          <cell r="CB86">
            <v>-6904.79</v>
          </cell>
          <cell r="CC86">
            <v>-6927.35</v>
          </cell>
          <cell r="CD86">
            <v>-6853.86</v>
          </cell>
          <cell r="CE86">
            <v>-6901.88</v>
          </cell>
          <cell r="CF86">
            <v>-6944.09</v>
          </cell>
          <cell r="CG86">
            <v>-6933.17</v>
          </cell>
          <cell r="CH86">
            <v>-6840.76</v>
          </cell>
          <cell r="CI86">
            <v>-6840.76</v>
          </cell>
          <cell r="CJ86">
            <v>-6920</v>
          </cell>
          <cell r="CK86">
            <v>-6935.36</v>
          </cell>
          <cell r="CL86">
            <v>-6941.91</v>
          </cell>
          <cell r="CM86">
            <v>-6912.07</v>
          </cell>
          <cell r="CN86">
            <v>-6904.79</v>
          </cell>
          <cell r="CO86">
            <v>-6927.35</v>
          </cell>
          <cell r="CP86">
            <v>-6853.86</v>
          </cell>
          <cell r="CQ86">
            <v>-6901.88</v>
          </cell>
          <cell r="CR86">
            <v>-6944.09</v>
          </cell>
          <cell r="CS86">
            <v>-6933.17</v>
          </cell>
          <cell r="CT86">
            <v>-6840.76</v>
          </cell>
          <cell r="CU86">
            <v>-6840.76</v>
          </cell>
          <cell r="CV86">
            <v>-6920</v>
          </cell>
          <cell r="CW86">
            <v>-6935.36</v>
          </cell>
          <cell r="CX86">
            <v>-6941.91</v>
          </cell>
          <cell r="CY86">
            <v>-6912.07</v>
          </cell>
          <cell r="CZ86">
            <v>-6904.79</v>
          </cell>
          <cell r="DA86">
            <v>-6927.35</v>
          </cell>
          <cell r="DB86">
            <v>-6853.86</v>
          </cell>
          <cell r="DC86">
            <v>-6901.88</v>
          </cell>
          <cell r="DD86">
            <v>-6944.09</v>
          </cell>
          <cell r="DE86">
            <v>-6933.17</v>
          </cell>
          <cell r="DF86">
            <v>-6840.76</v>
          </cell>
          <cell r="DG86">
            <v>-6840.76</v>
          </cell>
          <cell r="DH86">
            <v>-6920</v>
          </cell>
          <cell r="DI86">
            <v>-6935.36</v>
          </cell>
          <cell r="DJ86">
            <v>-6941.91</v>
          </cell>
          <cell r="DK86">
            <v>-6912.07</v>
          </cell>
          <cell r="DL86">
            <v>-6904.79</v>
          </cell>
          <cell r="DM86">
            <v>-6927.35</v>
          </cell>
          <cell r="DN86">
            <v>-6853.86</v>
          </cell>
          <cell r="DO86">
            <v>-6901.88</v>
          </cell>
          <cell r="DP86">
            <v>-6944.09</v>
          </cell>
          <cell r="DQ86">
            <v>-6933.17</v>
          </cell>
        </row>
        <row r="87">
          <cell r="A87">
            <v>620</v>
          </cell>
          <cell r="B87">
            <v>-90064.45</v>
          </cell>
          <cell r="C87">
            <v>-90064.45</v>
          </cell>
          <cell r="D87">
            <v>-90064.45</v>
          </cell>
          <cell r="E87">
            <v>-90064.45</v>
          </cell>
          <cell r="F87">
            <v>-90064.45</v>
          </cell>
          <cell r="G87">
            <v>-90064.45</v>
          </cell>
          <cell r="H87">
            <v>-90064.45</v>
          </cell>
          <cell r="I87">
            <v>-90064.45</v>
          </cell>
          <cell r="J87">
            <v>-90064.45</v>
          </cell>
          <cell r="K87">
            <v>-90064.45</v>
          </cell>
          <cell r="L87">
            <v>-90064.45</v>
          </cell>
          <cell r="M87">
            <v>-90064.45</v>
          </cell>
          <cell r="N87">
            <v>-986.42</v>
          </cell>
          <cell r="O87">
            <v>-986.42</v>
          </cell>
          <cell r="P87">
            <v>-890.96</v>
          </cell>
          <cell r="Q87">
            <v>-986.42</v>
          </cell>
          <cell r="R87">
            <v>-954.6</v>
          </cell>
          <cell r="S87">
            <v>-986.42</v>
          </cell>
          <cell r="T87">
            <v>-954.6</v>
          </cell>
          <cell r="U87">
            <v>-986.42</v>
          </cell>
          <cell r="V87">
            <v>-986.42</v>
          </cell>
          <cell r="W87">
            <v>-954.6</v>
          </cell>
          <cell r="X87">
            <v>-986.42</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row>
        <row r="88">
          <cell r="A88">
            <v>621</v>
          </cell>
          <cell r="B88">
            <v>-9841.86</v>
          </cell>
          <cell r="C88">
            <v>-9451.4599999999991</v>
          </cell>
          <cell r="D88">
            <v>-8999.44</v>
          </cell>
          <cell r="E88">
            <v>-8635.61</v>
          </cell>
          <cell r="F88">
            <v>-8318.5</v>
          </cell>
          <cell r="G88">
            <v>-8480.56</v>
          </cell>
          <cell r="H88">
            <v>-8253.3799999999992</v>
          </cell>
          <cell r="I88">
            <v>-10000</v>
          </cell>
          <cell r="J88">
            <v>-8561.732</v>
          </cell>
          <cell r="K88">
            <v>-10565.64</v>
          </cell>
          <cell r="L88">
            <v>-10575</v>
          </cell>
          <cell r="M88">
            <v>-10586.52</v>
          </cell>
          <cell r="N88">
            <v>-107800</v>
          </cell>
          <cell r="O88">
            <v>-107800</v>
          </cell>
          <cell r="P88">
            <v>-107800</v>
          </cell>
          <cell r="Q88">
            <v>-107800</v>
          </cell>
          <cell r="R88">
            <v>-107800</v>
          </cell>
          <cell r="S88">
            <v>-107800</v>
          </cell>
          <cell r="T88">
            <v>-107800</v>
          </cell>
          <cell r="U88">
            <v>-107800</v>
          </cell>
          <cell r="V88">
            <v>-107800</v>
          </cell>
          <cell r="W88">
            <v>-107800</v>
          </cell>
          <cell r="X88">
            <v>-107800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row>
        <row r="89">
          <cell r="A89">
            <v>622</v>
          </cell>
          <cell r="B89">
            <v>-3278.85</v>
          </cell>
          <cell r="C89">
            <v>-3200.01</v>
          </cell>
          <cell r="D89">
            <v>-4085.3</v>
          </cell>
          <cell r="E89">
            <v>-7379.43</v>
          </cell>
          <cell r="F89">
            <v>-6659.37</v>
          </cell>
          <cell r="G89">
            <v>-5348.38</v>
          </cell>
          <cell r="H89">
            <v>-7363.52</v>
          </cell>
          <cell r="I89">
            <v>-6940.57</v>
          </cell>
          <cell r="J89">
            <v>-7000</v>
          </cell>
          <cell r="K89">
            <v>-7000</v>
          </cell>
          <cell r="L89">
            <v>-7000</v>
          </cell>
          <cell r="M89">
            <v>-7000</v>
          </cell>
          <cell r="N89">
            <v>-80500</v>
          </cell>
          <cell r="O89">
            <v>-80500</v>
          </cell>
          <cell r="P89">
            <v>-80500</v>
          </cell>
          <cell r="Q89">
            <v>-80500</v>
          </cell>
          <cell r="R89">
            <v>-80500</v>
          </cell>
          <cell r="S89">
            <v>-80500</v>
          </cell>
          <cell r="T89">
            <v>-80500</v>
          </cell>
          <cell r="U89">
            <v>-80500</v>
          </cell>
          <cell r="V89">
            <v>-80500</v>
          </cell>
          <cell r="W89">
            <v>-80500</v>
          </cell>
          <cell r="X89">
            <v>-80500</v>
          </cell>
          <cell r="Y89">
            <v>-80500</v>
          </cell>
          <cell r="Z89">
            <v>-80500</v>
          </cell>
          <cell r="AA89">
            <v>-80500</v>
          </cell>
          <cell r="AB89">
            <v>-80500</v>
          </cell>
          <cell r="AC89">
            <v>-80500</v>
          </cell>
          <cell r="AD89">
            <v>-80500</v>
          </cell>
          <cell r="AE89">
            <v>-80500</v>
          </cell>
          <cell r="AF89">
            <v>-80500</v>
          </cell>
          <cell r="AG89">
            <v>-80500</v>
          </cell>
          <cell r="AH89">
            <v>-80500</v>
          </cell>
          <cell r="AI89">
            <v>-80500</v>
          </cell>
          <cell r="AJ89">
            <v>-80500</v>
          </cell>
          <cell r="AK89">
            <v>-80500</v>
          </cell>
          <cell r="AL89">
            <v>-80500</v>
          </cell>
          <cell r="AM89">
            <v>-80500</v>
          </cell>
          <cell r="AN89">
            <v>-80500</v>
          </cell>
          <cell r="AO89">
            <v>-80500</v>
          </cell>
          <cell r="AP89">
            <v>-80500</v>
          </cell>
          <cell r="AQ89">
            <v>-80500</v>
          </cell>
          <cell r="AR89">
            <v>-80500</v>
          </cell>
          <cell r="AS89">
            <v>-80500</v>
          </cell>
          <cell r="AT89">
            <v>-80500</v>
          </cell>
          <cell r="AU89">
            <v>-80500</v>
          </cell>
          <cell r="AV89">
            <v>-80500</v>
          </cell>
          <cell r="AW89">
            <v>-80500</v>
          </cell>
          <cell r="AX89">
            <v>-80500</v>
          </cell>
          <cell r="AY89">
            <v>-80500</v>
          </cell>
          <cell r="AZ89">
            <v>-80500</v>
          </cell>
          <cell r="BA89">
            <v>-80500</v>
          </cell>
          <cell r="BB89">
            <v>-80500</v>
          </cell>
          <cell r="BC89">
            <v>-80500</v>
          </cell>
          <cell r="BD89">
            <v>-80500</v>
          </cell>
          <cell r="BE89">
            <v>-80500</v>
          </cell>
          <cell r="BF89">
            <v>-80500</v>
          </cell>
          <cell r="BG89">
            <v>-80500</v>
          </cell>
          <cell r="BH89">
            <v>-82512.5</v>
          </cell>
          <cell r="BI89">
            <v>-82512.5</v>
          </cell>
          <cell r="BJ89">
            <v>-82512.5</v>
          </cell>
          <cell r="BK89">
            <v>-82512.5</v>
          </cell>
          <cell r="BL89">
            <v>-82512.5</v>
          </cell>
          <cell r="BM89">
            <v>-82512.5</v>
          </cell>
          <cell r="BN89">
            <v>-82512.5</v>
          </cell>
          <cell r="BO89">
            <v>-82512.5</v>
          </cell>
          <cell r="BP89">
            <v>-82512.5</v>
          </cell>
          <cell r="BQ89">
            <v>-82512.5</v>
          </cell>
          <cell r="BR89">
            <v>-82512.5</v>
          </cell>
          <cell r="BS89">
            <v>-82512.5</v>
          </cell>
          <cell r="BT89">
            <v>-84575.312499999971</v>
          </cell>
          <cell r="BU89">
            <v>-84575.312499999971</v>
          </cell>
          <cell r="BV89">
            <v>-84575.312499999971</v>
          </cell>
          <cell r="BW89">
            <v>-84575.312499999971</v>
          </cell>
          <cell r="BX89">
            <v>-84575.312499999971</v>
          </cell>
          <cell r="BY89">
            <v>-84575.312499999971</v>
          </cell>
          <cell r="BZ89">
            <v>-84575.312499999971</v>
          </cell>
          <cell r="CA89">
            <v>-84575.312499999971</v>
          </cell>
          <cell r="CB89">
            <v>-84575.312499999971</v>
          </cell>
          <cell r="CC89">
            <v>-84575.312499999971</v>
          </cell>
          <cell r="CD89">
            <v>-84575.312499999971</v>
          </cell>
          <cell r="CE89">
            <v>-84575.312499999971</v>
          </cell>
          <cell r="CF89">
            <v>-86689.695312499971</v>
          </cell>
          <cell r="CG89">
            <v>-86689.695312499971</v>
          </cell>
          <cell r="CH89">
            <v>-86689.695312499971</v>
          </cell>
          <cell r="CI89">
            <v>-86689.695312499971</v>
          </cell>
          <cell r="CJ89">
            <v>-86689.695312499971</v>
          </cell>
          <cell r="CK89">
            <v>-86689.695312499971</v>
          </cell>
          <cell r="CL89">
            <v>-86689.695312499971</v>
          </cell>
          <cell r="CM89">
            <v>-86689.695312499971</v>
          </cell>
          <cell r="CN89">
            <v>-86689.695312499971</v>
          </cell>
          <cell r="CO89">
            <v>-86689.695312499971</v>
          </cell>
          <cell r="CP89">
            <v>-86689.695312499971</v>
          </cell>
          <cell r="CQ89">
            <v>-86689.695312499971</v>
          </cell>
          <cell r="CR89">
            <v>-88856.937695312474</v>
          </cell>
          <cell r="CS89">
            <v>-88856.937695312474</v>
          </cell>
          <cell r="CT89">
            <v>-88856.937695312474</v>
          </cell>
          <cell r="CU89">
            <v>-88856.937695312474</v>
          </cell>
          <cell r="CV89">
            <v>-88856.937695312474</v>
          </cell>
          <cell r="CW89">
            <v>-88856.937695312474</v>
          </cell>
          <cell r="CX89">
            <v>-88856.937695312474</v>
          </cell>
          <cell r="CY89">
            <v>-88856.937695312474</v>
          </cell>
          <cell r="CZ89">
            <v>-88856.937695312474</v>
          </cell>
          <cell r="DA89">
            <v>-88856.937695312474</v>
          </cell>
          <cell r="DB89">
            <v>-88856.937695312474</v>
          </cell>
          <cell r="DC89">
            <v>-88856.937695312474</v>
          </cell>
          <cell r="DD89">
            <v>-91078.361137695276</v>
          </cell>
          <cell r="DE89">
            <v>-91078.361137695276</v>
          </cell>
          <cell r="DF89">
            <v>-91078.361137695276</v>
          </cell>
          <cell r="DG89">
            <v>-91078.361137695276</v>
          </cell>
          <cell r="DH89">
            <v>-91078.361137695276</v>
          </cell>
          <cell r="DI89">
            <v>-91078.361137695276</v>
          </cell>
          <cell r="DJ89">
            <v>-91078.361137695276</v>
          </cell>
          <cell r="DK89">
            <v>-91078.361137695276</v>
          </cell>
          <cell r="DL89">
            <v>-91078.361137695276</v>
          </cell>
          <cell r="DM89">
            <v>-91078.361137695276</v>
          </cell>
          <cell r="DN89">
            <v>-91078.361137695276</v>
          </cell>
          <cell r="DO89">
            <v>-91078.361137695276</v>
          </cell>
          <cell r="DP89">
            <v>-93355.320166137652</v>
          </cell>
          <cell r="DQ89">
            <v>-93355.320166137652</v>
          </cell>
        </row>
        <row r="90">
          <cell r="A90">
            <v>644</v>
          </cell>
          <cell r="B90">
            <v>-153856.29999999999</v>
          </cell>
          <cell r="C90">
            <v>-153856.29999999999</v>
          </cell>
          <cell r="D90">
            <v>-153856.29999999999</v>
          </cell>
          <cell r="E90">
            <v>-153856.29999999999</v>
          </cell>
          <cell r="F90">
            <v>-153856.29999999999</v>
          </cell>
          <cell r="G90">
            <v>-153856.29999999999</v>
          </cell>
          <cell r="H90">
            <v>-153856.29999999999</v>
          </cell>
          <cell r="I90">
            <v>-153856.29999999999</v>
          </cell>
          <cell r="J90">
            <v>-153856.29999999999</v>
          </cell>
          <cell r="K90">
            <v>-153856.29999999999</v>
          </cell>
          <cell r="L90">
            <v>-153856.29999999999</v>
          </cell>
          <cell r="M90">
            <v>-153856.29999999999</v>
          </cell>
          <cell r="N90">
            <v>-90064.45</v>
          </cell>
          <cell r="O90">
            <v>-90064.45</v>
          </cell>
          <cell r="P90">
            <v>-90064.45</v>
          </cell>
          <cell r="Q90">
            <v>-90064.45</v>
          </cell>
          <cell r="R90">
            <v>-90064.45</v>
          </cell>
          <cell r="S90">
            <v>-90064.45</v>
          </cell>
          <cell r="T90">
            <v>-90064.45</v>
          </cell>
          <cell r="U90">
            <v>-90064.45</v>
          </cell>
          <cell r="V90">
            <v>-90064.45</v>
          </cell>
          <cell r="W90">
            <v>-90064.45</v>
          </cell>
          <cell r="X90">
            <v>-90064.45</v>
          </cell>
          <cell r="Y90">
            <v>-90064.45</v>
          </cell>
          <cell r="Z90">
            <v>-90064.45</v>
          </cell>
          <cell r="AA90">
            <v>-90064.45</v>
          </cell>
          <cell r="AB90">
            <v>-90064.45</v>
          </cell>
          <cell r="AC90">
            <v>-90064.45</v>
          </cell>
          <cell r="AD90">
            <v>-90064.45</v>
          </cell>
          <cell r="AE90">
            <v>-90064.45</v>
          </cell>
          <cell r="AF90">
            <v>-90064.45</v>
          </cell>
          <cell r="AG90">
            <v>-90064.45</v>
          </cell>
          <cell r="AH90">
            <v>-90064.45</v>
          </cell>
          <cell r="AI90">
            <v>-90064.45</v>
          </cell>
          <cell r="AJ90">
            <v>-90064.45</v>
          </cell>
          <cell r="AK90">
            <v>-90064.45</v>
          </cell>
          <cell r="AL90">
            <v>-90064.45</v>
          </cell>
          <cell r="AM90">
            <v>-90064.45</v>
          </cell>
          <cell r="AN90">
            <v>-90064.45</v>
          </cell>
          <cell r="AO90">
            <v>-90064.45</v>
          </cell>
          <cell r="AP90">
            <v>-90064.45</v>
          </cell>
          <cell r="AQ90">
            <v>-90064.45</v>
          </cell>
          <cell r="AR90">
            <v>-90064.45</v>
          </cell>
          <cell r="AS90">
            <v>-90064.45</v>
          </cell>
          <cell r="AT90">
            <v>-90064.45</v>
          </cell>
          <cell r="AU90">
            <v>-90064.45</v>
          </cell>
          <cell r="AV90">
            <v>-90064.45</v>
          </cell>
          <cell r="AW90">
            <v>-90064.45</v>
          </cell>
          <cell r="AX90">
            <v>-90064.45</v>
          </cell>
          <cell r="AY90">
            <v>-90064.45</v>
          </cell>
          <cell r="AZ90">
            <v>-90064.45</v>
          </cell>
          <cell r="BA90">
            <v>-90064.45</v>
          </cell>
          <cell r="BB90">
            <v>-90064.45</v>
          </cell>
          <cell r="BC90">
            <v>-90064.45</v>
          </cell>
          <cell r="BD90">
            <v>-90064.45</v>
          </cell>
          <cell r="BE90">
            <v>-90064.45</v>
          </cell>
          <cell r="BF90">
            <v>-90064.45</v>
          </cell>
          <cell r="BG90">
            <v>-90064.45</v>
          </cell>
          <cell r="BH90">
            <v>-92316.061249999984</v>
          </cell>
          <cell r="BI90">
            <v>-92316.061249999984</v>
          </cell>
          <cell r="BJ90">
            <v>-92316.061249999984</v>
          </cell>
          <cell r="BK90">
            <v>-92316.061249999984</v>
          </cell>
          <cell r="BL90">
            <v>-92316.061249999984</v>
          </cell>
          <cell r="BM90">
            <v>-92316.061249999984</v>
          </cell>
          <cell r="BN90">
            <v>-92316.061249999984</v>
          </cell>
          <cell r="BO90">
            <v>-92316.061249999984</v>
          </cell>
          <cell r="BP90">
            <v>-92316.061249999984</v>
          </cell>
          <cell r="BQ90">
            <v>-92316.061249999984</v>
          </cell>
          <cell r="BR90">
            <v>-92316.061249999984</v>
          </cell>
          <cell r="BS90">
            <v>-92316.061249999984</v>
          </cell>
          <cell r="BT90">
            <v>-94623.962781249982</v>
          </cell>
          <cell r="BU90">
            <v>-94623.962781249982</v>
          </cell>
          <cell r="BV90">
            <v>-94623.962781249982</v>
          </cell>
          <cell r="BW90">
            <v>-94623.962781249982</v>
          </cell>
          <cell r="BX90">
            <v>-94623.962781249982</v>
          </cell>
          <cell r="BY90">
            <v>-94623.962781249982</v>
          </cell>
          <cell r="BZ90">
            <v>-94623.962781249982</v>
          </cell>
          <cell r="CA90">
            <v>-94623.962781249982</v>
          </cell>
          <cell r="CB90">
            <v>-94623.962781249982</v>
          </cell>
          <cell r="CC90">
            <v>-94623.962781249982</v>
          </cell>
          <cell r="CD90">
            <v>-94623.962781249982</v>
          </cell>
          <cell r="CE90">
            <v>-94623.962781249982</v>
          </cell>
          <cell r="CF90">
            <v>-96989.561850781232</v>
          </cell>
          <cell r="CG90">
            <v>-96989.561850781232</v>
          </cell>
          <cell r="CH90">
            <v>-96989.561850781232</v>
          </cell>
          <cell r="CI90">
            <v>-96989.561850781232</v>
          </cell>
          <cell r="CJ90">
            <v>-96989.561850781232</v>
          </cell>
          <cell r="CK90">
            <v>-96989.561850781232</v>
          </cell>
          <cell r="CL90">
            <v>-96989.561850781232</v>
          </cell>
          <cell r="CM90">
            <v>-96989.561850781232</v>
          </cell>
          <cell r="CN90">
            <v>-96989.561850781232</v>
          </cell>
          <cell r="CO90">
            <v>-96989.561850781232</v>
          </cell>
          <cell r="CP90">
            <v>-96989.561850781232</v>
          </cell>
          <cell r="CQ90">
            <v>-96989.561850781232</v>
          </cell>
          <cell r="CR90">
            <v>-99414.300897050751</v>
          </cell>
          <cell r="CS90">
            <v>-99414.300897050751</v>
          </cell>
          <cell r="CT90">
            <v>-99414.300897050751</v>
          </cell>
          <cell r="CU90">
            <v>-99414.300897050751</v>
          </cell>
          <cell r="CV90">
            <v>-99414.300897050751</v>
          </cell>
          <cell r="CW90">
            <v>-99414.300897050751</v>
          </cell>
          <cell r="CX90">
            <v>-99414.300897050751</v>
          </cell>
          <cell r="CY90">
            <v>-99414.300897050751</v>
          </cell>
          <cell r="CZ90">
            <v>-99414.300897050751</v>
          </cell>
          <cell r="DA90">
            <v>-99414.300897050751</v>
          </cell>
          <cell r="DB90">
            <v>-99414.300897050751</v>
          </cell>
          <cell r="DC90">
            <v>-99414.300897050751</v>
          </cell>
          <cell r="DD90">
            <v>-101899.658419477</v>
          </cell>
          <cell r="DE90">
            <v>-101899.658419477</v>
          </cell>
          <cell r="DF90">
            <v>-101899.658419477</v>
          </cell>
          <cell r="DG90">
            <v>-101899.658419477</v>
          </cell>
          <cell r="DH90">
            <v>-101899.658419477</v>
          </cell>
          <cell r="DI90">
            <v>-101899.658419477</v>
          </cell>
          <cell r="DJ90">
            <v>-101899.658419477</v>
          </cell>
          <cell r="DK90">
            <v>-101899.658419477</v>
          </cell>
          <cell r="DL90">
            <v>-101899.658419477</v>
          </cell>
          <cell r="DM90">
            <v>-101899.658419477</v>
          </cell>
          <cell r="DN90">
            <v>-101899.658419477</v>
          </cell>
          <cell r="DO90">
            <v>-101899.658419477</v>
          </cell>
          <cell r="DP90">
            <v>-104447.14987996391</v>
          </cell>
          <cell r="DQ90">
            <v>-104447.14987996391</v>
          </cell>
        </row>
        <row r="91">
          <cell r="A91">
            <v>645</v>
          </cell>
          <cell r="B91">
            <v>-70000</v>
          </cell>
          <cell r="C91">
            <v>-70000</v>
          </cell>
          <cell r="D91">
            <v>-70000</v>
          </cell>
          <cell r="E91">
            <v>-70000</v>
          </cell>
          <cell r="F91">
            <v>-70000</v>
          </cell>
          <cell r="G91">
            <v>-70000</v>
          </cell>
          <cell r="H91">
            <v>-70000</v>
          </cell>
          <cell r="I91">
            <v>-70000</v>
          </cell>
          <cell r="J91">
            <v>-70000</v>
          </cell>
          <cell r="K91">
            <v>-70000</v>
          </cell>
          <cell r="L91">
            <v>-70000</v>
          </cell>
          <cell r="M91">
            <v>-70000</v>
          </cell>
          <cell r="N91">
            <v>-10089.280264000001</v>
          </cell>
          <cell r="O91">
            <v>-9689.1642190000002</v>
          </cell>
          <cell r="P91">
            <v>-9225.7759160000005</v>
          </cell>
          <cell r="Q91">
            <v>-9668.0734663333351</v>
          </cell>
          <cell r="R91">
            <v>-9668.0734663333351</v>
          </cell>
          <cell r="S91">
            <v>-9668.0734663333351</v>
          </cell>
          <cell r="T91">
            <v>-9668.0734663333351</v>
          </cell>
          <cell r="U91">
            <v>-9668.0734663333351</v>
          </cell>
          <cell r="V91">
            <v>-9668.0734663333351</v>
          </cell>
          <cell r="W91">
            <v>-9668.0734663333351</v>
          </cell>
          <cell r="X91">
            <v>-9668.0734663333351</v>
          </cell>
          <cell r="Y91">
            <v>-9668.0734663333351</v>
          </cell>
          <cell r="Z91">
            <v>-10343.0256626396</v>
          </cell>
          <cell r="AA91">
            <v>-9932.8466991078494</v>
          </cell>
          <cell r="AB91">
            <v>-9457.8041802873995</v>
          </cell>
          <cell r="AC91">
            <v>-9911.2255140116195</v>
          </cell>
          <cell r="AD91">
            <v>-9911.2255140116195</v>
          </cell>
          <cell r="AE91">
            <v>-9911.2255140116195</v>
          </cell>
          <cell r="AF91">
            <v>-9911.2255140116195</v>
          </cell>
          <cell r="AG91">
            <v>-9911.2255140116195</v>
          </cell>
          <cell r="AH91">
            <v>-9911.2255140116195</v>
          </cell>
          <cell r="AI91">
            <v>-9911.2255140116195</v>
          </cell>
          <cell r="AJ91">
            <v>-9911.2255140116195</v>
          </cell>
          <cell r="AK91">
            <v>-9911.2255140116195</v>
          </cell>
          <cell r="AL91">
            <v>-10603.152758054986</v>
          </cell>
          <cell r="AM91">
            <v>-10182.657793590413</v>
          </cell>
          <cell r="AN91">
            <v>-9695.667955421628</v>
          </cell>
          <cell r="AO91">
            <v>-10160.492835689009</v>
          </cell>
          <cell r="AP91">
            <v>-10160.492835689009</v>
          </cell>
          <cell r="AQ91">
            <v>-10160.492835689009</v>
          </cell>
          <cell r="AR91">
            <v>-10160.492835689009</v>
          </cell>
          <cell r="AS91">
            <v>-10160.492835689009</v>
          </cell>
          <cell r="AT91">
            <v>-10160.492835689009</v>
          </cell>
          <cell r="AU91">
            <v>-10160.492835689009</v>
          </cell>
          <cell r="AV91">
            <v>-10160.492835689009</v>
          </cell>
          <cell r="AW91">
            <v>-10160.492835689009</v>
          </cell>
          <cell r="AX91">
            <v>-10869.822049920071</v>
          </cell>
          <cell r="AY91">
            <v>-10438.751637099211</v>
          </cell>
          <cell r="AZ91">
            <v>-9939.5140045004828</v>
          </cell>
          <cell r="BA91">
            <v>-10416.029230506589</v>
          </cell>
          <cell r="BB91">
            <v>-10416.029230506589</v>
          </cell>
          <cell r="BC91">
            <v>-10416.029230506589</v>
          </cell>
          <cell r="BD91">
            <v>-10416.029230506589</v>
          </cell>
          <cell r="BE91">
            <v>-10416.029230506589</v>
          </cell>
          <cell r="BF91">
            <v>-10416.029230506589</v>
          </cell>
          <cell r="BG91">
            <v>-10416.029230506589</v>
          </cell>
          <cell r="BH91">
            <v>-10416.029230506589</v>
          </cell>
          <cell r="BI91">
            <v>-10416.029230506589</v>
          </cell>
          <cell r="BJ91">
            <v>-11143.198074475558</v>
          </cell>
          <cell r="BK91">
            <v>-10701.286240772255</v>
          </cell>
          <cell r="BL91">
            <v>-10189.492781713669</v>
          </cell>
          <cell r="BM91">
            <v>-10677.99236565383</v>
          </cell>
          <cell r="BN91">
            <v>-10677.99236565383</v>
          </cell>
          <cell r="BO91">
            <v>-10677.99236565383</v>
          </cell>
          <cell r="BP91">
            <v>-10677.99236565383</v>
          </cell>
          <cell r="BQ91">
            <v>-10677.99236565383</v>
          </cell>
          <cell r="BR91">
            <v>-10677.99236565383</v>
          </cell>
          <cell r="BS91">
            <v>-10677.99236565383</v>
          </cell>
          <cell r="BT91">
            <v>-10677.99236565383</v>
          </cell>
          <cell r="BU91">
            <v>-10677.99236565383</v>
          </cell>
          <cell r="BV91">
            <v>-11423.449506048617</v>
          </cell>
          <cell r="BW91">
            <v>-10970.423589727676</v>
          </cell>
          <cell r="BX91">
            <v>-10445.758525173766</v>
          </cell>
          <cell r="BY91">
            <v>-10946.543873650022</v>
          </cell>
          <cell r="BZ91">
            <v>-10946.543873650022</v>
          </cell>
          <cell r="CA91">
            <v>-10946.543873650022</v>
          </cell>
          <cell r="CB91">
            <v>-10946.543873650022</v>
          </cell>
          <cell r="CC91">
            <v>-10946.543873650022</v>
          </cell>
          <cell r="CD91">
            <v>-10946.543873650022</v>
          </cell>
          <cell r="CE91">
            <v>-10946.543873650022</v>
          </cell>
          <cell r="CF91">
            <v>-10946.543873650022</v>
          </cell>
          <cell r="CG91">
            <v>-10946.543873650022</v>
          </cell>
          <cell r="CH91">
            <v>-11710.74926112574</v>
          </cell>
          <cell r="CI91">
            <v>-11246.329743009326</v>
          </cell>
          <cell r="CJ91">
            <v>-10708.469352081886</v>
          </cell>
          <cell r="CK91">
            <v>-11221.849452072318</v>
          </cell>
          <cell r="CL91">
            <v>-11221.849452072318</v>
          </cell>
          <cell r="CM91">
            <v>-11221.849452072318</v>
          </cell>
          <cell r="CN91">
            <v>-11221.849452072318</v>
          </cell>
          <cell r="CO91">
            <v>-11221.849452072318</v>
          </cell>
          <cell r="CP91">
            <v>-11221.849452072318</v>
          </cell>
          <cell r="CQ91">
            <v>-11221.849452072318</v>
          </cell>
          <cell r="CR91">
            <v>-11221.849452072318</v>
          </cell>
          <cell r="CS91">
            <v>-11221.849452072318</v>
          </cell>
          <cell r="CT91">
            <v>-12005.274605043051</v>
          </cell>
          <cell r="CU91">
            <v>-11529.174936046011</v>
          </cell>
          <cell r="CV91">
            <v>-10977.787356286741</v>
          </cell>
          <cell r="CW91">
            <v>-11504.078965791936</v>
          </cell>
          <cell r="CX91">
            <v>-11504.078965791936</v>
          </cell>
          <cell r="CY91">
            <v>-11504.078965791936</v>
          </cell>
          <cell r="CZ91">
            <v>-11504.078965791936</v>
          </cell>
          <cell r="DA91">
            <v>-11504.078965791936</v>
          </cell>
          <cell r="DB91">
            <v>-11504.078965791936</v>
          </cell>
          <cell r="DC91">
            <v>-11504.078965791936</v>
          </cell>
          <cell r="DD91">
            <v>-11504.078965791936</v>
          </cell>
          <cell r="DE91">
            <v>-11504.078965791936</v>
          </cell>
          <cell r="DF91">
            <v>-12307.207261359879</v>
          </cell>
          <cell r="DG91">
            <v>-11819.133685687566</v>
          </cell>
          <cell r="DH91">
            <v>-11253.87870829735</v>
          </cell>
          <cell r="DI91">
            <v>-11793.4065517816</v>
          </cell>
          <cell r="DJ91">
            <v>-11793.4065517816</v>
          </cell>
          <cell r="DK91">
            <v>-11793.4065517816</v>
          </cell>
          <cell r="DL91">
            <v>-11793.4065517816</v>
          </cell>
          <cell r="DM91">
            <v>-11793.4065517816</v>
          </cell>
          <cell r="DN91">
            <v>-11793.4065517816</v>
          </cell>
          <cell r="DO91">
            <v>-11793.4065517816</v>
          </cell>
          <cell r="DP91">
            <v>-11793.4065517816</v>
          </cell>
          <cell r="DQ91">
            <v>-11793.4065517816</v>
          </cell>
        </row>
        <row r="92">
          <cell r="A92">
            <v>661</v>
          </cell>
          <cell r="B92">
            <v>134307.14000000001</v>
          </cell>
          <cell r="C92">
            <v>134307.14000000001</v>
          </cell>
          <cell r="D92">
            <v>134307.14000000001</v>
          </cell>
          <cell r="E92">
            <v>134307.14000000001</v>
          </cell>
          <cell r="F92">
            <v>134307.14000000001</v>
          </cell>
          <cell r="G92">
            <v>134307.14000000001</v>
          </cell>
          <cell r="H92">
            <v>134307.14000000001</v>
          </cell>
          <cell r="I92">
            <v>134307.14000000001</v>
          </cell>
          <cell r="J92">
            <v>134307.14000000001</v>
          </cell>
          <cell r="K92">
            <v>134307.14000000001</v>
          </cell>
          <cell r="L92">
            <v>134307.14000000001</v>
          </cell>
          <cell r="M92">
            <v>134307.14000000001</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row>
        <row r="93">
          <cell r="A93">
            <v>663</v>
          </cell>
          <cell r="B93">
            <v>-70001.37</v>
          </cell>
          <cell r="C93">
            <v>-70000</v>
          </cell>
          <cell r="D93">
            <v>-70104.259999999995</v>
          </cell>
          <cell r="E93">
            <v>-70108.350000000006</v>
          </cell>
          <cell r="F93">
            <v>-70120.36</v>
          </cell>
          <cell r="G93">
            <v>-76550.070000000007</v>
          </cell>
          <cell r="H93">
            <v>0</v>
          </cell>
          <cell r="I93">
            <v>0</v>
          </cell>
          <cell r="J93">
            <v>-83440</v>
          </cell>
          <cell r="K93">
            <v>-83440</v>
          </cell>
          <cell r="L93">
            <v>-83440</v>
          </cell>
          <cell r="M93">
            <v>-83440</v>
          </cell>
          <cell r="N93">
            <v>-153856.29999999999</v>
          </cell>
          <cell r="O93">
            <v>-153856.29999999999</v>
          </cell>
          <cell r="P93">
            <v>-153856.29999999999</v>
          </cell>
          <cell r="Q93">
            <v>-153856.29999999999</v>
          </cell>
          <cell r="R93">
            <v>-153856.29999999999</v>
          </cell>
          <cell r="S93">
            <v>-153856.29999999999</v>
          </cell>
          <cell r="T93">
            <v>-153856.29999999999</v>
          </cell>
          <cell r="U93">
            <v>-153856.29999999999</v>
          </cell>
          <cell r="V93">
            <v>-153856.29999999999</v>
          </cell>
          <cell r="W93">
            <v>-153856.29999999999</v>
          </cell>
          <cell r="X93">
            <v>-153856.29999999999</v>
          </cell>
          <cell r="Y93">
            <v>-153856.29999999999</v>
          </cell>
          <cell r="Z93">
            <v>-153856.29999999999</v>
          </cell>
          <cell r="AA93">
            <v>-153856.29999999999</v>
          </cell>
          <cell r="AB93">
            <v>-153856.29999999999</v>
          </cell>
          <cell r="AC93">
            <v>-138469.74</v>
          </cell>
          <cell r="AD93">
            <v>-138469.74</v>
          </cell>
          <cell r="AE93">
            <v>-138469.74</v>
          </cell>
          <cell r="AF93">
            <v>-138469.74</v>
          </cell>
          <cell r="AG93">
            <v>-138469.74</v>
          </cell>
          <cell r="AH93">
            <v>-138469.74</v>
          </cell>
          <cell r="AI93">
            <v>-138469.74</v>
          </cell>
          <cell r="AJ93">
            <v>-138469.74</v>
          </cell>
          <cell r="AK93">
            <v>-138469.74</v>
          </cell>
          <cell r="AL93">
            <v>-138469.74</v>
          </cell>
          <cell r="AM93">
            <v>-138469.74</v>
          </cell>
          <cell r="AN93">
            <v>-138469.74</v>
          </cell>
          <cell r="AO93">
            <v>-138469.74</v>
          </cell>
          <cell r="AP93">
            <v>-138469.74</v>
          </cell>
          <cell r="AQ93">
            <v>-138469.74</v>
          </cell>
          <cell r="AR93">
            <v>-138469.74</v>
          </cell>
          <cell r="AS93">
            <v>-138469.74</v>
          </cell>
          <cell r="AT93">
            <v>-138469.74</v>
          </cell>
          <cell r="AU93">
            <v>-138469.74</v>
          </cell>
          <cell r="AV93">
            <v>-138469.74</v>
          </cell>
          <cell r="AW93">
            <v>-138469.74</v>
          </cell>
          <cell r="AX93">
            <v>-138469.74</v>
          </cell>
          <cell r="AY93">
            <v>-138469.74</v>
          </cell>
          <cell r="AZ93">
            <v>-138469.74</v>
          </cell>
          <cell r="BA93">
            <v>-138469.74</v>
          </cell>
          <cell r="BB93">
            <v>-138469.74</v>
          </cell>
          <cell r="BC93">
            <v>-138469.74</v>
          </cell>
          <cell r="BD93">
            <v>-138469.74</v>
          </cell>
          <cell r="BE93">
            <v>-138469.74</v>
          </cell>
          <cell r="BF93">
            <v>-138469.74</v>
          </cell>
          <cell r="BG93">
            <v>-138469.74</v>
          </cell>
          <cell r="BH93">
            <v>-138469.74</v>
          </cell>
          <cell r="BI93">
            <v>-138469.74</v>
          </cell>
          <cell r="BJ93">
            <v>-138469.74</v>
          </cell>
          <cell r="BK93">
            <v>-138469.74</v>
          </cell>
          <cell r="BL93">
            <v>-138469.74</v>
          </cell>
          <cell r="BM93">
            <v>-138469.74</v>
          </cell>
          <cell r="BN93">
            <v>-138469.74</v>
          </cell>
          <cell r="BO93">
            <v>-138469.74</v>
          </cell>
          <cell r="BP93">
            <v>-138469.74</v>
          </cell>
          <cell r="BQ93">
            <v>-138469.74</v>
          </cell>
          <cell r="BR93">
            <v>-138469.74</v>
          </cell>
          <cell r="BS93">
            <v>-138469.74</v>
          </cell>
          <cell r="BT93">
            <v>-138469.74</v>
          </cell>
          <cell r="BU93">
            <v>-138469.74</v>
          </cell>
          <cell r="BV93">
            <v>-138469.74</v>
          </cell>
          <cell r="BW93">
            <v>-138469.74</v>
          </cell>
          <cell r="BX93">
            <v>-138469.74</v>
          </cell>
          <cell r="BY93">
            <v>-138469.74</v>
          </cell>
          <cell r="BZ93">
            <v>-138469.74</v>
          </cell>
          <cell r="CA93">
            <v>-138469.74</v>
          </cell>
          <cell r="CB93">
            <v>-138469.74</v>
          </cell>
          <cell r="CC93">
            <v>-138469.74</v>
          </cell>
          <cell r="CD93">
            <v>-138469.74</v>
          </cell>
          <cell r="CE93">
            <v>-138469.74</v>
          </cell>
          <cell r="CF93">
            <v>-138469.74</v>
          </cell>
          <cell r="CG93">
            <v>-138469.74</v>
          </cell>
          <cell r="CH93">
            <v>-138469.74</v>
          </cell>
          <cell r="CI93">
            <v>-138469.74</v>
          </cell>
          <cell r="CJ93">
            <v>-138469.74</v>
          </cell>
          <cell r="CK93">
            <v>-123084.22</v>
          </cell>
          <cell r="CL93">
            <v>-123084.22</v>
          </cell>
          <cell r="CM93">
            <v>-123084.22</v>
          </cell>
          <cell r="CN93">
            <v>-123084.22</v>
          </cell>
          <cell r="CO93">
            <v>-123084.22</v>
          </cell>
          <cell r="CP93">
            <v>-123084.22</v>
          </cell>
          <cell r="CQ93">
            <v>-123084.22</v>
          </cell>
          <cell r="CR93">
            <v>-123084.22</v>
          </cell>
          <cell r="CS93">
            <v>-123084.22</v>
          </cell>
          <cell r="CT93">
            <v>-123084.22</v>
          </cell>
          <cell r="CU93">
            <v>-123084.22</v>
          </cell>
          <cell r="CV93">
            <v>-123084.22</v>
          </cell>
          <cell r="CW93">
            <v>-123084.22</v>
          </cell>
          <cell r="CX93">
            <v>-123084.22</v>
          </cell>
          <cell r="CY93">
            <v>-123084.22</v>
          </cell>
          <cell r="CZ93">
            <v>-123084.22</v>
          </cell>
          <cell r="DA93">
            <v>-123084.22</v>
          </cell>
          <cell r="DB93">
            <v>-123084.22</v>
          </cell>
          <cell r="DC93">
            <v>-123084.22</v>
          </cell>
          <cell r="DD93">
            <v>-123084.22</v>
          </cell>
          <cell r="DE93">
            <v>-123084.22</v>
          </cell>
          <cell r="DF93">
            <v>-123084.22</v>
          </cell>
          <cell r="DG93">
            <v>-123084.22</v>
          </cell>
          <cell r="DH93">
            <v>-123084.22</v>
          </cell>
          <cell r="DI93">
            <v>-123084.22</v>
          </cell>
          <cell r="DJ93">
            <v>-123084.22</v>
          </cell>
          <cell r="DK93">
            <v>-123084.22</v>
          </cell>
          <cell r="DL93">
            <v>-123084.22</v>
          </cell>
          <cell r="DM93">
            <v>-123084.22</v>
          </cell>
          <cell r="DN93">
            <v>-123084.22</v>
          </cell>
          <cell r="DO93">
            <v>-123084.22</v>
          </cell>
          <cell r="DP93">
            <v>-123084.22</v>
          </cell>
          <cell r="DQ93">
            <v>-123084.22</v>
          </cell>
        </row>
        <row r="94">
          <cell r="A94">
            <v>671</v>
          </cell>
          <cell r="B94">
            <v>-51083.55</v>
          </cell>
          <cell r="C94">
            <v>-51140.6</v>
          </cell>
          <cell r="D94">
            <v>-51569.42</v>
          </cell>
          <cell r="E94">
            <v>-51617.82</v>
          </cell>
          <cell r="F94">
            <v>-51466.54</v>
          </cell>
          <cell r="G94">
            <v>-51529.66</v>
          </cell>
          <cell r="H94">
            <v>-52983.77</v>
          </cell>
          <cell r="I94">
            <v>-51935.28</v>
          </cell>
          <cell r="J94">
            <v>-47592.668750000004</v>
          </cell>
          <cell r="K94">
            <v>-47592.668750000004</v>
          </cell>
          <cell r="L94">
            <v>-47592.668750000004</v>
          </cell>
          <cell r="M94">
            <v>-47592.668750000004</v>
          </cell>
          <cell r="N94">
            <v>-70000</v>
          </cell>
          <cell r="O94">
            <v>-70000</v>
          </cell>
          <cell r="P94">
            <v>-70000</v>
          </cell>
          <cell r="Q94">
            <v>-70000</v>
          </cell>
          <cell r="R94">
            <v>-70000</v>
          </cell>
          <cell r="S94">
            <v>-70000</v>
          </cell>
          <cell r="T94">
            <v>-70000</v>
          </cell>
          <cell r="U94">
            <v>-70000</v>
          </cell>
          <cell r="V94">
            <v>-70000</v>
          </cell>
          <cell r="W94">
            <v>-70000</v>
          </cell>
          <cell r="X94">
            <v>-70000</v>
          </cell>
          <cell r="Y94">
            <v>-70000</v>
          </cell>
          <cell r="Z94">
            <v>-70000</v>
          </cell>
          <cell r="AA94">
            <v>-70000</v>
          </cell>
          <cell r="AB94">
            <v>-70000</v>
          </cell>
          <cell r="AC94">
            <v>-70000</v>
          </cell>
          <cell r="AD94">
            <v>-70000</v>
          </cell>
          <cell r="AE94">
            <v>-70000</v>
          </cell>
          <cell r="AF94">
            <v>-70000</v>
          </cell>
          <cell r="AG94">
            <v>-70000</v>
          </cell>
          <cell r="AH94">
            <v>-70000</v>
          </cell>
          <cell r="AI94">
            <v>-70000</v>
          </cell>
          <cell r="AJ94">
            <v>-70000</v>
          </cell>
          <cell r="AK94">
            <v>-70000</v>
          </cell>
          <cell r="AL94">
            <v>-106000</v>
          </cell>
          <cell r="AM94">
            <v>-106000</v>
          </cell>
          <cell r="AN94">
            <v>-106000</v>
          </cell>
          <cell r="AO94">
            <v>-106000</v>
          </cell>
          <cell r="AP94">
            <v>-106000</v>
          </cell>
          <cell r="AQ94">
            <v>-106000</v>
          </cell>
          <cell r="AR94">
            <v>-106000</v>
          </cell>
          <cell r="AS94">
            <v>-106000</v>
          </cell>
          <cell r="AT94">
            <v>-106000</v>
          </cell>
          <cell r="AU94">
            <v>-106000</v>
          </cell>
          <cell r="AV94">
            <v>-106000</v>
          </cell>
          <cell r="AW94">
            <v>-106000</v>
          </cell>
          <cell r="AX94">
            <v>-106000</v>
          </cell>
          <cell r="AY94">
            <v>-106000</v>
          </cell>
          <cell r="AZ94">
            <v>-106000</v>
          </cell>
          <cell r="BA94">
            <v>-106000</v>
          </cell>
          <cell r="BB94">
            <v>-106000</v>
          </cell>
          <cell r="BC94">
            <v>-106000</v>
          </cell>
          <cell r="BD94">
            <v>-106000</v>
          </cell>
          <cell r="BE94">
            <v>-106000</v>
          </cell>
          <cell r="BF94">
            <v>-106000</v>
          </cell>
          <cell r="BG94">
            <v>-106000</v>
          </cell>
          <cell r="BH94">
            <v>-106000</v>
          </cell>
          <cell r="BI94">
            <v>-106000</v>
          </cell>
          <cell r="BJ94">
            <v>-106000</v>
          </cell>
          <cell r="BK94">
            <v>-106000</v>
          </cell>
          <cell r="BL94">
            <v>-106000</v>
          </cell>
          <cell r="BM94">
            <v>-106000</v>
          </cell>
          <cell r="BN94">
            <v>-106000</v>
          </cell>
          <cell r="BO94">
            <v>-106000</v>
          </cell>
          <cell r="BP94">
            <v>-106000</v>
          </cell>
          <cell r="BQ94">
            <v>-106000</v>
          </cell>
          <cell r="BR94">
            <v>-106000</v>
          </cell>
          <cell r="BS94">
            <v>-106000</v>
          </cell>
          <cell r="BT94">
            <v>-106000</v>
          </cell>
          <cell r="BU94">
            <v>-106000</v>
          </cell>
          <cell r="BV94">
            <v>-106000</v>
          </cell>
          <cell r="BW94">
            <v>-106000</v>
          </cell>
          <cell r="BX94">
            <v>-106000</v>
          </cell>
          <cell r="BY94">
            <v>-106000</v>
          </cell>
          <cell r="BZ94">
            <v>-106000</v>
          </cell>
          <cell r="CA94">
            <v>-106000</v>
          </cell>
          <cell r="CB94">
            <v>-106000</v>
          </cell>
          <cell r="CC94">
            <v>-106000</v>
          </cell>
          <cell r="CD94">
            <v>-106000</v>
          </cell>
          <cell r="CE94">
            <v>-106000</v>
          </cell>
          <cell r="CF94">
            <v>-106000</v>
          </cell>
          <cell r="CG94">
            <v>-106000</v>
          </cell>
          <cell r="CH94">
            <v>-106000</v>
          </cell>
          <cell r="CI94">
            <v>-106000</v>
          </cell>
          <cell r="CJ94">
            <v>-106000</v>
          </cell>
          <cell r="CK94">
            <v>-106000</v>
          </cell>
          <cell r="CL94">
            <v>-106000</v>
          </cell>
          <cell r="CM94">
            <v>-106000</v>
          </cell>
          <cell r="CN94">
            <v>-106000</v>
          </cell>
          <cell r="CO94">
            <v>-106000</v>
          </cell>
          <cell r="CP94">
            <v>-106000</v>
          </cell>
          <cell r="CQ94">
            <v>-106000</v>
          </cell>
          <cell r="CR94">
            <v>-106000</v>
          </cell>
          <cell r="CS94">
            <v>-106000</v>
          </cell>
          <cell r="CT94">
            <v>-106000</v>
          </cell>
          <cell r="CU94">
            <v>-106000</v>
          </cell>
          <cell r="CV94">
            <v>-106000</v>
          </cell>
          <cell r="CW94">
            <v>-106000</v>
          </cell>
          <cell r="CX94">
            <v>-106000</v>
          </cell>
          <cell r="CY94">
            <v>-106000</v>
          </cell>
          <cell r="CZ94">
            <v>-106000</v>
          </cell>
          <cell r="DA94">
            <v>-106000</v>
          </cell>
          <cell r="DB94">
            <v>-106000</v>
          </cell>
          <cell r="DC94">
            <v>-106000</v>
          </cell>
          <cell r="DD94">
            <v>-106000</v>
          </cell>
          <cell r="DE94">
            <v>-106000</v>
          </cell>
          <cell r="DF94">
            <v>-106000</v>
          </cell>
          <cell r="DG94">
            <v>-106000</v>
          </cell>
          <cell r="DH94">
            <v>-106000</v>
          </cell>
          <cell r="DI94">
            <v>-106000</v>
          </cell>
          <cell r="DJ94">
            <v>-106000</v>
          </cell>
          <cell r="DK94">
            <v>-106000</v>
          </cell>
          <cell r="DL94">
            <v>-106000</v>
          </cell>
          <cell r="DM94">
            <v>-106000</v>
          </cell>
          <cell r="DN94">
            <v>-106000</v>
          </cell>
          <cell r="DO94">
            <v>-106000</v>
          </cell>
          <cell r="DP94">
            <v>-106000</v>
          </cell>
          <cell r="DQ94">
            <v>-106000</v>
          </cell>
        </row>
        <row r="95">
          <cell r="A95">
            <v>674</v>
          </cell>
          <cell r="B95">
            <v>-2208</v>
          </cell>
          <cell r="C95">
            <v>-2208</v>
          </cell>
          <cell r="D95">
            <v>-2208</v>
          </cell>
          <cell r="E95">
            <v>-2382</v>
          </cell>
          <cell r="F95">
            <v>-2382</v>
          </cell>
          <cell r="G95">
            <v>-2382</v>
          </cell>
          <cell r="H95">
            <v>-2382</v>
          </cell>
          <cell r="I95">
            <v>-2213</v>
          </cell>
          <cell r="J95">
            <v>-2213</v>
          </cell>
          <cell r="K95">
            <v>-2213</v>
          </cell>
          <cell r="L95">
            <v>-2213</v>
          </cell>
          <cell r="M95">
            <v>-2213</v>
          </cell>
          <cell r="N95">
            <v>134307.14000000001</v>
          </cell>
          <cell r="O95">
            <v>134307.14000000001</v>
          </cell>
          <cell r="P95">
            <v>134307.14000000001</v>
          </cell>
          <cell r="Q95">
            <v>134307.14000000001</v>
          </cell>
          <cell r="R95">
            <v>134307.14000000001</v>
          </cell>
          <cell r="S95">
            <v>134307.14000000001</v>
          </cell>
          <cell r="T95">
            <v>134307.14000000001</v>
          </cell>
          <cell r="U95">
            <v>134307.14000000001</v>
          </cell>
          <cell r="V95">
            <v>134307.14000000001</v>
          </cell>
          <cell r="W95">
            <v>134307.14000000001</v>
          </cell>
          <cell r="X95">
            <v>134307.14000000001</v>
          </cell>
          <cell r="Y95">
            <v>134307.14000000001</v>
          </cell>
          <cell r="Z95">
            <v>134307.14000000001</v>
          </cell>
          <cell r="AA95">
            <v>134307.14000000001</v>
          </cell>
          <cell r="AB95">
            <v>134307.14000000001</v>
          </cell>
          <cell r="AC95">
            <v>120876.43</v>
          </cell>
          <cell r="AD95">
            <v>120876.43</v>
          </cell>
          <cell r="AE95">
            <v>120876.43</v>
          </cell>
          <cell r="AF95">
            <v>120876.43</v>
          </cell>
          <cell r="AG95">
            <v>120876.43</v>
          </cell>
          <cell r="AH95">
            <v>120876.43</v>
          </cell>
          <cell r="AI95">
            <v>120876.43</v>
          </cell>
          <cell r="AJ95">
            <v>120876.43</v>
          </cell>
          <cell r="AK95">
            <v>120876.43</v>
          </cell>
          <cell r="AL95">
            <v>120876.43</v>
          </cell>
          <cell r="AM95">
            <v>120876.43</v>
          </cell>
          <cell r="AN95">
            <v>120876.43</v>
          </cell>
          <cell r="AO95">
            <v>120876.43</v>
          </cell>
          <cell r="AP95">
            <v>120876.43</v>
          </cell>
          <cell r="AQ95">
            <v>120876.43</v>
          </cell>
          <cell r="AR95">
            <v>120876.43</v>
          </cell>
          <cell r="AS95">
            <v>120876.43</v>
          </cell>
          <cell r="AT95">
            <v>120876.43</v>
          </cell>
          <cell r="AU95">
            <v>120876.43</v>
          </cell>
          <cell r="AV95">
            <v>120876.43</v>
          </cell>
          <cell r="AW95">
            <v>120876.43</v>
          </cell>
          <cell r="AX95">
            <v>120876.43</v>
          </cell>
          <cell r="AY95">
            <v>120876.43</v>
          </cell>
          <cell r="AZ95">
            <v>120876.43</v>
          </cell>
          <cell r="BA95">
            <v>120876.43</v>
          </cell>
          <cell r="BB95">
            <v>120876.43</v>
          </cell>
          <cell r="BC95">
            <v>120876.43</v>
          </cell>
          <cell r="BD95">
            <v>120876.43</v>
          </cell>
          <cell r="BE95">
            <v>120876.43</v>
          </cell>
          <cell r="BF95">
            <v>120876.43</v>
          </cell>
          <cell r="BG95">
            <v>120876.43</v>
          </cell>
          <cell r="BH95">
            <v>120876.43</v>
          </cell>
          <cell r="BI95">
            <v>120876.43</v>
          </cell>
          <cell r="BJ95">
            <v>120876.43</v>
          </cell>
          <cell r="BK95">
            <v>120876.43</v>
          </cell>
          <cell r="BL95">
            <v>120876.43</v>
          </cell>
          <cell r="BM95">
            <v>120876.43</v>
          </cell>
          <cell r="BN95">
            <v>120876.43</v>
          </cell>
          <cell r="BO95">
            <v>120876.43</v>
          </cell>
          <cell r="BP95">
            <v>120876.43</v>
          </cell>
          <cell r="BQ95">
            <v>120876.43</v>
          </cell>
          <cell r="BR95">
            <v>120876.43</v>
          </cell>
          <cell r="BS95">
            <v>120876.43</v>
          </cell>
          <cell r="BT95">
            <v>120876.43</v>
          </cell>
          <cell r="BU95">
            <v>120876.43</v>
          </cell>
          <cell r="BV95">
            <v>120876.43</v>
          </cell>
          <cell r="BW95">
            <v>120876.43</v>
          </cell>
          <cell r="BX95">
            <v>120876.43</v>
          </cell>
          <cell r="BY95">
            <v>120876.43</v>
          </cell>
          <cell r="BZ95">
            <v>120876.43</v>
          </cell>
          <cell r="CA95">
            <v>120876.43</v>
          </cell>
          <cell r="CB95">
            <v>120876.43</v>
          </cell>
          <cell r="CC95">
            <v>120876.43</v>
          </cell>
          <cell r="CD95">
            <v>120876.43</v>
          </cell>
          <cell r="CE95">
            <v>120876.43</v>
          </cell>
          <cell r="CF95">
            <v>120876.43</v>
          </cell>
          <cell r="CG95">
            <v>120876.43</v>
          </cell>
          <cell r="CH95">
            <v>120876.43</v>
          </cell>
          <cell r="CI95">
            <v>120876.43</v>
          </cell>
          <cell r="CJ95">
            <v>120876.43</v>
          </cell>
          <cell r="CK95">
            <v>107445.71</v>
          </cell>
          <cell r="CL95">
            <v>107445.71</v>
          </cell>
          <cell r="CM95">
            <v>107445.71</v>
          </cell>
          <cell r="CN95">
            <v>107445.71</v>
          </cell>
          <cell r="CO95">
            <v>107445.71</v>
          </cell>
          <cell r="CP95">
            <v>107445.71</v>
          </cell>
          <cell r="CQ95">
            <v>107445.71</v>
          </cell>
          <cell r="CR95">
            <v>107445.71</v>
          </cell>
          <cell r="CS95">
            <v>107445.71</v>
          </cell>
          <cell r="CT95">
            <v>107445.71</v>
          </cell>
          <cell r="CU95">
            <v>107445.71</v>
          </cell>
          <cell r="CV95">
            <v>107445.71</v>
          </cell>
          <cell r="CW95">
            <v>107445.71</v>
          </cell>
          <cell r="CX95">
            <v>107445.71</v>
          </cell>
          <cell r="CY95">
            <v>107445.71</v>
          </cell>
          <cell r="CZ95">
            <v>107445.71</v>
          </cell>
          <cell r="DA95">
            <v>107445.71</v>
          </cell>
          <cell r="DB95">
            <v>107445.71</v>
          </cell>
          <cell r="DC95">
            <v>107445.71</v>
          </cell>
          <cell r="DD95">
            <v>107445.71</v>
          </cell>
          <cell r="DE95">
            <v>107445.71</v>
          </cell>
          <cell r="DF95">
            <v>107445.71</v>
          </cell>
          <cell r="DG95">
            <v>107445.71</v>
          </cell>
          <cell r="DH95">
            <v>107445.71</v>
          </cell>
          <cell r="DI95">
            <v>107445.71</v>
          </cell>
          <cell r="DJ95">
            <v>107445.71</v>
          </cell>
          <cell r="DK95">
            <v>107445.71</v>
          </cell>
          <cell r="DL95">
            <v>107445.71</v>
          </cell>
          <cell r="DM95">
            <v>107445.71</v>
          </cell>
          <cell r="DN95">
            <v>107445.71</v>
          </cell>
          <cell r="DO95">
            <v>107445.71</v>
          </cell>
          <cell r="DP95">
            <v>107445.71</v>
          </cell>
          <cell r="DQ95">
            <v>107445.71</v>
          </cell>
        </row>
        <row r="96">
          <cell r="A96">
            <v>680</v>
          </cell>
          <cell r="B96">
            <v>-246794.27474566465</v>
          </cell>
          <cell r="C96">
            <v>-229891.61146933612</v>
          </cell>
          <cell r="D96">
            <v>-246818.57618450918</v>
          </cell>
          <cell r="E96">
            <v>-239207.16302640931</v>
          </cell>
          <cell r="F96">
            <v>-241284.93604761735</v>
          </cell>
          <cell r="G96">
            <v>-950397.88385140116</v>
          </cell>
          <cell r="H96">
            <v>-225726.95238735329</v>
          </cell>
          <cell r="I96">
            <v>-238934.78439936007</v>
          </cell>
          <cell r="J96">
            <v>-269817.86293096136</v>
          </cell>
          <cell r="K96">
            <v>-235670.29111457706</v>
          </cell>
          <cell r="L96">
            <v>-276767.06188054755</v>
          </cell>
          <cell r="M96">
            <v>-807805.14119126287</v>
          </cell>
          <cell r="N96">
            <v>-85526</v>
          </cell>
          <cell r="O96">
            <v>-85526</v>
          </cell>
          <cell r="P96">
            <v>-85526</v>
          </cell>
          <cell r="Q96">
            <v>-85526</v>
          </cell>
          <cell r="R96">
            <v>-85526</v>
          </cell>
          <cell r="S96">
            <v>-85526</v>
          </cell>
          <cell r="T96">
            <v>-85526</v>
          </cell>
          <cell r="U96">
            <v>-85526</v>
          </cell>
          <cell r="V96">
            <v>-85526</v>
          </cell>
          <cell r="W96">
            <v>-85526</v>
          </cell>
          <cell r="X96">
            <v>-85526</v>
          </cell>
          <cell r="Y96">
            <v>-85526</v>
          </cell>
          <cell r="Z96">
            <v>-87664.15</v>
          </cell>
          <cell r="AA96">
            <v>-87664.15</v>
          </cell>
          <cell r="AB96">
            <v>-87664.15</v>
          </cell>
          <cell r="AC96">
            <v>-87664.15</v>
          </cell>
          <cell r="AD96">
            <v>-87664.15</v>
          </cell>
          <cell r="AE96">
            <v>-87664.15</v>
          </cell>
          <cell r="AF96">
            <v>-87664.15</v>
          </cell>
          <cell r="AG96">
            <v>-87664.15</v>
          </cell>
          <cell r="AH96">
            <v>-87664.15</v>
          </cell>
          <cell r="AI96">
            <v>-87664.15</v>
          </cell>
          <cell r="AJ96">
            <v>-87664.15</v>
          </cell>
          <cell r="AK96">
            <v>-87664.15</v>
          </cell>
          <cell r="AL96">
            <v>-89855.753749999974</v>
          </cell>
          <cell r="AM96">
            <v>-89855.753749999974</v>
          </cell>
          <cell r="AN96">
            <v>-89855.753749999974</v>
          </cell>
          <cell r="AO96">
            <v>-89855.753749999974</v>
          </cell>
          <cell r="AP96">
            <v>-89855.753749999974</v>
          </cell>
          <cell r="AQ96">
            <v>-89855.753749999974</v>
          </cell>
          <cell r="AR96">
            <v>-89855.753749999974</v>
          </cell>
          <cell r="AS96">
            <v>-89855.753749999974</v>
          </cell>
          <cell r="AT96">
            <v>-89855.753749999974</v>
          </cell>
          <cell r="AU96">
            <v>-89855.753749999974</v>
          </cell>
          <cell r="AV96">
            <v>-89855.753749999974</v>
          </cell>
          <cell r="AW96">
            <v>-89855.753749999974</v>
          </cell>
          <cell r="AX96">
            <v>-92102.147593749978</v>
          </cell>
          <cell r="AY96">
            <v>-92102.147593749978</v>
          </cell>
          <cell r="AZ96">
            <v>-92102.147593749978</v>
          </cell>
          <cell r="BA96">
            <v>-92102.147593749978</v>
          </cell>
          <cell r="BB96">
            <v>-92102.147593749978</v>
          </cell>
          <cell r="BC96">
            <v>-92102.147593749978</v>
          </cell>
          <cell r="BD96">
            <v>-92102.147593749978</v>
          </cell>
          <cell r="BE96">
            <v>-92102.147593749978</v>
          </cell>
          <cell r="BF96">
            <v>-92102.147593749978</v>
          </cell>
          <cell r="BG96">
            <v>-92102.147593749978</v>
          </cell>
          <cell r="BH96">
            <v>-92102.147593749978</v>
          </cell>
          <cell r="BI96">
            <v>-92102.147593749978</v>
          </cell>
          <cell r="BJ96">
            <v>-94404.70128359372</v>
          </cell>
          <cell r="BK96">
            <v>-94404.70128359372</v>
          </cell>
          <cell r="BL96">
            <v>-94404.70128359372</v>
          </cell>
          <cell r="BM96">
            <v>-94404.70128359372</v>
          </cell>
          <cell r="BN96">
            <v>-94404.70128359372</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row>
        <row r="97">
          <cell r="A97">
            <v>681</v>
          </cell>
          <cell r="B97">
            <v>-228856</v>
          </cell>
          <cell r="C97">
            <v>-228856</v>
          </cell>
          <cell r="D97">
            <v>-1150856</v>
          </cell>
          <cell r="E97">
            <v>-1150856</v>
          </cell>
          <cell r="F97">
            <v>-1150856</v>
          </cell>
          <cell r="G97">
            <v>-1150856</v>
          </cell>
          <cell r="H97">
            <v>-1150856</v>
          </cell>
          <cell r="I97">
            <v>-1150856</v>
          </cell>
          <cell r="J97">
            <v>-1166789</v>
          </cell>
          <cell r="K97">
            <v>-244789</v>
          </cell>
          <cell r="L97">
            <v>-244789</v>
          </cell>
          <cell r="M97">
            <v>-244789</v>
          </cell>
          <cell r="N97">
            <v>-47592.668750000004</v>
          </cell>
          <cell r="O97">
            <v>-47592.668750000004</v>
          </cell>
          <cell r="P97">
            <v>-47592.668750000004</v>
          </cell>
          <cell r="Q97">
            <v>-47592.668750000004</v>
          </cell>
          <cell r="R97">
            <v>-47592.668750000004</v>
          </cell>
          <cell r="S97">
            <v>-47592.668750000004</v>
          </cell>
          <cell r="T97">
            <v>-47592.668750000004</v>
          </cell>
          <cell r="U97">
            <v>-47592.668750000004</v>
          </cell>
          <cell r="V97">
            <v>-47592.668750000004</v>
          </cell>
          <cell r="W97">
            <v>-47592.668750000004</v>
          </cell>
          <cell r="X97">
            <v>-47592.668750000004</v>
          </cell>
          <cell r="Y97">
            <v>-47592.668750000004</v>
          </cell>
          <cell r="Z97">
            <v>-47592.668750000004</v>
          </cell>
          <cell r="AA97">
            <v>-47592.668750000004</v>
          </cell>
          <cell r="AB97">
            <v>-47592.668750000004</v>
          </cell>
          <cell r="AC97">
            <v>-47592.668750000004</v>
          </cell>
          <cell r="AD97">
            <v>-47592.668750000004</v>
          </cell>
          <cell r="AE97">
            <v>-47592.668750000004</v>
          </cell>
          <cell r="AF97">
            <v>-47592.668750000004</v>
          </cell>
          <cell r="AG97">
            <v>-47592.668750000004</v>
          </cell>
          <cell r="AH97">
            <v>-47592.668750000004</v>
          </cell>
          <cell r="AI97">
            <v>-47592.668750000004</v>
          </cell>
          <cell r="AJ97">
            <v>-47592.668750000004</v>
          </cell>
          <cell r="AK97">
            <v>-47592.668750000004</v>
          </cell>
          <cell r="AL97">
            <v>-47592.668750000004</v>
          </cell>
          <cell r="AM97">
            <v>-47592.668750000004</v>
          </cell>
          <cell r="AN97">
            <v>-47592.668750000004</v>
          </cell>
          <cell r="AO97">
            <v>-47592.668750000004</v>
          </cell>
          <cell r="AP97">
            <v>-47592.668750000004</v>
          </cell>
          <cell r="AQ97">
            <v>-47592.668750000004</v>
          </cell>
          <cell r="AR97">
            <v>-47592.668750000004</v>
          </cell>
          <cell r="AS97">
            <v>-47592.668750000004</v>
          </cell>
          <cell r="AT97">
            <v>-47592.668750000004</v>
          </cell>
          <cell r="AU97">
            <v>-47592.668750000004</v>
          </cell>
          <cell r="AV97">
            <v>-47592.668750000004</v>
          </cell>
          <cell r="AW97">
            <v>-47592.668750000004</v>
          </cell>
          <cell r="AX97">
            <v>-47592.668750000004</v>
          </cell>
          <cell r="AY97">
            <v>-47592.668750000004</v>
          </cell>
          <cell r="AZ97">
            <v>-47592.668750000004</v>
          </cell>
          <cell r="BA97">
            <v>-47592.668750000004</v>
          </cell>
          <cell r="BB97">
            <v>-47592.668750000004</v>
          </cell>
          <cell r="BC97">
            <v>-47592.668750000004</v>
          </cell>
          <cell r="BD97">
            <v>-47592.668750000004</v>
          </cell>
          <cell r="BE97">
            <v>-47592.668750000004</v>
          </cell>
          <cell r="BF97">
            <v>-47592.668750000004</v>
          </cell>
          <cell r="BG97">
            <v>-47592.668750000004</v>
          </cell>
          <cell r="BH97">
            <v>-47592.668750000004</v>
          </cell>
          <cell r="BI97">
            <v>-47592.668750000004</v>
          </cell>
          <cell r="BJ97">
            <v>-47592.668750000004</v>
          </cell>
          <cell r="BK97">
            <v>-47592.668750000004</v>
          </cell>
          <cell r="BL97">
            <v>-47592.668750000004</v>
          </cell>
          <cell r="BM97">
            <v>-47592.668750000004</v>
          </cell>
          <cell r="BN97">
            <v>-47592.668750000004</v>
          </cell>
          <cell r="BO97">
            <v>-47592.668750000004</v>
          </cell>
          <cell r="BP97">
            <v>-47592.668750000004</v>
          </cell>
          <cell r="BQ97">
            <v>-47592.668750000004</v>
          </cell>
          <cell r="BR97">
            <v>-47592.668750000004</v>
          </cell>
          <cell r="BS97">
            <v>-47592.668750000004</v>
          </cell>
          <cell r="BT97">
            <v>-47592.668750000004</v>
          </cell>
          <cell r="BU97">
            <v>-47592.668750000004</v>
          </cell>
          <cell r="BV97">
            <v>-47592.668750000004</v>
          </cell>
          <cell r="BW97">
            <v>-47592.668750000004</v>
          </cell>
          <cell r="BX97">
            <v>-47592.668750000004</v>
          </cell>
          <cell r="BY97">
            <v>-47592.668750000004</v>
          </cell>
          <cell r="BZ97">
            <v>-47592.668750000004</v>
          </cell>
          <cell r="CA97">
            <v>-47592.668750000004</v>
          </cell>
          <cell r="CB97">
            <v>-47592.668750000004</v>
          </cell>
          <cell r="CC97">
            <v>-47592.668750000004</v>
          </cell>
          <cell r="CD97">
            <v>-47592.668750000004</v>
          </cell>
          <cell r="CE97">
            <v>-47592.668750000004</v>
          </cell>
          <cell r="CF97">
            <v>-47592.668750000004</v>
          </cell>
          <cell r="CG97">
            <v>-47592.668750000004</v>
          </cell>
          <cell r="CH97">
            <v>-47592.668750000004</v>
          </cell>
          <cell r="CI97">
            <v>-47592.668750000004</v>
          </cell>
          <cell r="CJ97">
            <v>-47592.668750000004</v>
          </cell>
          <cell r="CK97">
            <v>-47592.668750000004</v>
          </cell>
          <cell r="CL97">
            <v>-47592.668750000004</v>
          </cell>
          <cell r="CM97">
            <v>-47592.668750000004</v>
          </cell>
          <cell r="CN97">
            <v>-47592.668750000004</v>
          </cell>
          <cell r="CO97">
            <v>-47592.668750000004</v>
          </cell>
          <cell r="CP97">
            <v>-47592.668750000004</v>
          </cell>
          <cell r="CQ97">
            <v>-47592.668750000004</v>
          </cell>
          <cell r="CR97">
            <v>-47592.668750000004</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row>
        <row r="98">
          <cell r="A98">
            <v>683</v>
          </cell>
          <cell r="B98">
            <v>-1042899</v>
          </cell>
          <cell r="C98">
            <v>-1042899</v>
          </cell>
          <cell r="D98">
            <v>-1042899</v>
          </cell>
          <cell r="E98">
            <v>-1042899</v>
          </cell>
          <cell r="F98">
            <v>-1042899</v>
          </cell>
          <cell r="G98">
            <v>-1042899</v>
          </cell>
          <cell r="H98">
            <v>-1042899</v>
          </cell>
          <cell r="I98">
            <v>-1042899</v>
          </cell>
          <cell r="J98">
            <v>-1042899</v>
          </cell>
          <cell r="K98">
            <v>-1042899</v>
          </cell>
          <cell r="L98">
            <v>-1042899</v>
          </cell>
          <cell r="M98">
            <v>-1042899</v>
          </cell>
          <cell r="N98">
            <v>-2902</v>
          </cell>
          <cell r="O98">
            <v>-2902</v>
          </cell>
          <cell r="P98">
            <v>-2902</v>
          </cell>
          <cell r="Q98">
            <v>-2902</v>
          </cell>
          <cell r="R98">
            <v>-2902</v>
          </cell>
          <cell r="S98">
            <v>-2902</v>
          </cell>
          <cell r="T98">
            <v>-2902</v>
          </cell>
          <cell r="U98">
            <v>-2902</v>
          </cell>
          <cell r="V98">
            <v>-2902</v>
          </cell>
          <cell r="W98">
            <v>-2902</v>
          </cell>
          <cell r="X98">
            <v>-2902</v>
          </cell>
          <cell r="Y98">
            <v>-2902</v>
          </cell>
          <cell r="Z98">
            <v>-2902</v>
          </cell>
          <cell r="AA98">
            <v>-2902</v>
          </cell>
          <cell r="AB98">
            <v>-2902</v>
          </cell>
          <cell r="AC98">
            <v>-2902</v>
          </cell>
          <cell r="AD98">
            <v>-2902</v>
          </cell>
          <cell r="AE98">
            <v>-2902</v>
          </cell>
          <cell r="AF98">
            <v>-2902</v>
          </cell>
          <cell r="AG98">
            <v>-2902</v>
          </cell>
          <cell r="AH98">
            <v>-2902</v>
          </cell>
          <cell r="AI98">
            <v>-2902</v>
          </cell>
          <cell r="AJ98">
            <v>-2902</v>
          </cell>
          <cell r="AK98">
            <v>-2902</v>
          </cell>
          <cell r="AL98">
            <v>-2902</v>
          </cell>
          <cell r="AM98">
            <v>-2902</v>
          </cell>
          <cell r="AN98">
            <v>-2902</v>
          </cell>
          <cell r="AO98">
            <v>-2902</v>
          </cell>
          <cell r="AP98">
            <v>-2902</v>
          </cell>
          <cell r="AQ98">
            <v>-2902</v>
          </cell>
          <cell r="AR98">
            <v>-2902</v>
          </cell>
          <cell r="AS98">
            <v>-2902</v>
          </cell>
          <cell r="AT98">
            <v>-2902</v>
          </cell>
          <cell r="AU98">
            <v>-2902</v>
          </cell>
          <cell r="AV98">
            <v>-2902</v>
          </cell>
          <cell r="AW98">
            <v>-2902</v>
          </cell>
          <cell r="AX98">
            <v>-2902</v>
          </cell>
          <cell r="AY98">
            <v>-2902</v>
          </cell>
          <cell r="AZ98">
            <v>-2902</v>
          </cell>
          <cell r="BA98">
            <v>-2902</v>
          </cell>
          <cell r="BB98">
            <v>-2902</v>
          </cell>
          <cell r="BC98">
            <v>-2902</v>
          </cell>
          <cell r="BD98">
            <v>-2902</v>
          </cell>
          <cell r="BE98">
            <v>-2902</v>
          </cell>
          <cell r="BF98">
            <v>-2902</v>
          </cell>
          <cell r="BG98">
            <v>-2902</v>
          </cell>
          <cell r="BH98">
            <v>-2902</v>
          </cell>
          <cell r="BI98">
            <v>-2902</v>
          </cell>
          <cell r="BJ98">
            <v>-2902</v>
          </cell>
          <cell r="BK98">
            <v>-2902</v>
          </cell>
          <cell r="BL98">
            <v>-2902</v>
          </cell>
          <cell r="BM98">
            <v>-2902</v>
          </cell>
          <cell r="BN98">
            <v>-2902</v>
          </cell>
          <cell r="BO98">
            <v>-2902</v>
          </cell>
          <cell r="BP98">
            <v>-2902</v>
          </cell>
          <cell r="BQ98">
            <v>-2902</v>
          </cell>
          <cell r="BR98">
            <v>-2902</v>
          </cell>
          <cell r="BS98">
            <v>-2902</v>
          </cell>
          <cell r="BT98">
            <v>-2902</v>
          </cell>
          <cell r="BU98">
            <v>-2902</v>
          </cell>
          <cell r="BV98">
            <v>-2902</v>
          </cell>
          <cell r="BW98">
            <v>-2902</v>
          </cell>
          <cell r="BX98">
            <v>-2902</v>
          </cell>
          <cell r="BY98">
            <v>-2902</v>
          </cell>
          <cell r="BZ98">
            <v>-2902</v>
          </cell>
          <cell r="CA98">
            <v>-2902</v>
          </cell>
          <cell r="CB98">
            <v>-2902</v>
          </cell>
          <cell r="CC98">
            <v>-2902</v>
          </cell>
          <cell r="CD98">
            <v>-2902</v>
          </cell>
          <cell r="CE98">
            <v>-2902</v>
          </cell>
          <cell r="CF98">
            <v>-2902</v>
          </cell>
          <cell r="CG98">
            <v>-2902</v>
          </cell>
          <cell r="CH98">
            <v>-2902</v>
          </cell>
          <cell r="CI98">
            <v>-2902</v>
          </cell>
          <cell r="CJ98">
            <v>-2902</v>
          </cell>
          <cell r="CK98">
            <v>-2902</v>
          </cell>
          <cell r="CL98">
            <v>-2902</v>
          </cell>
          <cell r="CM98">
            <v>-2902</v>
          </cell>
          <cell r="CN98">
            <v>-2902</v>
          </cell>
          <cell r="CO98">
            <v>-2902</v>
          </cell>
          <cell r="CP98">
            <v>-2902</v>
          </cell>
          <cell r="CQ98">
            <v>-2902</v>
          </cell>
          <cell r="CR98">
            <v>-2902</v>
          </cell>
          <cell r="CS98">
            <v>-2902</v>
          </cell>
          <cell r="CT98">
            <v>-2902</v>
          </cell>
          <cell r="CU98">
            <v>-2902</v>
          </cell>
          <cell r="CV98">
            <v>-2902</v>
          </cell>
          <cell r="CW98">
            <v>-2902</v>
          </cell>
          <cell r="CX98">
            <v>-2902</v>
          </cell>
          <cell r="CY98">
            <v>-2902</v>
          </cell>
          <cell r="CZ98">
            <v>-2902</v>
          </cell>
          <cell r="DA98">
            <v>-2902</v>
          </cell>
          <cell r="DB98">
            <v>-2902</v>
          </cell>
          <cell r="DC98">
            <v>-2902</v>
          </cell>
          <cell r="DD98">
            <v>-2902</v>
          </cell>
          <cell r="DE98">
            <v>-2902</v>
          </cell>
          <cell r="DF98">
            <v>-2902</v>
          </cell>
          <cell r="DG98">
            <v>-2902</v>
          </cell>
          <cell r="DH98">
            <v>-2902</v>
          </cell>
          <cell r="DI98">
            <v>-2902</v>
          </cell>
          <cell r="DJ98">
            <v>-2902</v>
          </cell>
          <cell r="DK98">
            <v>-2902</v>
          </cell>
          <cell r="DL98">
            <v>-2902</v>
          </cell>
          <cell r="DM98">
            <v>-2902</v>
          </cell>
          <cell r="DN98">
            <v>-2902</v>
          </cell>
          <cell r="DO98">
            <v>-2902</v>
          </cell>
          <cell r="DP98">
            <v>-2902</v>
          </cell>
          <cell r="DQ98">
            <v>-2902</v>
          </cell>
        </row>
        <row r="99">
          <cell r="A99">
            <v>684</v>
          </cell>
          <cell r="B99">
            <v>-47556.166666666664</v>
          </cell>
          <cell r="C99">
            <v>-47556.166666666664</v>
          </cell>
          <cell r="D99">
            <v>-47556.166666666664</v>
          </cell>
          <cell r="E99">
            <v>-47556.166666666664</v>
          </cell>
          <cell r="F99">
            <v>-47556.166666666664</v>
          </cell>
          <cell r="G99">
            <v>-47556.166666666664</v>
          </cell>
          <cell r="H99">
            <v>-47556.166666666664</v>
          </cell>
          <cell r="I99">
            <v>-47556.166666666664</v>
          </cell>
          <cell r="J99">
            <v>-47556.166666666664</v>
          </cell>
          <cell r="K99">
            <v>-47556.166666666664</v>
          </cell>
          <cell r="L99">
            <v>-47556.166666666664</v>
          </cell>
          <cell r="M99">
            <v>-47556.166666666664</v>
          </cell>
          <cell r="N99">
            <v>-251277.70407021089</v>
          </cell>
          <cell r="O99">
            <v>-234067.9757443624</v>
          </cell>
          <cell r="P99">
            <v>-251302.44698519443</v>
          </cell>
          <cell r="Q99">
            <v>-243552.75982138907</v>
          </cell>
          <cell r="R99">
            <v>-245668.27905248239</v>
          </cell>
          <cell r="S99">
            <v>-967663.44540803495</v>
          </cell>
          <cell r="T99">
            <v>-229827.65868905687</v>
          </cell>
          <cell r="U99">
            <v>-243275.43298261511</v>
          </cell>
          <cell r="V99">
            <v>-274719.55410754046</v>
          </cell>
          <cell r="W99">
            <v>-239951.63473649189</v>
          </cell>
          <cell r="X99">
            <v>-281794.9968380442</v>
          </cell>
          <cell r="Y99">
            <v>-822480.26792290423</v>
          </cell>
          <cell r="Z99">
            <v>-256303.25815161513</v>
          </cell>
          <cell r="AA99">
            <v>-238749.33525924964</v>
          </cell>
          <cell r="AB99">
            <v>-256328.49592489834</v>
          </cell>
          <cell r="AC99">
            <v>-248423.81501781684</v>
          </cell>
          <cell r="AD99">
            <v>-250581.64463353207</v>
          </cell>
          <cell r="AE99">
            <v>-987016.71431619569</v>
          </cell>
          <cell r="AF99">
            <v>-234424.21186283801</v>
          </cell>
          <cell r="AG99">
            <v>-248140.94164226743</v>
          </cell>
          <cell r="AH99">
            <v>-280213.94518969127</v>
          </cell>
          <cell r="AI99">
            <v>-244750.66743122172</v>
          </cell>
          <cell r="AJ99">
            <v>-287430.89677480509</v>
          </cell>
          <cell r="AK99">
            <v>-838929.87328136235</v>
          </cell>
          <cell r="AL99">
            <v>-261450.68191949339</v>
          </cell>
          <cell r="AM99">
            <v>-243544.21774237292</v>
          </cell>
          <cell r="AN99">
            <v>-261476.42655139006</v>
          </cell>
          <cell r="AO99">
            <v>-253412.99330275803</v>
          </cell>
          <cell r="AP99">
            <v>-255614.15932992217</v>
          </cell>
          <cell r="AQ99">
            <v>-1006839.2999953793</v>
          </cell>
          <cell r="AR99">
            <v>-239132.23145108335</v>
          </cell>
          <cell r="AS99">
            <v>-253124.43888691629</v>
          </cell>
          <cell r="AT99">
            <v>-285841.57525558426</v>
          </cell>
          <cell r="AU99">
            <v>-249666.07666879878</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row>
        <row r="100">
          <cell r="A100">
            <v>695</v>
          </cell>
          <cell r="B100">
            <v>-120480</v>
          </cell>
          <cell r="C100">
            <v>-120480</v>
          </cell>
          <cell r="D100">
            <v>-120480</v>
          </cell>
          <cell r="E100">
            <v>-120480</v>
          </cell>
          <cell r="F100">
            <v>-120480</v>
          </cell>
          <cell r="G100">
            <v>-120480</v>
          </cell>
          <cell r="H100">
            <v>-120480</v>
          </cell>
          <cell r="I100">
            <v>-120480</v>
          </cell>
          <cell r="J100">
            <v>-120480</v>
          </cell>
          <cell r="K100">
            <v>-120480</v>
          </cell>
          <cell r="L100">
            <v>-120480</v>
          </cell>
          <cell r="M100">
            <v>-120480</v>
          </cell>
          <cell r="N100">
            <v>-243361</v>
          </cell>
          <cell r="O100">
            <v>-243361</v>
          </cell>
          <cell r="P100">
            <v>-243361</v>
          </cell>
          <cell r="Q100">
            <v>-243361</v>
          </cell>
          <cell r="R100">
            <v>-243361</v>
          </cell>
          <cell r="S100">
            <v>-243361</v>
          </cell>
          <cell r="T100">
            <v>-243361</v>
          </cell>
          <cell r="U100">
            <v>-243361</v>
          </cell>
          <cell r="V100">
            <v>-231939</v>
          </cell>
          <cell r="W100">
            <v>-231939</v>
          </cell>
          <cell r="X100">
            <v>-231939</v>
          </cell>
          <cell r="Y100">
            <v>-231939</v>
          </cell>
          <cell r="Z100">
            <v>-236038</v>
          </cell>
          <cell r="AA100">
            <v>-236038</v>
          </cell>
          <cell r="AB100">
            <v>-236038</v>
          </cell>
          <cell r="AC100">
            <v>-236038</v>
          </cell>
          <cell r="AD100">
            <v>-236038</v>
          </cell>
          <cell r="AE100">
            <v>-236038</v>
          </cell>
          <cell r="AF100">
            <v>-236038</v>
          </cell>
          <cell r="AG100">
            <v>-236038</v>
          </cell>
          <cell r="AH100">
            <v>-236038</v>
          </cell>
          <cell r="AI100">
            <v>-236038</v>
          </cell>
          <cell r="AJ100">
            <v>-236038</v>
          </cell>
          <cell r="AK100">
            <v>-236038</v>
          </cell>
          <cell r="AL100">
            <v>-240252</v>
          </cell>
          <cell r="AM100">
            <v>-240252</v>
          </cell>
          <cell r="AN100">
            <v>-240252</v>
          </cell>
          <cell r="AO100">
            <v>-240252</v>
          </cell>
          <cell r="AP100">
            <v>-240252</v>
          </cell>
          <cell r="AQ100">
            <v>-240252</v>
          </cell>
          <cell r="AR100">
            <v>-240252</v>
          </cell>
          <cell r="AS100">
            <v>-240252</v>
          </cell>
          <cell r="AT100">
            <v>-240252</v>
          </cell>
          <cell r="AU100">
            <v>-240252</v>
          </cell>
          <cell r="AV100">
            <v>-240252</v>
          </cell>
          <cell r="AW100">
            <v>-240252</v>
          </cell>
          <cell r="AX100">
            <v>-244669</v>
          </cell>
          <cell r="AY100">
            <v>-244669</v>
          </cell>
          <cell r="AZ100">
            <v>-244669</v>
          </cell>
          <cell r="BA100">
            <v>-244669</v>
          </cell>
          <cell r="BB100">
            <v>-244669</v>
          </cell>
          <cell r="BC100">
            <v>-244669</v>
          </cell>
          <cell r="BD100">
            <v>-244669</v>
          </cell>
          <cell r="BE100">
            <v>-244669</v>
          </cell>
          <cell r="BF100">
            <v>-244669</v>
          </cell>
          <cell r="BG100">
            <v>-244669</v>
          </cell>
          <cell r="BH100">
            <v>-244669</v>
          </cell>
          <cell r="BI100">
            <v>-244669</v>
          </cell>
          <cell r="BJ100">
            <v>-249058</v>
          </cell>
          <cell r="BK100">
            <v>-249058</v>
          </cell>
          <cell r="BL100">
            <v>-249058</v>
          </cell>
          <cell r="BM100">
            <v>-249058</v>
          </cell>
          <cell r="BN100">
            <v>-249058</v>
          </cell>
          <cell r="BO100">
            <v>-249058</v>
          </cell>
          <cell r="BP100">
            <v>-249058</v>
          </cell>
          <cell r="BQ100">
            <v>-249058</v>
          </cell>
          <cell r="BR100">
            <v>-249058</v>
          </cell>
          <cell r="BS100">
            <v>-249058</v>
          </cell>
          <cell r="BT100">
            <v>-249058</v>
          </cell>
          <cell r="BU100">
            <v>-249058</v>
          </cell>
          <cell r="BV100">
            <v>-253474</v>
          </cell>
          <cell r="BW100">
            <v>-253474</v>
          </cell>
          <cell r="BX100">
            <v>-253474</v>
          </cell>
          <cell r="BY100">
            <v>-253474</v>
          </cell>
          <cell r="BZ100">
            <v>-253474</v>
          </cell>
          <cell r="CA100">
            <v>-253474</v>
          </cell>
          <cell r="CB100">
            <v>-253474</v>
          </cell>
          <cell r="CC100">
            <v>-253474</v>
          </cell>
          <cell r="CD100">
            <v>-253474</v>
          </cell>
          <cell r="CE100">
            <v>-253474</v>
          </cell>
          <cell r="CF100">
            <v>-253474</v>
          </cell>
          <cell r="CG100">
            <v>-253474</v>
          </cell>
          <cell r="CH100">
            <v>-241339</v>
          </cell>
          <cell r="CI100">
            <v>-241339</v>
          </cell>
          <cell r="CJ100">
            <v>-241339</v>
          </cell>
          <cell r="CK100">
            <v>-241339</v>
          </cell>
          <cell r="CL100">
            <v>-241339</v>
          </cell>
          <cell r="CM100">
            <v>-241339</v>
          </cell>
          <cell r="CN100">
            <v>-241339</v>
          </cell>
          <cell r="CO100">
            <v>-241339</v>
          </cell>
          <cell r="CP100">
            <v>-241339</v>
          </cell>
          <cell r="CQ100">
            <v>-241339</v>
          </cell>
          <cell r="CR100">
            <v>-241339</v>
          </cell>
          <cell r="CS100">
            <v>-241339</v>
          </cell>
          <cell r="CT100">
            <v>-245925</v>
          </cell>
          <cell r="CU100">
            <v>-245925</v>
          </cell>
          <cell r="CV100">
            <v>-245925</v>
          </cell>
          <cell r="CW100">
            <v>-245925</v>
          </cell>
          <cell r="CX100">
            <v>-245925</v>
          </cell>
          <cell r="CY100">
            <v>-245925</v>
          </cell>
          <cell r="CZ100">
            <v>-245925</v>
          </cell>
          <cell r="DA100">
            <v>-245925</v>
          </cell>
          <cell r="DB100">
            <v>-245925</v>
          </cell>
          <cell r="DC100">
            <v>-245925</v>
          </cell>
          <cell r="DD100">
            <v>-245925</v>
          </cell>
          <cell r="DE100">
            <v>-245925</v>
          </cell>
          <cell r="DF100">
            <v>-280966</v>
          </cell>
          <cell r="DG100">
            <v>-280966</v>
          </cell>
          <cell r="DH100">
            <v>-280966</v>
          </cell>
          <cell r="DI100">
            <v>-280966</v>
          </cell>
          <cell r="DJ100">
            <v>-280966</v>
          </cell>
          <cell r="DK100">
            <v>-280966</v>
          </cell>
          <cell r="DL100">
            <v>-280966</v>
          </cell>
          <cell r="DM100">
            <v>-280966</v>
          </cell>
          <cell r="DN100">
            <v>-286109</v>
          </cell>
          <cell r="DO100">
            <v>-286109</v>
          </cell>
          <cell r="DP100">
            <v>-286109</v>
          </cell>
          <cell r="DQ100">
            <v>-286109</v>
          </cell>
        </row>
        <row r="101">
          <cell r="A101">
            <v>696</v>
          </cell>
          <cell r="B101">
            <v>-759780</v>
          </cell>
          <cell r="C101">
            <v>-759780</v>
          </cell>
          <cell r="D101">
            <v>-759780</v>
          </cell>
          <cell r="E101">
            <v>-759780</v>
          </cell>
          <cell r="F101">
            <v>-759780</v>
          </cell>
          <cell r="G101">
            <v>-759780</v>
          </cell>
          <cell r="H101">
            <v>-759780</v>
          </cell>
          <cell r="I101">
            <v>-759780</v>
          </cell>
          <cell r="J101">
            <v>-759780</v>
          </cell>
          <cell r="K101">
            <v>-759780</v>
          </cell>
          <cell r="L101">
            <v>-759780</v>
          </cell>
          <cell r="M101">
            <v>-759780</v>
          </cell>
          <cell r="N101">
            <v>-1080128</v>
          </cell>
          <cell r="O101">
            <v>-1080128</v>
          </cell>
          <cell r="P101">
            <v>-1080128</v>
          </cell>
          <cell r="Q101">
            <v>-1080128</v>
          </cell>
          <cell r="R101">
            <v>-1080128</v>
          </cell>
          <cell r="S101">
            <v>-1080128</v>
          </cell>
          <cell r="T101">
            <v>-1080128</v>
          </cell>
          <cell r="U101">
            <v>-1080128</v>
          </cell>
          <cell r="V101">
            <v>-1080128</v>
          </cell>
          <cell r="W101">
            <v>-1080128</v>
          </cell>
          <cell r="X101">
            <v>-173283</v>
          </cell>
          <cell r="Y101">
            <v>-173283</v>
          </cell>
          <cell r="Z101">
            <v>-67590</v>
          </cell>
          <cell r="AA101">
            <v>-67590</v>
          </cell>
          <cell r="AB101">
            <v>-67590</v>
          </cell>
          <cell r="AC101">
            <v>-67590</v>
          </cell>
          <cell r="AD101">
            <v>-67590</v>
          </cell>
          <cell r="AE101">
            <v>-67590</v>
          </cell>
          <cell r="AF101">
            <v>-67590</v>
          </cell>
          <cell r="AG101">
            <v>-67590</v>
          </cell>
          <cell r="AH101">
            <v>-67590</v>
          </cell>
          <cell r="AI101">
            <v>-67590</v>
          </cell>
          <cell r="AJ101">
            <v>-67590</v>
          </cell>
          <cell r="AK101">
            <v>-67590</v>
          </cell>
          <cell r="AL101">
            <v>-67951</v>
          </cell>
          <cell r="AM101">
            <v>-67951</v>
          </cell>
          <cell r="AN101">
            <v>-67951</v>
          </cell>
          <cell r="AO101">
            <v>-67951</v>
          </cell>
          <cell r="AP101">
            <v>-67951</v>
          </cell>
          <cell r="AQ101">
            <v>-67951</v>
          </cell>
          <cell r="AR101">
            <v>-67951</v>
          </cell>
          <cell r="AS101">
            <v>-67951</v>
          </cell>
          <cell r="AT101">
            <v>-67951</v>
          </cell>
          <cell r="AU101">
            <v>-67951</v>
          </cell>
          <cell r="AV101">
            <v>-67951</v>
          </cell>
          <cell r="AW101">
            <v>-67951</v>
          </cell>
          <cell r="AX101">
            <v>-68555</v>
          </cell>
          <cell r="AY101">
            <v>-68555</v>
          </cell>
          <cell r="AZ101">
            <v>-68555</v>
          </cell>
          <cell r="BA101">
            <v>-68555</v>
          </cell>
          <cell r="BB101">
            <v>-68555</v>
          </cell>
          <cell r="BC101">
            <v>-68555</v>
          </cell>
          <cell r="BD101">
            <v>-68555</v>
          </cell>
          <cell r="BE101">
            <v>-68555</v>
          </cell>
          <cell r="BF101">
            <v>-68555</v>
          </cell>
          <cell r="BG101">
            <v>-68555</v>
          </cell>
          <cell r="BH101">
            <v>-68555</v>
          </cell>
          <cell r="BI101">
            <v>-68555</v>
          </cell>
          <cell r="BJ101">
            <v>-69142</v>
          </cell>
          <cell r="BK101">
            <v>-69142</v>
          </cell>
          <cell r="BL101">
            <v>-69142</v>
          </cell>
          <cell r="BM101">
            <v>-69142</v>
          </cell>
          <cell r="BN101">
            <v>-69142</v>
          </cell>
          <cell r="BO101">
            <v>-69142</v>
          </cell>
          <cell r="BP101">
            <v>-69142</v>
          </cell>
          <cell r="BQ101">
            <v>-69142</v>
          </cell>
          <cell r="BR101">
            <v>-69142</v>
          </cell>
          <cell r="BS101">
            <v>-69142</v>
          </cell>
          <cell r="BT101">
            <v>-69142</v>
          </cell>
          <cell r="BU101">
            <v>-69142</v>
          </cell>
          <cell r="BV101">
            <v>-69714</v>
          </cell>
          <cell r="BW101">
            <v>-69714</v>
          </cell>
          <cell r="BX101">
            <v>-69714</v>
          </cell>
          <cell r="BY101">
            <v>-69714</v>
          </cell>
          <cell r="BZ101">
            <v>-69714</v>
          </cell>
          <cell r="CA101">
            <v>-69714</v>
          </cell>
          <cell r="CB101">
            <v>-69714</v>
          </cell>
          <cell r="CC101">
            <v>-69714</v>
          </cell>
          <cell r="CD101">
            <v>-69714</v>
          </cell>
          <cell r="CE101">
            <v>-69714</v>
          </cell>
          <cell r="CF101">
            <v>-69714</v>
          </cell>
          <cell r="CG101">
            <v>-69714</v>
          </cell>
          <cell r="CH101">
            <v>-70295</v>
          </cell>
          <cell r="CI101">
            <v>-70295</v>
          </cell>
          <cell r="CJ101">
            <v>-70295</v>
          </cell>
          <cell r="CK101">
            <v>-70295</v>
          </cell>
          <cell r="CL101">
            <v>-70295</v>
          </cell>
          <cell r="CM101">
            <v>-70295</v>
          </cell>
          <cell r="CN101">
            <v>-70295</v>
          </cell>
          <cell r="CO101">
            <v>-70295</v>
          </cell>
          <cell r="CP101">
            <v>-70295</v>
          </cell>
          <cell r="CQ101">
            <v>-70295</v>
          </cell>
          <cell r="CR101">
            <v>-70295</v>
          </cell>
          <cell r="CS101">
            <v>-70295</v>
          </cell>
          <cell r="CT101">
            <v>-70888</v>
          </cell>
          <cell r="CU101">
            <v>-70888</v>
          </cell>
          <cell r="CV101">
            <v>-70888</v>
          </cell>
          <cell r="CW101">
            <v>-70888</v>
          </cell>
          <cell r="CX101">
            <v>-70888</v>
          </cell>
          <cell r="CY101">
            <v>-70888</v>
          </cell>
          <cell r="CZ101">
            <v>-70888</v>
          </cell>
          <cell r="DA101">
            <v>-70888</v>
          </cell>
          <cell r="DB101">
            <v>-70888</v>
          </cell>
          <cell r="DC101">
            <v>-70888</v>
          </cell>
          <cell r="DD101">
            <v>-70888</v>
          </cell>
          <cell r="DE101">
            <v>-70888</v>
          </cell>
          <cell r="DF101">
            <v>-71492</v>
          </cell>
          <cell r="DG101">
            <v>-71492</v>
          </cell>
          <cell r="DH101">
            <v>-71492</v>
          </cell>
          <cell r="DI101">
            <v>-71492</v>
          </cell>
          <cell r="DJ101">
            <v>-71492</v>
          </cell>
          <cell r="DK101">
            <v>-71492</v>
          </cell>
          <cell r="DL101">
            <v>-71492</v>
          </cell>
          <cell r="DM101">
            <v>-71492</v>
          </cell>
          <cell r="DN101">
            <v>-71492</v>
          </cell>
          <cell r="DO101">
            <v>-71492</v>
          </cell>
          <cell r="DP101">
            <v>-71492</v>
          </cell>
          <cell r="DQ101">
            <v>-71492</v>
          </cell>
        </row>
        <row r="102">
          <cell r="A102">
            <v>701</v>
          </cell>
          <cell r="B102">
            <v>0</v>
          </cell>
          <cell r="C102">
            <v>0</v>
          </cell>
          <cell r="D102">
            <v>0</v>
          </cell>
          <cell r="E102">
            <v>0</v>
          </cell>
          <cell r="F102">
            <v>0</v>
          </cell>
          <cell r="G102">
            <v>-1828571.4282857142</v>
          </cell>
          <cell r="H102">
            <v>-1838877.0082857143</v>
          </cell>
          <cell r="I102">
            <v>-1838661.3582857142</v>
          </cell>
          <cell r="J102">
            <v>-1024931.4841428571</v>
          </cell>
          <cell r="K102">
            <v>107841.33</v>
          </cell>
          <cell r="L102">
            <v>0</v>
          </cell>
          <cell r="M102">
            <v>0</v>
          </cell>
          <cell r="N102">
            <v>-44562.286250000005</v>
          </cell>
          <cell r="O102">
            <v>-44562.286250000005</v>
          </cell>
          <cell r="P102">
            <v>-44562.286250000005</v>
          </cell>
          <cell r="Q102">
            <v>-44562.286250000005</v>
          </cell>
          <cell r="R102">
            <v>-44562.286250000005</v>
          </cell>
          <cell r="S102">
            <v>-44562.286250000005</v>
          </cell>
          <cell r="T102">
            <v>-44562.286250000005</v>
          </cell>
          <cell r="U102">
            <v>-44562.286250000005</v>
          </cell>
          <cell r="V102">
            <v>-44562.286250000005</v>
          </cell>
          <cell r="W102">
            <v>-44562.286250000005</v>
          </cell>
          <cell r="X102">
            <v>-141512.5</v>
          </cell>
          <cell r="Y102">
            <v>-141512.5</v>
          </cell>
          <cell r="Z102">
            <v>-54185.575000000004</v>
          </cell>
          <cell r="AA102">
            <v>-54185.575000000004</v>
          </cell>
          <cell r="AB102">
            <v>-54185.575000000004</v>
          </cell>
          <cell r="AC102">
            <v>-54185.575000000004</v>
          </cell>
          <cell r="AD102">
            <v>-54185.575000000004</v>
          </cell>
          <cell r="AE102">
            <v>-54185.575000000004</v>
          </cell>
          <cell r="AF102">
            <v>-54185.575000000004</v>
          </cell>
          <cell r="AG102">
            <v>-54185.575000000004</v>
          </cell>
          <cell r="AH102">
            <v>-54185.575000000004</v>
          </cell>
          <cell r="AI102">
            <v>-54185.575000000004</v>
          </cell>
          <cell r="AJ102">
            <v>-54185.575000000004</v>
          </cell>
          <cell r="AK102">
            <v>-54185.575000000004</v>
          </cell>
          <cell r="AL102">
            <v>-54205.002312500001</v>
          </cell>
          <cell r="AM102">
            <v>-54205.002312500001</v>
          </cell>
          <cell r="AN102">
            <v>-54205.002312500001</v>
          </cell>
          <cell r="AO102">
            <v>-54205.002312500001</v>
          </cell>
          <cell r="AP102">
            <v>-54205.002312500001</v>
          </cell>
          <cell r="AQ102">
            <v>-54205.002312500001</v>
          </cell>
          <cell r="AR102">
            <v>-54205.002312500001</v>
          </cell>
          <cell r="AS102">
            <v>-54205.002312500001</v>
          </cell>
          <cell r="AT102">
            <v>-54205.002312500001</v>
          </cell>
          <cell r="AU102">
            <v>-54205.002312500001</v>
          </cell>
          <cell r="AV102">
            <v>-54205.002312500001</v>
          </cell>
          <cell r="AW102">
            <v>-54205.002312500001</v>
          </cell>
          <cell r="AX102">
            <v>-54808.820405763545</v>
          </cell>
          <cell r="AY102">
            <v>-54808.820405763545</v>
          </cell>
          <cell r="AZ102">
            <v>-54808.820405763545</v>
          </cell>
          <cell r="BA102">
            <v>-54808.820405763545</v>
          </cell>
          <cell r="BB102">
            <v>-54808.820405763545</v>
          </cell>
          <cell r="BC102">
            <v>-54808.820405763545</v>
          </cell>
          <cell r="BD102">
            <v>-54808.820405763545</v>
          </cell>
          <cell r="BE102">
            <v>-54808.820405763545</v>
          </cell>
          <cell r="BF102">
            <v>-54808.820405763545</v>
          </cell>
          <cell r="BG102">
            <v>-54808.820405763545</v>
          </cell>
          <cell r="BH102">
            <v>-54808.820405763545</v>
          </cell>
          <cell r="BI102">
            <v>-54808.820405763545</v>
          </cell>
          <cell r="BJ102">
            <v>-55395.796745430409</v>
          </cell>
          <cell r="BK102">
            <v>-55395.796745430409</v>
          </cell>
          <cell r="BL102">
            <v>-55395.796745430409</v>
          </cell>
          <cell r="BM102">
            <v>-55395.796745430409</v>
          </cell>
          <cell r="BN102">
            <v>-55395.796745430409</v>
          </cell>
          <cell r="BO102">
            <v>-55395.796745430409</v>
          </cell>
          <cell r="BP102">
            <v>-55395.796745430409</v>
          </cell>
          <cell r="BQ102">
            <v>-55395.796745430409</v>
          </cell>
          <cell r="BR102">
            <v>-55395.796745430409</v>
          </cell>
          <cell r="BS102">
            <v>-55395.796745430409</v>
          </cell>
          <cell r="BT102">
            <v>-55395.796745430409</v>
          </cell>
          <cell r="BU102">
            <v>-55395.796745430409</v>
          </cell>
          <cell r="BV102">
            <v>-55966.90998811859</v>
          </cell>
          <cell r="BW102">
            <v>-55966.90998811859</v>
          </cell>
          <cell r="BX102">
            <v>-55966.90998811859</v>
          </cell>
          <cell r="BY102">
            <v>-55966.90998811859</v>
          </cell>
          <cell r="BZ102">
            <v>-55966.90998811859</v>
          </cell>
          <cell r="CA102">
            <v>-55966.90998811859</v>
          </cell>
          <cell r="CB102">
            <v>-55966.90998811859</v>
          </cell>
          <cell r="CC102">
            <v>-55966.90998811859</v>
          </cell>
          <cell r="CD102">
            <v>-55966.90998811859</v>
          </cell>
          <cell r="CE102">
            <v>-55966.90998811859</v>
          </cell>
          <cell r="CF102">
            <v>-55966.90998811859</v>
          </cell>
          <cell r="CG102">
            <v>-55966.90998811859</v>
          </cell>
          <cell r="CH102">
            <v>-56548.874382417831</v>
          </cell>
          <cell r="CI102">
            <v>-56548.874382417831</v>
          </cell>
          <cell r="CJ102">
            <v>-56548.874382417831</v>
          </cell>
          <cell r="CK102">
            <v>-56548.874382417831</v>
          </cell>
          <cell r="CL102">
            <v>-56548.874382417831</v>
          </cell>
          <cell r="CM102">
            <v>-56548.874382417831</v>
          </cell>
          <cell r="CN102">
            <v>-56548.874382417831</v>
          </cell>
          <cell r="CO102">
            <v>-56548.874382417831</v>
          </cell>
          <cell r="CP102">
            <v>-56548.874382417831</v>
          </cell>
          <cell r="CQ102">
            <v>-56548.874382417831</v>
          </cell>
          <cell r="CR102">
            <v>-56548.874382417831</v>
          </cell>
          <cell r="CS102">
            <v>-56548.874382417831</v>
          </cell>
          <cell r="CT102">
            <v>-57141.896100208767</v>
          </cell>
          <cell r="CU102">
            <v>-57141.896100208767</v>
          </cell>
          <cell r="CV102">
            <v>-57141.896100208767</v>
          </cell>
          <cell r="CW102">
            <v>-57141.896100208767</v>
          </cell>
          <cell r="CX102">
            <v>-57141.896100208767</v>
          </cell>
          <cell r="CY102">
            <v>-57141.896100208767</v>
          </cell>
          <cell r="CZ102">
            <v>-57141.896100208767</v>
          </cell>
          <cell r="DA102">
            <v>-57141.896100208767</v>
          </cell>
          <cell r="DB102">
            <v>-57141.896100208767</v>
          </cell>
          <cell r="DC102">
            <v>-57141.896100208767</v>
          </cell>
          <cell r="DD102">
            <v>-57141.896100208767</v>
          </cell>
          <cell r="DE102">
            <v>-57141.896100208767</v>
          </cell>
          <cell r="DF102">
            <v>-57746.185230637733</v>
          </cell>
          <cell r="DG102">
            <v>-57746.185230637733</v>
          </cell>
          <cell r="DH102">
            <v>-57746.185230637733</v>
          </cell>
          <cell r="DI102">
            <v>-57746.185230637733</v>
          </cell>
          <cell r="DJ102">
            <v>-57746.185230637733</v>
          </cell>
          <cell r="DK102">
            <v>-57746.185230637733</v>
          </cell>
          <cell r="DL102">
            <v>-57746.185230637733</v>
          </cell>
          <cell r="DM102">
            <v>-57746.185230637733</v>
          </cell>
          <cell r="DN102">
            <v>-57746.185230637733</v>
          </cell>
          <cell r="DO102">
            <v>-57746.185230637733</v>
          </cell>
          <cell r="DP102">
            <v>-57746.185230637733</v>
          </cell>
          <cell r="DQ102">
            <v>-57746.185230637733</v>
          </cell>
        </row>
        <row r="103">
          <cell r="A103">
            <v>706</v>
          </cell>
          <cell r="B103">
            <v>-384200</v>
          </cell>
          <cell r="C103">
            <v>-384200</v>
          </cell>
          <cell r="D103">
            <v>-384200</v>
          </cell>
          <cell r="E103">
            <v>-384200</v>
          </cell>
          <cell r="F103">
            <v>-384200</v>
          </cell>
          <cell r="G103">
            <v>-384200</v>
          </cell>
          <cell r="H103">
            <v>-384200</v>
          </cell>
          <cell r="I103">
            <v>-384200</v>
          </cell>
          <cell r="J103">
            <v>-384200</v>
          </cell>
          <cell r="K103">
            <v>-384200</v>
          </cell>
          <cell r="L103">
            <v>-384200</v>
          </cell>
          <cell r="M103">
            <v>-384200</v>
          </cell>
          <cell r="N103">
            <v>-125840</v>
          </cell>
          <cell r="O103">
            <v>-125840</v>
          </cell>
          <cell r="P103">
            <v>-125840</v>
          </cell>
          <cell r="Q103">
            <v>-125840</v>
          </cell>
          <cell r="R103">
            <v>-125840</v>
          </cell>
          <cell r="S103">
            <v>-125840</v>
          </cell>
          <cell r="T103">
            <v>-125840</v>
          </cell>
          <cell r="U103">
            <v>-125840</v>
          </cell>
          <cell r="V103">
            <v>-125840</v>
          </cell>
          <cell r="W103">
            <v>-125840</v>
          </cell>
          <cell r="X103">
            <v>-125840</v>
          </cell>
          <cell r="Y103">
            <v>-125840</v>
          </cell>
          <cell r="Z103">
            <v>-131520</v>
          </cell>
          <cell r="AA103">
            <v>-131520</v>
          </cell>
          <cell r="AB103">
            <v>-131520</v>
          </cell>
          <cell r="AC103">
            <v>-131520</v>
          </cell>
          <cell r="AD103">
            <v>-131520</v>
          </cell>
          <cell r="AE103">
            <v>-131520</v>
          </cell>
          <cell r="AF103">
            <v>-131520</v>
          </cell>
          <cell r="AG103">
            <v>-131520</v>
          </cell>
          <cell r="AH103">
            <v>-131520</v>
          </cell>
          <cell r="AI103">
            <v>-131520</v>
          </cell>
          <cell r="AJ103">
            <v>-131520</v>
          </cell>
          <cell r="AK103">
            <v>-131520</v>
          </cell>
          <cell r="AL103">
            <v>-137440</v>
          </cell>
          <cell r="AM103">
            <v>-137440</v>
          </cell>
          <cell r="AN103">
            <v>-137440</v>
          </cell>
          <cell r="AO103">
            <v>-137440</v>
          </cell>
          <cell r="AP103">
            <v>-137440</v>
          </cell>
          <cell r="AQ103">
            <v>-137440</v>
          </cell>
          <cell r="AR103">
            <v>-137440</v>
          </cell>
          <cell r="AS103">
            <v>-137440</v>
          </cell>
          <cell r="AT103">
            <v>-137440</v>
          </cell>
          <cell r="AU103">
            <v>-137440</v>
          </cell>
          <cell r="AV103">
            <v>-137440</v>
          </cell>
          <cell r="AW103">
            <v>-137440</v>
          </cell>
          <cell r="AX103">
            <v>-143600</v>
          </cell>
          <cell r="AY103">
            <v>-143600</v>
          </cell>
          <cell r="AZ103">
            <v>-143600</v>
          </cell>
          <cell r="BA103">
            <v>-143600</v>
          </cell>
          <cell r="BB103">
            <v>-143600</v>
          </cell>
          <cell r="BC103">
            <v>-143600</v>
          </cell>
          <cell r="BD103">
            <v>-143600</v>
          </cell>
          <cell r="BE103">
            <v>-143600</v>
          </cell>
          <cell r="BF103">
            <v>-143600</v>
          </cell>
          <cell r="BG103">
            <v>-143600</v>
          </cell>
          <cell r="BH103">
            <v>-143600</v>
          </cell>
          <cell r="BI103">
            <v>-143600</v>
          </cell>
          <cell r="BJ103">
            <v>-150080</v>
          </cell>
          <cell r="BK103">
            <v>-150080</v>
          </cell>
          <cell r="BL103">
            <v>-150080</v>
          </cell>
          <cell r="BM103">
            <v>-150080</v>
          </cell>
          <cell r="BN103">
            <v>-150080</v>
          </cell>
          <cell r="BO103">
            <v>-150080</v>
          </cell>
          <cell r="BP103">
            <v>-150080</v>
          </cell>
          <cell r="BQ103">
            <v>-150080</v>
          </cell>
          <cell r="BR103">
            <v>-150080</v>
          </cell>
          <cell r="BS103">
            <v>-150080</v>
          </cell>
          <cell r="BT103">
            <v>-150080</v>
          </cell>
          <cell r="BU103">
            <v>-150080</v>
          </cell>
          <cell r="BV103">
            <v>-156880</v>
          </cell>
          <cell r="BW103">
            <v>-156880</v>
          </cell>
          <cell r="BX103">
            <v>-156880</v>
          </cell>
          <cell r="BY103">
            <v>-156880</v>
          </cell>
          <cell r="BZ103">
            <v>-156880</v>
          </cell>
          <cell r="CA103">
            <v>-156880</v>
          </cell>
          <cell r="CB103">
            <v>-156880</v>
          </cell>
          <cell r="CC103">
            <v>-156880</v>
          </cell>
          <cell r="CD103">
            <v>-156880</v>
          </cell>
          <cell r="CE103">
            <v>-156880</v>
          </cell>
          <cell r="CF103">
            <v>-156880</v>
          </cell>
          <cell r="CG103">
            <v>-156880</v>
          </cell>
          <cell r="CH103">
            <v>-163920</v>
          </cell>
          <cell r="CI103">
            <v>-163920</v>
          </cell>
          <cell r="CJ103">
            <v>-163920</v>
          </cell>
          <cell r="CK103">
            <v>-163920</v>
          </cell>
          <cell r="CL103">
            <v>-163920</v>
          </cell>
          <cell r="CM103">
            <v>-163920</v>
          </cell>
          <cell r="CN103">
            <v>-163920</v>
          </cell>
          <cell r="CO103">
            <v>-163920</v>
          </cell>
          <cell r="CP103">
            <v>-163920</v>
          </cell>
          <cell r="CQ103">
            <v>-163920</v>
          </cell>
          <cell r="CR103">
            <v>-163920</v>
          </cell>
          <cell r="CS103">
            <v>-163920</v>
          </cell>
          <cell r="CT103">
            <v>-171280</v>
          </cell>
          <cell r="CU103">
            <v>-171280</v>
          </cell>
          <cell r="CV103">
            <v>-171280</v>
          </cell>
          <cell r="CW103">
            <v>-171280</v>
          </cell>
          <cell r="CX103">
            <v>-171280</v>
          </cell>
          <cell r="CY103">
            <v>-171280</v>
          </cell>
          <cell r="CZ103">
            <v>-171280</v>
          </cell>
          <cell r="DA103">
            <v>-171280</v>
          </cell>
          <cell r="DB103">
            <v>-171280</v>
          </cell>
          <cell r="DC103">
            <v>-171280</v>
          </cell>
          <cell r="DD103">
            <v>-171280</v>
          </cell>
          <cell r="DE103">
            <v>-171280</v>
          </cell>
          <cell r="DF103">
            <v>-178960</v>
          </cell>
          <cell r="DG103">
            <v>-178960</v>
          </cell>
          <cell r="DH103">
            <v>-178960</v>
          </cell>
          <cell r="DI103">
            <v>-178960</v>
          </cell>
          <cell r="DJ103">
            <v>-178960</v>
          </cell>
          <cell r="DK103">
            <v>-178960</v>
          </cell>
          <cell r="DL103">
            <v>-178960</v>
          </cell>
          <cell r="DM103">
            <v>-178960</v>
          </cell>
          <cell r="DN103">
            <v>-178960</v>
          </cell>
          <cell r="DO103">
            <v>-178960</v>
          </cell>
          <cell r="DP103">
            <v>-178960</v>
          </cell>
          <cell r="DQ103">
            <v>-178960</v>
          </cell>
        </row>
        <row r="104">
          <cell r="A104">
            <v>707</v>
          </cell>
          <cell r="B104">
            <v>-699368.64833553717</v>
          </cell>
          <cell r="C104">
            <v>-699368.64507250173</v>
          </cell>
          <cell r="D104">
            <v>-699368.64760632569</v>
          </cell>
          <cell r="E104">
            <v>-699368.64553673228</v>
          </cell>
          <cell r="F104">
            <v>-699368.64293270721</v>
          </cell>
          <cell r="G104">
            <v>-699368.64812697866</v>
          </cell>
          <cell r="H104">
            <v>-699368.64293270721</v>
          </cell>
          <cell r="I104">
            <v>-699368.64293270721</v>
          </cell>
          <cell r="J104">
            <v>-699368.64305795764</v>
          </cell>
          <cell r="K104">
            <v>-699368.64806607389</v>
          </cell>
          <cell r="L104">
            <v>-699368.64976382942</v>
          </cell>
          <cell r="M104">
            <v>-699368.64589999989</v>
          </cell>
          <cell r="N104">
            <v>-759780</v>
          </cell>
          <cell r="O104">
            <v>-759780</v>
          </cell>
          <cell r="P104">
            <v>-759780</v>
          </cell>
          <cell r="Q104">
            <v>-759780</v>
          </cell>
          <cell r="R104">
            <v>-759780</v>
          </cell>
          <cell r="S104">
            <v>-759780</v>
          </cell>
          <cell r="T104">
            <v>-759780</v>
          </cell>
          <cell r="U104">
            <v>-759780</v>
          </cell>
          <cell r="V104">
            <v>-759780</v>
          </cell>
          <cell r="W104">
            <v>-759780</v>
          </cell>
          <cell r="X104">
            <v>-759780</v>
          </cell>
          <cell r="Y104">
            <v>-759780</v>
          </cell>
          <cell r="Z104">
            <v>-759780</v>
          </cell>
          <cell r="AA104">
            <v>-759780</v>
          </cell>
          <cell r="AB104">
            <v>-759780</v>
          </cell>
          <cell r="AC104">
            <v>-759780</v>
          </cell>
          <cell r="AD104">
            <v>-759780</v>
          </cell>
          <cell r="AE104">
            <v>-759780</v>
          </cell>
          <cell r="AF104">
            <v>-759780</v>
          </cell>
          <cell r="AG104">
            <v>-759780</v>
          </cell>
          <cell r="AH104">
            <v>-759780</v>
          </cell>
          <cell r="AI104">
            <v>-759780</v>
          </cell>
          <cell r="AJ104">
            <v>-759780</v>
          </cell>
          <cell r="AK104">
            <v>-759780</v>
          </cell>
          <cell r="AL104">
            <v>-759780</v>
          </cell>
          <cell r="AM104">
            <v>-759780</v>
          </cell>
          <cell r="AN104">
            <v>-759780</v>
          </cell>
          <cell r="AO104">
            <v>-759780</v>
          </cell>
          <cell r="AP104">
            <v>-759780</v>
          </cell>
          <cell r="AQ104">
            <v>-759780</v>
          </cell>
          <cell r="AR104">
            <v>-759780</v>
          </cell>
          <cell r="AS104">
            <v>-759780</v>
          </cell>
          <cell r="AT104">
            <v>-759780</v>
          </cell>
          <cell r="AU104">
            <v>-759780</v>
          </cell>
          <cell r="AV104">
            <v>-759780</v>
          </cell>
          <cell r="AW104">
            <v>-759780</v>
          </cell>
          <cell r="AX104">
            <v>-759780</v>
          </cell>
          <cell r="AY104">
            <v>-759780</v>
          </cell>
          <cell r="AZ104">
            <v>-759780</v>
          </cell>
          <cell r="BA104">
            <v>-759780</v>
          </cell>
          <cell r="BB104">
            <v>-759780</v>
          </cell>
          <cell r="BC104">
            <v>-759780</v>
          </cell>
          <cell r="BD104">
            <v>-759780</v>
          </cell>
          <cell r="BE104">
            <v>-759780</v>
          </cell>
          <cell r="BF104">
            <v>-759780</v>
          </cell>
          <cell r="BG104">
            <v>-759780</v>
          </cell>
          <cell r="BH104">
            <v>-759780</v>
          </cell>
          <cell r="BI104">
            <v>-759780</v>
          </cell>
          <cell r="BJ104">
            <v>-759780</v>
          </cell>
          <cell r="BK104">
            <v>-759780</v>
          </cell>
          <cell r="BL104">
            <v>-759780</v>
          </cell>
          <cell r="BM104">
            <v>-759780</v>
          </cell>
          <cell r="BN104">
            <v>-759780</v>
          </cell>
          <cell r="BO104">
            <v>-759780</v>
          </cell>
          <cell r="BP104">
            <v>-759780</v>
          </cell>
          <cell r="BQ104">
            <v>-759780</v>
          </cell>
          <cell r="BR104">
            <v>-759780</v>
          </cell>
          <cell r="BS104">
            <v>-759780</v>
          </cell>
          <cell r="BT104">
            <v>-759780</v>
          </cell>
          <cell r="BU104">
            <v>-759780</v>
          </cell>
          <cell r="BV104">
            <v>-759780</v>
          </cell>
          <cell r="BW104">
            <v>-759780</v>
          </cell>
          <cell r="BX104">
            <v>-759780</v>
          </cell>
          <cell r="BY104">
            <v>-759780</v>
          </cell>
          <cell r="BZ104">
            <v>-759780</v>
          </cell>
          <cell r="CA104">
            <v>-759780</v>
          </cell>
          <cell r="CB104">
            <v>-759780</v>
          </cell>
          <cell r="CC104">
            <v>-759780</v>
          </cell>
          <cell r="CD104">
            <v>-759780</v>
          </cell>
          <cell r="CE104">
            <v>-759780</v>
          </cell>
          <cell r="CF104">
            <v>-759780</v>
          </cell>
          <cell r="CG104">
            <v>-759780</v>
          </cell>
          <cell r="CH104">
            <v>-759780</v>
          </cell>
          <cell r="CI104">
            <v>-759780</v>
          </cell>
          <cell r="CJ104">
            <v>-759780</v>
          </cell>
          <cell r="CK104">
            <v>-759780</v>
          </cell>
          <cell r="CL104">
            <v>-759780</v>
          </cell>
          <cell r="CM104">
            <v>-759780</v>
          </cell>
          <cell r="CN104">
            <v>-759780</v>
          </cell>
          <cell r="CO104">
            <v>-759780</v>
          </cell>
          <cell r="CP104">
            <v>-759780</v>
          </cell>
          <cell r="CQ104">
            <v>-759780</v>
          </cell>
          <cell r="CR104">
            <v>-759780</v>
          </cell>
          <cell r="CS104">
            <v>-759780</v>
          </cell>
          <cell r="CT104">
            <v>-759780</v>
          </cell>
          <cell r="CU104">
            <v>-759780</v>
          </cell>
          <cell r="CV104">
            <v>-759780</v>
          </cell>
          <cell r="CW104">
            <v>-759780</v>
          </cell>
          <cell r="CX104">
            <v>-759780</v>
          </cell>
          <cell r="CY104">
            <v>-759780</v>
          </cell>
          <cell r="CZ104">
            <v>-759780</v>
          </cell>
          <cell r="DA104">
            <v>-759780</v>
          </cell>
          <cell r="DB104">
            <v>-759780</v>
          </cell>
          <cell r="DC104">
            <v>-759780</v>
          </cell>
          <cell r="DD104">
            <v>-759780</v>
          </cell>
          <cell r="DE104">
            <v>-759780</v>
          </cell>
          <cell r="DF104">
            <v>-759780</v>
          </cell>
          <cell r="DG104">
            <v>-759780</v>
          </cell>
          <cell r="DH104">
            <v>-759780</v>
          </cell>
          <cell r="DI104">
            <v>-759780</v>
          </cell>
          <cell r="DJ104">
            <v>-759780</v>
          </cell>
          <cell r="DK104">
            <v>-759780</v>
          </cell>
          <cell r="DL104">
            <v>-759780</v>
          </cell>
          <cell r="DM104">
            <v>-759780</v>
          </cell>
          <cell r="DN104">
            <v>-759780</v>
          </cell>
          <cell r="DO104">
            <v>-759780</v>
          </cell>
          <cell r="DP104">
            <v>-759780</v>
          </cell>
          <cell r="DQ104">
            <v>-759780</v>
          </cell>
        </row>
        <row r="105">
          <cell r="A105">
            <v>708</v>
          </cell>
          <cell r="B105">
            <v>-151050</v>
          </cell>
          <cell r="C105">
            <v>-151050</v>
          </cell>
          <cell r="D105">
            <v>-151050</v>
          </cell>
          <cell r="E105">
            <v>-151050</v>
          </cell>
          <cell r="F105">
            <v>-151050</v>
          </cell>
          <cell r="G105">
            <v>-151050</v>
          </cell>
          <cell r="H105">
            <v>-151050</v>
          </cell>
          <cell r="I105">
            <v>-151050</v>
          </cell>
          <cell r="J105">
            <v>-151050</v>
          </cell>
          <cell r="K105">
            <v>-151050</v>
          </cell>
          <cell r="L105">
            <v>-151050</v>
          </cell>
          <cell r="M105">
            <v>-151050</v>
          </cell>
          <cell r="N105">
            <v>0</v>
          </cell>
          <cell r="O105">
            <v>0</v>
          </cell>
          <cell r="P105">
            <v>0</v>
          </cell>
          <cell r="Q105">
            <v>0</v>
          </cell>
          <cell r="R105">
            <v>0</v>
          </cell>
          <cell r="S105">
            <v>0</v>
          </cell>
          <cell r="T105">
            <v>-1240250</v>
          </cell>
          <cell r="U105">
            <v>-1240250</v>
          </cell>
          <cell r="V105">
            <v>0</v>
          </cell>
          <cell r="W105">
            <v>0</v>
          </cell>
          <cell r="X105">
            <v>0</v>
          </cell>
          <cell r="Y105">
            <v>0</v>
          </cell>
          <cell r="Z105">
            <v>0</v>
          </cell>
          <cell r="AA105">
            <v>0</v>
          </cell>
          <cell r="AB105">
            <v>0</v>
          </cell>
          <cell r="AC105">
            <v>0</v>
          </cell>
          <cell r="AD105">
            <v>0</v>
          </cell>
          <cell r="AE105">
            <v>0</v>
          </cell>
          <cell r="AF105">
            <v>-1525260</v>
          </cell>
          <cell r="AG105">
            <v>-1525260</v>
          </cell>
          <cell r="AH105">
            <v>0</v>
          </cell>
          <cell r="AI105">
            <v>0</v>
          </cell>
          <cell r="AJ105">
            <v>0</v>
          </cell>
          <cell r="AK105">
            <v>0</v>
          </cell>
          <cell r="AL105">
            <v>0</v>
          </cell>
          <cell r="AM105">
            <v>0</v>
          </cell>
          <cell r="AN105">
            <v>0</v>
          </cell>
          <cell r="AO105">
            <v>0</v>
          </cell>
          <cell r="AP105">
            <v>0</v>
          </cell>
          <cell r="AQ105">
            <v>0</v>
          </cell>
          <cell r="AR105">
            <v>-1812285</v>
          </cell>
          <cell r="AS105">
            <v>-1812285</v>
          </cell>
          <cell r="AT105">
            <v>0</v>
          </cell>
          <cell r="AU105">
            <v>0</v>
          </cell>
          <cell r="AV105">
            <v>0</v>
          </cell>
          <cell r="AW105">
            <v>0</v>
          </cell>
          <cell r="AX105">
            <v>0</v>
          </cell>
          <cell r="AY105">
            <v>0</v>
          </cell>
          <cell r="AZ105">
            <v>0</v>
          </cell>
          <cell r="BA105">
            <v>0</v>
          </cell>
          <cell r="BB105">
            <v>0</v>
          </cell>
          <cell r="BC105">
            <v>0</v>
          </cell>
          <cell r="BD105">
            <v>-2124500</v>
          </cell>
          <cell r="BE105">
            <v>-2124500</v>
          </cell>
          <cell r="BF105">
            <v>0</v>
          </cell>
          <cell r="BG105">
            <v>0</v>
          </cell>
          <cell r="BH105">
            <v>0</v>
          </cell>
          <cell r="BI105">
            <v>0</v>
          </cell>
          <cell r="BJ105">
            <v>0</v>
          </cell>
          <cell r="BK105">
            <v>0</v>
          </cell>
          <cell r="BL105">
            <v>0</v>
          </cell>
          <cell r="BM105">
            <v>0</v>
          </cell>
          <cell r="BN105">
            <v>0</v>
          </cell>
          <cell r="BO105">
            <v>0</v>
          </cell>
          <cell r="BP105">
            <v>-2177875</v>
          </cell>
          <cell r="BQ105">
            <v>-2177875</v>
          </cell>
          <cell r="BR105">
            <v>0</v>
          </cell>
          <cell r="BS105">
            <v>0</v>
          </cell>
          <cell r="BT105">
            <v>0</v>
          </cell>
          <cell r="BU105">
            <v>0</v>
          </cell>
          <cell r="BV105">
            <v>0</v>
          </cell>
          <cell r="BW105">
            <v>0</v>
          </cell>
          <cell r="BX105">
            <v>0</v>
          </cell>
          <cell r="BY105">
            <v>0</v>
          </cell>
          <cell r="BZ105">
            <v>0</v>
          </cell>
          <cell r="CA105">
            <v>0</v>
          </cell>
          <cell r="CB105">
            <v>-2232125</v>
          </cell>
          <cell r="CC105">
            <v>-2232125</v>
          </cell>
          <cell r="CD105">
            <v>0</v>
          </cell>
          <cell r="CE105">
            <v>0</v>
          </cell>
          <cell r="CF105">
            <v>0</v>
          </cell>
          <cell r="CG105">
            <v>0</v>
          </cell>
          <cell r="CH105">
            <v>0</v>
          </cell>
          <cell r="CI105">
            <v>0</v>
          </cell>
          <cell r="CJ105">
            <v>0</v>
          </cell>
          <cell r="CK105">
            <v>0</v>
          </cell>
          <cell r="CL105">
            <v>0</v>
          </cell>
          <cell r="CM105">
            <v>0</v>
          </cell>
          <cell r="CN105">
            <v>-2288125</v>
          </cell>
          <cell r="CO105">
            <v>-2288125</v>
          </cell>
          <cell r="CP105">
            <v>0</v>
          </cell>
          <cell r="CQ105">
            <v>0</v>
          </cell>
          <cell r="CR105">
            <v>0</v>
          </cell>
          <cell r="CS105">
            <v>0</v>
          </cell>
          <cell r="CT105">
            <v>0</v>
          </cell>
          <cell r="CU105">
            <v>0</v>
          </cell>
          <cell r="CV105">
            <v>0</v>
          </cell>
          <cell r="CW105">
            <v>0</v>
          </cell>
          <cell r="CX105">
            <v>0</v>
          </cell>
          <cell r="CY105">
            <v>0</v>
          </cell>
          <cell r="CZ105">
            <v>-2345000</v>
          </cell>
          <cell r="DA105">
            <v>-2345000</v>
          </cell>
          <cell r="DB105">
            <v>0</v>
          </cell>
          <cell r="DC105">
            <v>0</v>
          </cell>
          <cell r="DD105">
            <v>0</v>
          </cell>
          <cell r="DE105">
            <v>0</v>
          </cell>
          <cell r="DF105">
            <v>0</v>
          </cell>
          <cell r="DG105">
            <v>0</v>
          </cell>
          <cell r="DH105">
            <v>0</v>
          </cell>
          <cell r="DI105">
            <v>0</v>
          </cell>
          <cell r="DJ105">
            <v>0</v>
          </cell>
          <cell r="DK105">
            <v>0</v>
          </cell>
          <cell r="DL105">
            <v>-2403625</v>
          </cell>
          <cell r="DM105">
            <v>-2403625</v>
          </cell>
          <cell r="DN105">
            <v>0</v>
          </cell>
          <cell r="DO105">
            <v>0</v>
          </cell>
          <cell r="DP105">
            <v>0</v>
          </cell>
          <cell r="DQ105">
            <v>0</v>
          </cell>
        </row>
        <row r="106">
          <cell r="A106">
            <v>720</v>
          </cell>
          <cell r="B106">
            <v>1556640</v>
          </cell>
          <cell r="C106">
            <v>1556640</v>
          </cell>
          <cell r="D106">
            <v>1556640</v>
          </cell>
          <cell r="E106">
            <v>0</v>
          </cell>
          <cell r="F106">
            <v>0</v>
          </cell>
          <cell r="G106">
            <v>0</v>
          </cell>
          <cell r="H106">
            <v>0</v>
          </cell>
          <cell r="I106">
            <v>0</v>
          </cell>
          <cell r="J106">
            <v>0</v>
          </cell>
          <cell r="K106">
            <v>1556640</v>
          </cell>
          <cell r="L106">
            <v>1556640</v>
          </cell>
          <cell r="M106">
            <v>1556640</v>
          </cell>
          <cell r="N106">
            <v>-384200</v>
          </cell>
          <cell r="O106">
            <v>-384200</v>
          </cell>
          <cell r="P106">
            <v>-384200</v>
          </cell>
          <cell r="Q106">
            <v>-384200</v>
          </cell>
          <cell r="R106">
            <v>-384200</v>
          </cell>
          <cell r="S106">
            <v>-384200</v>
          </cell>
          <cell r="T106">
            <v>-384200</v>
          </cell>
          <cell r="U106">
            <v>-384200</v>
          </cell>
          <cell r="V106">
            <v>-384200</v>
          </cell>
          <cell r="W106">
            <v>-384200</v>
          </cell>
          <cell r="X106">
            <v>-384200</v>
          </cell>
          <cell r="Y106">
            <v>-384200</v>
          </cell>
          <cell r="Z106">
            <v>-384200</v>
          </cell>
          <cell r="AA106">
            <v>-384200</v>
          </cell>
          <cell r="AB106">
            <v>-384200</v>
          </cell>
          <cell r="AC106">
            <v>-384200</v>
          </cell>
          <cell r="AD106">
            <v>-384200</v>
          </cell>
          <cell r="AE106">
            <v>-384200</v>
          </cell>
          <cell r="AF106">
            <v>-384200</v>
          </cell>
          <cell r="AG106">
            <v>-384200</v>
          </cell>
          <cell r="AH106">
            <v>-384200</v>
          </cell>
          <cell r="AI106">
            <v>-384200</v>
          </cell>
          <cell r="AJ106">
            <v>-384200</v>
          </cell>
          <cell r="AK106">
            <v>-384200</v>
          </cell>
          <cell r="AL106">
            <v>-384200</v>
          </cell>
          <cell r="AM106">
            <v>-384200</v>
          </cell>
          <cell r="AN106">
            <v>-384200</v>
          </cell>
          <cell r="AO106">
            <v>-384200</v>
          </cell>
          <cell r="AP106">
            <v>-384200</v>
          </cell>
          <cell r="AQ106">
            <v>-384200</v>
          </cell>
          <cell r="AR106">
            <v>-384200</v>
          </cell>
          <cell r="AS106">
            <v>-384200</v>
          </cell>
          <cell r="AT106">
            <v>-384200</v>
          </cell>
          <cell r="AU106">
            <v>-384200</v>
          </cell>
          <cell r="AV106">
            <v>-384200</v>
          </cell>
          <cell r="AW106">
            <v>-384200</v>
          </cell>
          <cell r="AX106">
            <v>-384200</v>
          </cell>
          <cell r="AY106">
            <v>-384200</v>
          </cell>
          <cell r="AZ106">
            <v>-384200</v>
          </cell>
          <cell r="BA106">
            <v>-384200</v>
          </cell>
          <cell r="BB106">
            <v>-384200</v>
          </cell>
          <cell r="BC106">
            <v>-384200</v>
          </cell>
          <cell r="BD106">
            <v>-384200</v>
          </cell>
          <cell r="BE106">
            <v>-384200</v>
          </cell>
          <cell r="BF106">
            <v>-384200</v>
          </cell>
          <cell r="BG106">
            <v>-384200</v>
          </cell>
          <cell r="BH106">
            <v>-384200</v>
          </cell>
          <cell r="BI106">
            <v>-384200</v>
          </cell>
          <cell r="BJ106">
            <v>-384200</v>
          </cell>
          <cell r="BK106">
            <v>-384200</v>
          </cell>
          <cell r="BL106">
            <v>-384200</v>
          </cell>
          <cell r="BM106">
            <v>-384200</v>
          </cell>
          <cell r="BN106">
            <v>-384200</v>
          </cell>
          <cell r="BO106">
            <v>-384200</v>
          </cell>
          <cell r="BP106">
            <v>-384200</v>
          </cell>
          <cell r="BQ106">
            <v>-384200</v>
          </cell>
          <cell r="BR106">
            <v>-384200</v>
          </cell>
          <cell r="BS106">
            <v>-384200</v>
          </cell>
          <cell r="BT106">
            <v>-384200</v>
          </cell>
          <cell r="BU106">
            <v>-384200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row>
        <row r="107">
          <cell r="A107">
            <v>726</v>
          </cell>
          <cell r="B107">
            <v>0</v>
          </cell>
          <cell r="C107">
            <v>-21221</v>
          </cell>
          <cell r="D107">
            <v>-21221</v>
          </cell>
          <cell r="E107">
            <v>-21137</v>
          </cell>
          <cell r="F107">
            <v>-21137</v>
          </cell>
          <cell r="G107">
            <v>-21137</v>
          </cell>
          <cell r="H107">
            <v>-20801</v>
          </cell>
          <cell r="I107">
            <v>-20801</v>
          </cell>
          <cell r="J107">
            <v>-21221</v>
          </cell>
          <cell r="K107">
            <v>-21221</v>
          </cell>
          <cell r="L107">
            <v>-21221</v>
          </cell>
          <cell r="M107">
            <v>-21221</v>
          </cell>
          <cell r="N107">
            <v>-699368.64589999989</v>
          </cell>
          <cell r="O107">
            <v>-699368.64589999989</v>
          </cell>
          <cell r="P107">
            <v>-699368.64589999989</v>
          </cell>
          <cell r="Q107">
            <v>-699368.64589999989</v>
          </cell>
          <cell r="R107">
            <v>-699368.64589999989</v>
          </cell>
          <cell r="S107">
            <v>-699368.64589999989</v>
          </cell>
          <cell r="T107">
            <v>-699368.64589999989</v>
          </cell>
          <cell r="U107">
            <v>-699368.64589999989</v>
          </cell>
          <cell r="V107">
            <v>-699368.64589999989</v>
          </cell>
          <cell r="W107">
            <v>-699368.64589999989</v>
          </cell>
          <cell r="X107">
            <v>-699368.64589999989</v>
          </cell>
          <cell r="Y107">
            <v>-699368.64589999989</v>
          </cell>
          <cell r="Z107">
            <v>-699368.64589999989</v>
          </cell>
          <cell r="AA107">
            <v>-699368.64589999989</v>
          </cell>
          <cell r="AB107">
            <v>-699368.64589999989</v>
          </cell>
          <cell r="AC107">
            <v>-699368.64589999989</v>
          </cell>
          <cell r="AD107">
            <v>-699368.64589999989</v>
          </cell>
          <cell r="AE107">
            <v>-699368.64589999989</v>
          </cell>
          <cell r="AF107">
            <v>-699368.64589999989</v>
          </cell>
          <cell r="AG107">
            <v>-699368.64589999989</v>
          </cell>
          <cell r="AH107">
            <v>-699368.64589999989</v>
          </cell>
          <cell r="AI107">
            <v>-699368.64589999989</v>
          </cell>
          <cell r="AJ107">
            <v>-699368.64589999989</v>
          </cell>
          <cell r="AK107">
            <v>-699368.64589999989</v>
          </cell>
          <cell r="AL107">
            <v>-699368.64589999989</v>
          </cell>
          <cell r="AM107">
            <v>-699368.64589999989</v>
          </cell>
          <cell r="AN107">
            <v>-699368.64589999989</v>
          </cell>
          <cell r="AO107">
            <v>-699368.64589999989</v>
          </cell>
          <cell r="AP107">
            <v>-699368.64589999989</v>
          </cell>
          <cell r="AQ107">
            <v>-699368.64589999989</v>
          </cell>
          <cell r="AR107">
            <v>-699368.64589999989</v>
          </cell>
          <cell r="AS107">
            <v>-699368.64589999989</v>
          </cell>
          <cell r="AT107">
            <v>-699368.64589999989</v>
          </cell>
          <cell r="AU107">
            <v>-699368.64589999989</v>
          </cell>
          <cell r="AV107">
            <v>-699368.64589999989</v>
          </cell>
          <cell r="AW107">
            <v>-699368.64589999989</v>
          </cell>
          <cell r="AX107">
            <v>-699368.64589999989</v>
          </cell>
          <cell r="AY107">
            <v>-699368.64589999989</v>
          </cell>
          <cell r="AZ107">
            <v>-699368.64589999989</v>
          </cell>
          <cell r="BA107">
            <v>-699368.64589999989</v>
          </cell>
          <cell r="BB107">
            <v>-699368.64589999989</v>
          </cell>
          <cell r="BC107">
            <v>-699368.64589999989</v>
          </cell>
          <cell r="BD107">
            <v>-699368.64589999989</v>
          </cell>
          <cell r="BE107">
            <v>-699368.64589999989</v>
          </cell>
          <cell r="BF107">
            <v>-699368.64589999989</v>
          </cell>
          <cell r="BG107">
            <v>-699368.64589999989</v>
          </cell>
          <cell r="BH107">
            <v>-699368.64589999989</v>
          </cell>
          <cell r="BI107">
            <v>-699368.64589999989</v>
          </cell>
          <cell r="BJ107">
            <v>-699368.64589999989</v>
          </cell>
          <cell r="BK107">
            <v>-699368.64589999989</v>
          </cell>
          <cell r="BL107">
            <v>-699368.64589999989</v>
          </cell>
          <cell r="BM107">
            <v>-699368.64589999989</v>
          </cell>
          <cell r="BN107">
            <v>-699368.64589999989</v>
          </cell>
          <cell r="BO107">
            <v>-699368.64589999989</v>
          </cell>
          <cell r="BP107">
            <v>-699368.64589999989</v>
          </cell>
          <cell r="BQ107">
            <v>-699368.64589999989</v>
          </cell>
          <cell r="BR107">
            <v>-699368.64589999989</v>
          </cell>
          <cell r="BS107">
            <v>-699368.64589999989</v>
          </cell>
          <cell r="BT107">
            <v>-699368.64589999989</v>
          </cell>
          <cell r="BU107">
            <v>-699368.64589999989</v>
          </cell>
          <cell r="BV107">
            <v>-699368.64589999989</v>
          </cell>
          <cell r="BW107">
            <v>-699368.64589999989</v>
          </cell>
          <cell r="BX107">
            <v>-699368.64589999989</v>
          </cell>
          <cell r="BY107">
            <v>-699368.64589999989</v>
          </cell>
          <cell r="BZ107">
            <v>-699368.64589999989</v>
          </cell>
          <cell r="CA107">
            <v>-699368.64589999989</v>
          </cell>
          <cell r="CB107">
            <v>-699368.64589999989</v>
          </cell>
          <cell r="CC107">
            <v>-699368.64589999989</v>
          </cell>
          <cell r="CD107">
            <v>-699368.64589999989</v>
          </cell>
          <cell r="CE107">
            <v>-699368.64589999989</v>
          </cell>
          <cell r="CF107">
            <v>-699368.64589999989</v>
          </cell>
          <cell r="CG107">
            <v>-699368.64589999989</v>
          </cell>
          <cell r="CH107">
            <v>-699368.64589999989</v>
          </cell>
          <cell r="CI107">
            <v>-699368.64589999989</v>
          </cell>
          <cell r="CJ107">
            <v>-699368.64589999989</v>
          </cell>
          <cell r="CK107">
            <v>-699368.64589999989</v>
          </cell>
          <cell r="CL107">
            <v>-699368.64589999989</v>
          </cell>
          <cell r="CM107">
            <v>-699368.64589999989</v>
          </cell>
          <cell r="CN107">
            <v>-699368.64589999989</v>
          </cell>
          <cell r="CO107">
            <v>-699368.64589999989</v>
          </cell>
          <cell r="CP107">
            <v>-699368.64589999989</v>
          </cell>
          <cell r="CQ107">
            <v>-699368.64589999989</v>
          </cell>
          <cell r="CR107">
            <v>-699368.64589999989</v>
          </cell>
          <cell r="CS107">
            <v>-699368.64589999989</v>
          </cell>
          <cell r="CT107">
            <v>-699368.64589999989</v>
          </cell>
          <cell r="CU107">
            <v>-699368.64589999989</v>
          </cell>
          <cell r="CV107">
            <v>-699368.64589999989</v>
          </cell>
          <cell r="CW107">
            <v>-699368.64589999989</v>
          </cell>
          <cell r="CX107">
            <v>-699368.64589999989</v>
          </cell>
          <cell r="CY107">
            <v>-699368.64589999989</v>
          </cell>
          <cell r="CZ107">
            <v>-699368.64589999989</v>
          </cell>
          <cell r="DA107">
            <v>-699368.64589999989</v>
          </cell>
          <cell r="DB107">
            <v>-699368.64589999989</v>
          </cell>
          <cell r="DC107">
            <v>-699368.64589999989</v>
          </cell>
          <cell r="DD107">
            <v>-699368.64589999989</v>
          </cell>
          <cell r="DE107">
            <v>-699368.64589999989</v>
          </cell>
          <cell r="DF107">
            <v>-699368.64589999989</v>
          </cell>
          <cell r="DG107">
            <v>-699368.64589999989</v>
          </cell>
          <cell r="DH107">
            <v>-699368.64589999989</v>
          </cell>
          <cell r="DI107">
            <v>-699368.64589999989</v>
          </cell>
          <cell r="DJ107">
            <v>-699368.64589999989</v>
          </cell>
          <cell r="DK107">
            <v>-699368.64589999989</v>
          </cell>
          <cell r="DL107">
            <v>-699368.64589999989</v>
          </cell>
          <cell r="DM107">
            <v>-699368.64589999989</v>
          </cell>
          <cell r="DN107">
            <v>-699368.64589999989</v>
          </cell>
          <cell r="DO107">
            <v>-699368.64589999989</v>
          </cell>
          <cell r="DP107">
            <v>-699368.64589999989</v>
          </cell>
          <cell r="DQ107">
            <v>-699368.64589999989</v>
          </cell>
        </row>
        <row r="108">
          <cell r="A108">
            <v>727</v>
          </cell>
          <cell r="B108">
            <v>0</v>
          </cell>
          <cell r="C108">
            <v>0</v>
          </cell>
          <cell r="D108">
            <v>0</v>
          </cell>
          <cell r="E108">
            <v>0</v>
          </cell>
          <cell r="F108">
            <v>0</v>
          </cell>
          <cell r="G108">
            <v>0</v>
          </cell>
          <cell r="H108">
            <v>-7949.43</v>
          </cell>
          <cell r="I108">
            <v>0</v>
          </cell>
          <cell r="J108">
            <v>-1500</v>
          </cell>
          <cell r="K108">
            <v>-1500</v>
          </cell>
          <cell r="L108">
            <v>-1500</v>
          </cell>
          <cell r="M108">
            <v>-1500</v>
          </cell>
          <cell r="N108">
            <v>-151050</v>
          </cell>
          <cell r="O108">
            <v>-151050</v>
          </cell>
          <cell r="P108">
            <v>-151050</v>
          </cell>
          <cell r="Q108">
            <v>-151050</v>
          </cell>
          <cell r="R108">
            <v>-151050</v>
          </cell>
          <cell r="S108">
            <v>-151050</v>
          </cell>
          <cell r="T108">
            <v>-151050</v>
          </cell>
          <cell r="U108">
            <v>-151050</v>
          </cell>
          <cell r="V108">
            <v>-151050</v>
          </cell>
          <cell r="W108">
            <v>-151050</v>
          </cell>
          <cell r="X108">
            <v>-151050</v>
          </cell>
          <cell r="Y108">
            <v>-151050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row>
        <row r="109">
          <cell r="A109">
            <v>753</v>
          </cell>
          <cell r="B109">
            <v>-1717423.67</v>
          </cell>
          <cell r="C109">
            <v>-1717423.67</v>
          </cell>
          <cell r="D109">
            <v>-1717423.67</v>
          </cell>
          <cell r="E109">
            <v>-1717423.67</v>
          </cell>
          <cell r="F109">
            <v>-1717423.67</v>
          </cell>
          <cell r="G109">
            <v>-1717423.67</v>
          </cell>
          <cell r="H109">
            <v>-1717423.67</v>
          </cell>
          <cell r="I109">
            <v>-1717423.67</v>
          </cell>
          <cell r="J109">
            <v>-1717423.67</v>
          </cell>
          <cell r="K109">
            <v>-1717423.67</v>
          </cell>
          <cell r="L109">
            <v>-1717423.67</v>
          </cell>
          <cell r="M109">
            <v>-1717423.67</v>
          </cell>
          <cell r="N109">
            <v>1155600</v>
          </cell>
          <cell r="O109">
            <v>1155600</v>
          </cell>
          <cell r="P109">
            <v>1155600</v>
          </cell>
          <cell r="Q109">
            <v>0</v>
          </cell>
          <cell r="R109">
            <v>0</v>
          </cell>
          <cell r="S109">
            <v>0</v>
          </cell>
          <cell r="T109">
            <v>0</v>
          </cell>
          <cell r="U109">
            <v>0</v>
          </cell>
          <cell r="V109">
            <v>0</v>
          </cell>
          <cell r="W109">
            <v>1155600</v>
          </cell>
          <cell r="X109">
            <v>1155600</v>
          </cell>
          <cell r="Y109">
            <v>1155600</v>
          </cell>
          <cell r="Z109">
            <v>717100.06</v>
          </cell>
          <cell r="AA109">
            <v>717100.06</v>
          </cell>
          <cell r="AB109">
            <v>717100.06</v>
          </cell>
          <cell r="AC109">
            <v>0</v>
          </cell>
          <cell r="AD109">
            <v>0</v>
          </cell>
          <cell r="AE109">
            <v>0</v>
          </cell>
          <cell r="AF109">
            <v>0</v>
          </cell>
          <cell r="AG109">
            <v>0</v>
          </cell>
          <cell r="AH109">
            <v>0</v>
          </cell>
          <cell r="AI109">
            <v>717100.06</v>
          </cell>
          <cell r="AJ109">
            <v>717100.06</v>
          </cell>
          <cell r="AK109">
            <v>717100.06</v>
          </cell>
          <cell r="AL109">
            <v>360720.03</v>
          </cell>
          <cell r="AM109">
            <v>360720.03</v>
          </cell>
          <cell r="AN109">
            <v>360720.03</v>
          </cell>
          <cell r="AO109">
            <v>0</v>
          </cell>
          <cell r="AP109">
            <v>0</v>
          </cell>
          <cell r="AQ109">
            <v>0</v>
          </cell>
          <cell r="AR109">
            <v>0</v>
          </cell>
          <cell r="AS109">
            <v>0</v>
          </cell>
          <cell r="AT109">
            <v>0</v>
          </cell>
          <cell r="AU109">
            <v>360720.03</v>
          </cell>
          <cell r="AV109">
            <v>360720.03</v>
          </cell>
          <cell r="AW109">
            <v>360720.03</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row>
        <row r="110">
          <cell r="A110">
            <v>755</v>
          </cell>
          <cell r="B110">
            <v>0</v>
          </cell>
          <cell r="C110">
            <v>0</v>
          </cell>
          <cell r="D110">
            <v>0</v>
          </cell>
          <cell r="E110">
            <v>0</v>
          </cell>
          <cell r="F110">
            <v>0</v>
          </cell>
          <cell r="G110">
            <v>0</v>
          </cell>
          <cell r="H110">
            <v>0</v>
          </cell>
          <cell r="I110">
            <v>0</v>
          </cell>
          <cell r="J110">
            <v>-15230</v>
          </cell>
          <cell r="K110">
            <v>-15230</v>
          </cell>
          <cell r="L110">
            <v>-15230</v>
          </cell>
          <cell r="M110">
            <v>-15230</v>
          </cell>
          <cell r="N110">
            <v>-19520.423999999999</v>
          </cell>
          <cell r="O110">
            <v>-21221</v>
          </cell>
          <cell r="P110">
            <v>-21221</v>
          </cell>
          <cell r="Q110">
            <v>-21221</v>
          </cell>
          <cell r="R110">
            <v>-21221</v>
          </cell>
          <cell r="S110">
            <v>-21221</v>
          </cell>
          <cell r="T110">
            <v>-21221</v>
          </cell>
          <cell r="U110">
            <v>-21221</v>
          </cell>
          <cell r="V110">
            <v>-21221</v>
          </cell>
          <cell r="W110">
            <v>-23343.1</v>
          </cell>
          <cell r="X110">
            <v>-23343.1</v>
          </cell>
          <cell r="Y110">
            <v>-23343.1</v>
          </cell>
          <cell r="Z110">
            <v>-21472.466399999998</v>
          </cell>
          <cell r="AA110">
            <v>-23343.1</v>
          </cell>
          <cell r="AB110">
            <v>-23343.1</v>
          </cell>
          <cell r="AC110">
            <v>-23343.1</v>
          </cell>
          <cell r="AD110">
            <v>-23343.1</v>
          </cell>
          <cell r="AE110">
            <v>-23343.1</v>
          </cell>
          <cell r="AF110">
            <v>-23343.1</v>
          </cell>
          <cell r="AG110">
            <v>-23343.1</v>
          </cell>
          <cell r="AH110">
            <v>-23343.1</v>
          </cell>
          <cell r="AI110">
            <v>-23343.1</v>
          </cell>
          <cell r="AJ110">
            <v>-23343.1</v>
          </cell>
          <cell r="AK110">
            <v>-23343.1</v>
          </cell>
          <cell r="AL110">
            <v>-21472.466399999998</v>
          </cell>
          <cell r="AM110">
            <v>-23343.1</v>
          </cell>
          <cell r="AN110">
            <v>-23343.1</v>
          </cell>
          <cell r="AO110">
            <v>-23343.1</v>
          </cell>
          <cell r="AP110">
            <v>-23343.1</v>
          </cell>
          <cell r="AQ110">
            <v>-23343.1</v>
          </cell>
          <cell r="AR110">
            <v>-23343.1</v>
          </cell>
          <cell r="AS110">
            <v>-23343.1</v>
          </cell>
          <cell r="AT110">
            <v>-23343.1</v>
          </cell>
          <cell r="AU110">
            <v>-24510.255000000008</v>
          </cell>
          <cell r="AV110">
            <v>-24510.255000000008</v>
          </cell>
          <cell r="AW110">
            <v>-24510.255000000008</v>
          </cell>
          <cell r="AX110">
            <v>-22546.08972</v>
          </cell>
          <cell r="AY110">
            <v>-24510.255000000008</v>
          </cell>
          <cell r="AZ110">
            <v>-24510.255000000008</v>
          </cell>
          <cell r="BA110">
            <v>-24510.255000000008</v>
          </cell>
          <cell r="BB110">
            <v>-24510.255000000008</v>
          </cell>
          <cell r="BC110">
            <v>-24510.255000000008</v>
          </cell>
          <cell r="BD110">
            <v>-24510.255000000008</v>
          </cell>
          <cell r="BE110">
            <v>-24510.255000000008</v>
          </cell>
          <cell r="BF110">
            <v>-24510.255000000008</v>
          </cell>
          <cell r="BG110">
            <v>-24510.255000000008</v>
          </cell>
          <cell r="BH110">
            <v>-24510.255000000008</v>
          </cell>
          <cell r="BI110">
            <v>-24510.255000000008</v>
          </cell>
          <cell r="BJ110">
            <v>-22546.08972</v>
          </cell>
          <cell r="BK110">
            <v>-24510.255000000008</v>
          </cell>
          <cell r="BL110">
            <v>-24510.255000000008</v>
          </cell>
          <cell r="BM110">
            <v>-24510.255000000008</v>
          </cell>
          <cell r="BN110">
            <v>-24510.255000000008</v>
          </cell>
          <cell r="BO110">
            <v>-24510.255000000008</v>
          </cell>
          <cell r="BP110">
            <v>-24510.255000000008</v>
          </cell>
          <cell r="BQ110">
            <v>-24510.255000000008</v>
          </cell>
          <cell r="BR110">
            <v>-24510.255000000008</v>
          </cell>
          <cell r="BS110">
            <v>-25735.76775000001</v>
          </cell>
          <cell r="BT110">
            <v>-25735.76775000001</v>
          </cell>
          <cell r="BU110">
            <v>-25735.76775000001</v>
          </cell>
          <cell r="BV110">
            <v>-23673.394206000001</v>
          </cell>
          <cell r="BW110">
            <v>-25735.76775000001</v>
          </cell>
          <cell r="BX110">
            <v>-25735.76775000001</v>
          </cell>
          <cell r="BY110">
            <v>-25735.76775000001</v>
          </cell>
          <cell r="BZ110">
            <v>-25735.76775000001</v>
          </cell>
          <cell r="CA110">
            <v>-25735.76775000001</v>
          </cell>
          <cell r="CB110">
            <v>-25735.76775000001</v>
          </cell>
          <cell r="CC110">
            <v>-25735.76775000001</v>
          </cell>
          <cell r="CD110">
            <v>-25735.76775000001</v>
          </cell>
          <cell r="CE110">
            <v>-25735.76775000001</v>
          </cell>
          <cell r="CF110">
            <v>-25735.76775000001</v>
          </cell>
          <cell r="CG110">
            <v>-25735.76775000001</v>
          </cell>
          <cell r="CH110">
            <v>-23673.394206000001</v>
          </cell>
          <cell r="CI110">
            <v>-25735.76775000001</v>
          </cell>
          <cell r="CJ110">
            <v>-25735.76775000001</v>
          </cell>
          <cell r="CK110">
            <v>-25735.76775000001</v>
          </cell>
          <cell r="CL110">
            <v>-25735.76775000001</v>
          </cell>
          <cell r="CM110">
            <v>-25735.76775000001</v>
          </cell>
          <cell r="CN110">
            <v>-25735.76775000001</v>
          </cell>
          <cell r="CO110">
            <v>-25735.76775000001</v>
          </cell>
          <cell r="CP110">
            <v>-25735.76775000001</v>
          </cell>
          <cell r="CQ110">
            <v>-27022.556137500011</v>
          </cell>
          <cell r="CR110">
            <v>-27022.556137500011</v>
          </cell>
          <cell r="CS110">
            <v>-27022.556137500011</v>
          </cell>
          <cell r="CT110">
            <v>-24857.063916300005</v>
          </cell>
          <cell r="CU110">
            <v>-27022.556137500011</v>
          </cell>
          <cell r="CV110">
            <v>-27022.556137500011</v>
          </cell>
          <cell r="CW110">
            <v>-27022.556137500011</v>
          </cell>
          <cell r="CX110">
            <v>-27022.556137500011</v>
          </cell>
          <cell r="CY110">
            <v>-27022.556137500011</v>
          </cell>
          <cell r="CZ110">
            <v>-27022.556137500011</v>
          </cell>
          <cell r="DA110">
            <v>-27022.556137500011</v>
          </cell>
          <cell r="DB110">
            <v>-27022.556137500011</v>
          </cell>
          <cell r="DC110">
            <v>-27022.556137500011</v>
          </cell>
          <cell r="DD110">
            <v>-27022.556137500011</v>
          </cell>
          <cell r="DE110">
            <v>-27022.556137500011</v>
          </cell>
          <cell r="DF110">
            <v>-24857.063916300005</v>
          </cell>
          <cell r="DG110">
            <v>-27022.556137500011</v>
          </cell>
          <cell r="DH110">
            <v>-27022.556137500011</v>
          </cell>
          <cell r="DI110">
            <v>-27022.556137500011</v>
          </cell>
          <cell r="DJ110">
            <v>-27022.556137500011</v>
          </cell>
          <cell r="DK110">
            <v>-27022.556137500011</v>
          </cell>
          <cell r="DL110">
            <v>-27022.556137500011</v>
          </cell>
          <cell r="DM110">
            <v>-27022.556137500011</v>
          </cell>
          <cell r="DN110">
            <v>-27022.556137500011</v>
          </cell>
          <cell r="DO110">
            <v>-28373.68394437501</v>
          </cell>
          <cell r="DP110">
            <v>-28373.68394437501</v>
          </cell>
          <cell r="DQ110">
            <v>-28373.68394437501</v>
          </cell>
        </row>
        <row r="111">
          <cell r="A111">
            <v>762</v>
          </cell>
          <cell r="B111">
            <v>-373500</v>
          </cell>
          <cell r="C111">
            <v>-373500</v>
          </cell>
          <cell r="D111">
            <v>-373500</v>
          </cell>
          <cell r="E111">
            <v>0</v>
          </cell>
          <cell r="F111">
            <v>0</v>
          </cell>
          <cell r="G111">
            <v>0</v>
          </cell>
          <cell r="H111">
            <v>0</v>
          </cell>
          <cell r="I111">
            <v>0</v>
          </cell>
          <cell r="J111">
            <v>0</v>
          </cell>
          <cell r="K111">
            <v>0</v>
          </cell>
          <cell r="L111">
            <v>0</v>
          </cell>
          <cell r="M111">
            <v>0</v>
          </cell>
          <cell r="N111">
            <v>-1500</v>
          </cell>
          <cell r="O111">
            <v>-1500</v>
          </cell>
          <cell r="P111">
            <v>-1500</v>
          </cell>
          <cell r="Q111">
            <v>-1500</v>
          </cell>
          <cell r="R111">
            <v>-1500</v>
          </cell>
          <cell r="S111">
            <v>-1500</v>
          </cell>
          <cell r="T111">
            <v>-1500</v>
          </cell>
          <cell r="U111">
            <v>-1500</v>
          </cell>
          <cell r="V111">
            <v>-1500</v>
          </cell>
          <cell r="W111">
            <v>-1500</v>
          </cell>
          <cell r="X111">
            <v>-1500</v>
          </cell>
          <cell r="Y111">
            <v>-1500</v>
          </cell>
          <cell r="Z111">
            <v>-1500</v>
          </cell>
          <cell r="AA111">
            <v>-1500</v>
          </cell>
          <cell r="AB111">
            <v>-1500</v>
          </cell>
          <cell r="AC111">
            <v>-1500</v>
          </cell>
          <cell r="AD111">
            <v>-1500</v>
          </cell>
          <cell r="AE111">
            <v>-1500</v>
          </cell>
          <cell r="AF111">
            <v>-1500</v>
          </cell>
          <cell r="AG111">
            <v>-1500</v>
          </cell>
          <cell r="AH111">
            <v>-1500</v>
          </cell>
          <cell r="AI111">
            <v>-1500</v>
          </cell>
          <cell r="AJ111">
            <v>-1500</v>
          </cell>
          <cell r="AK111">
            <v>-1500</v>
          </cell>
          <cell r="AL111">
            <v>-1500</v>
          </cell>
          <cell r="AM111">
            <v>-1500</v>
          </cell>
          <cell r="AN111">
            <v>-1500</v>
          </cell>
          <cell r="AO111">
            <v>-1500</v>
          </cell>
          <cell r="AP111">
            <v>-1500</v>
          </cell>
          <cell r="AQ111">
            <v>-1500</v>
          </cell>
          <cell r="AR111">
            <v>-1500</v>
          </cell>
          <cell r="AS111">
            <v>-1500</v>
          </cell>
          <cell r="AT111">
            <v>-1500</v>
          </cell>
          <cell r="AU111">
            <v>-1500</v>
          </cell>
          <cell r="AV111">
            <v>-1500</v>
          </cell>
          <cell r="AW111">
            <v>-1500</v>
          </cell>
          <cell r="AX111">
            <v>-1500</v>
          </cell>
          <cell r="AY111">
            <v>-1500</v>
          </cell>
          <cell r="AZ111">
            <v>-1500</v>
          </cell>
          <cell r="BA111">
            <v>-1500</v>
          </cell>
          <cell r="BB111">
            <v>-1500</v>
          </cell>
          <cell r="BC111">
            <v>-1500</v>
          </cell>
          <cell r="BD111">
            <v>-1500</v>
          </cell>
          <cell r="BE111">
            <v>-1500</v>
          </cell>
          <cell r="BF111">
            <v>-1500</v>
          </cell>
          <cell r="BG111">
            <v>-1500</v>
          </cell>
          <cell r="BH111">
            <v>-1500</v>
          </cell>
          <cell r="BI111">
            <v>-1500</v>
          </cell>
          <cell r="BJ111">
            <v>-1500</v>
          </cell>
          <cell r="BK111">
            <v>-1500</v>
          </cell>
          <cell r="BL111">
            <v>-1500</v>
          </cell>
          <cell r="BM111">
            <v>-1500</v>
          </cell>
          <cell r="BN111">
            <v>-1500</v>
          </cell>
          <cell r="BO111">
            <v>-1500</v>
          </cell>
          <cell r="BP111">
            <v>-1500</v>
          </cell>
          <cell r="BQ111">
            <v>-1500</v>
          </cell>
          <cell r="BR111">
            <v>-1500</v>
          </cell>
          <cell r="BS111">
            <v>-1500</v>
          </cell>
          <cell r="BT111">
            <v>-1500</v>
          </cell>
          <cell r="BU111">
            <v>-1500</v>
          </cell>
          <cell r="BV111">
            <v>-1500</v>
          </cell>
          <cell r="BW111">
            <v>-1500</v>
          </cell>
          <cell r="BX111">
            <v>-1500</v>
          </cell>
          <cell r="BY111">
            <v>-1500</v>
          </cell>
          <cell r="BZ111">
            <v>-1500</v>
          </cell>
          <cell r="CA111">
            <v>-1500</v>
          </cell>
          <cell r="CB111">
            <v>-1500</v>
          </cell>
          <cell r="CC111">
            <v>-1500</v>
          </cell>
          <cell r="CD111">
            <v>-1500</v>
          </cell>
          <cell r="CE111">
            <v>-1500</v>
          </cell>
          <cell r="CF111">
            <v>-1500</v>
          </cell>
          <cell r="CG111">
            <v>-1500</v>
          </cell>
          <cell r="CH111">
            <v>-1500</v>
          </cell>
          <cell r="CI111">
            <v>-1500</v>
          </cell>
          <cell r="CJ111">
            <v>-1500</v>
          </cell>
          <cell r="CK111">
            <v>-1500</v>
          </cell>
          <cell r="CL111">
            <v>-1500</v>
          </cell>
          <cell r="CM111">
            <v>-1500</v>
          </cell>
          <cell r="CN111">
            <v>-1500</v>
          </cell>
          <cell r="CO111">
            <v>-1500</v>
          </cell>
          <cell r="CP111">
            <v>-1500</v>
          </cell>
          <cell r="CQ111">
            <v>-1500</v>
          </cell>
          <cell r="CR111">
            <v>-1500</v>
          </cell>
          <cell r="CS111">
            <v>-1500</v>
          </cell>
          <cell r="CT111">
            <v>-1500</v>
          </cell>
          <cell r="CU111">
            <v>-1500</v>
          </cell>
          <cell r="CV111">
            <v>-1500</v>
          </cell>
          <cell r="CW111">
            <v>-1500</v>
          </cell>
          <cell r="CX111">
            <v>-1500</v>
          </cell>
          <cell r="CY111">
            <v>-1500</v>
          </cell>
          <cell r="CZ111">
            <v>-1500</v>
          </cell>
          <cell r="DA111">
            <v>-1500</v>
          </cell>
          <cell r="DB111">
            <v>-1500</v>
          </cell>
          <cell r="DC111">
            <v>-1500</v>
          </cell>
          <cell r="DD111">
            <v>-1500</v>
          </cell>
          <cell r="DE111">
            <v>-1500</v>
          </cell>
          <cell r="DF111">
            <v>-1500</v>
          </cell>
          <cell r="DG111">
            <v>-1500</v>
          </cell>
          <cell r="DH111">
            <v>-1500</v>
          </cell>
          <cell r="DI111">
            <v>-1500</v>
          </cell>
          <cell r="DJ111">
            <v>-1500</v>
          </cell>
          <cell r="DK111">
            <v>-1500</v>
          </cell>
          <cell r="DL111">
            <v>-1500</v>
          </cell>
          <cell r="DM111">
            <v>-1500</v>
          </cell>
          <cell r="DN111">
            <v>-1500</v>
          </cell>
          <cell r="DO111">
            <v>-1500</v>
          </cell>
          <cell r="DP111">
            <v>-1500</v>
          </cell>
          <cell r="DQ111">
            <v>-1500</v>
          </cell>
        </row>
        <row r="112">
          <cell r="A112">
            <v>767</v>
          </cell>
          <cell r="B112">
            <v>-153918</v>
          </cell>
          <cell r="C112">
            <v>-153918</v>
          </cell>
          <cell r="D112">
            <v>-153918</v>
          </cell>
          <cell r="E112">
            <v>-153510</v>
          </cell>
          <cell r="F112">
            <v>-153510</v>
          </cell>
          <cell r="G112">
            <v>-153510</v>
          </cell>
          <cell r="H112">
            <v>-151878</v>
          </cell>
          <cell r="I112">
            <v>-151878</v>
          </cell>
          <cell r="J112">
            <v>-153918</v>
          </cell>
          <cell r="K112">
            <v>-153918</v>
          </cell>
          <cell r="L112">
            <v>-153918</v>
          </cell>
          <cell r="M112">
            <v>-153918</v>
          </cell>
          <cell r="N112">
            <v>-1579351.4828344528</v>
          </cell>
          <cell r="O112">
            <v>-1579351.4828344528</v>
          </cell>
          <cell r="P112">
            <v>-1579351.4828344528</v>
          </cell>
          <cell r="Q112">
            <v>-1579351.4828344528</v>
          </cell>
          <cell r="R112">
            <v>-1579351.4828344528</v>
          </cell>
          <cell r="S112">
            <v>-1579351.4828344528</v>
          </cell>
          <cell r="T112">
            <v>-1579351.4828344528</v>
          </cell>
          <cell r="U112">
            <v>-1579351.4828344528</v>
          </cell>
          <cell r="V112">
            <v>-1579351.4828344528</v>
          </cell>
          <cell r="W112">
            <v>-1579351.4828344528</v>
          </cell>
          <cell r="X112">
            <v>-1579351.4828344528</v>
          </cell>
          <cell r="Y112">
            <v>-1579351.4828344528</v>
          </cell>
          <cell r="Z112">
            <v>-3091044.8818323612</v>
          </cell>
          <cell r="AA112">
            <v>-3091044.8818323612</v>
          </cell>
          <cell r="AB112">
            <v>-3091044.8818323612</v>
          </cell>
          <cell r="AC112">
            <v>-3091044.8818323612</v>
          </cell>
          <cell r="AD112">
            <v>-3091044.8818323612</v>
          </cell>
          <cell r="AE112">
            <v>-3091044.8818323612</v>
          </cell>
          <cell r="AF112">
            <v>-3091044.8818323612</v>
          </cell>
          <cell r="AG112">
            <v>-3091044.8818323612</v>
          </cell>
          <cell r="AH112">
            <v>-3091044.8818323612</v>
          </cell>
          <cell r="AI112">
            <v>-3091044.8818323612</v>
          </cell>
          <cell r="AJ112">
            <v>-3091044.8818323612</v>
          </cell>
          <cell r="AK112">
            <v>-3091044.8818323612</v>
          </cell>
          <cell r="AL112">
            <v>-3077977.3188708588</v>
          </cell>
          <cell r="AM112">
            <v>-3077977.3188708588</v>
          </cell>
          <cell r="AN112">
            <v>-3077977.3188708588</v>
          </cell>
          <cell r="AO112">
            <v>-3077977.3188708588</v>
          </cell>
          <cell r="AP112">
            <v>-3077977.3188708588</v>
          </cell>
          <cell r="AQ112">
            <v>-3077977.3188708588</v>
          </cell>
          <cell r="AR112">
            <v>-3077977.3188708588</v>
          </cell>
          <cell r="AS112">
            <v>-3077977.3188708588</v>
          </cell>
          <cell r="AT112">
            <v>-3077977.3188708588</v>
          </cell>
          <cell r="AU112">
            <v>-3077977.3188708588</v>
          </cell>
          <cell r="AV112">
            <v>-3077977.3188708588</v>
          </cell>
          <cell r="AW112">
            <v>-3077977.3188708588</v>
          </cell>
          <cell r="AX112">
            <v>-3155104.5483226795</v>
          </cell>
          <cell r="AY112">
            <v>-3155104.5483226795</v>
          </cell>
          <cell r="AZ112">
            <v>-3155104.5483226795</v>
          </cell>
          <cell r="BA112">
            <v>-3155104.5483226795</v>
          </cell>
          <cell r="BB112">
            <v>-3155104.5483226795</v>
          </cell>
          <cell r="BC112">
            <v>-3155104.5483226795</v>
          </cell>
          <cell r="BD112">
            <v>-3155104.5483226795</v>
          </cell>
          <cell r="BE112">
            <v>-3155104.5483226795</v>
          </cell>
          <cell r="BF112">
            <v>-3155104.5483226795</v>
          </cell>
          <cell r="BG112">
            <v>-3155104.5483226795</v>
          </cell>
          <cell r="BH112">
            <v>-3155104.5483226795</v>
          </cell>
          <cell r="BI112">
            <v>-3155104.5483226795</v>
          </cell>
          <cell r="BJ112">
            <v>-3193847.8178461492</v>
          </cell>
          <cell r="BK112">
            <v>-3193847.8178461492</v>
          </cell>
          <cell r="BL112">
            <v>-3193847.8178461492</v>
          </cell>
          <cell r="BM112">
            <v>-3193847.8178461492</v>
          </cell>
          <cell r="BN112">
            <v>-3193847.8178461492</v>
          </cell>
          <cell r="BO112">
            <v>-3193847.8178461492</v>
          </cell>
          <cell r="BP112">
            <v>-3193847.8178461492</v>
          </cell>
          <cell r="BQ112">
            <v>-3193847.8178461492</v>
          </cell>
          <cell r="BR112">
            <v>-3193847.8178461492</v>
          </cell>
          <cell r="BS112">
            <v>-3193847.8178461492</v>
          </cell>
          <cell r="BT112">
            <v>-3193847.8178461492</v>
          </cell>
          <cell r="BU112">
            <v>-3193847.8178461492</v>
          </cell>
          <cell r="BV112">
            <v>-3285367.8429178074</v>
          </cell>
          <cell r="BW112">
            <v>-3285367.8429178074</v>
          </cell>
          <cell r="BX112">
            <v>-3285367.8429178074</v>
          </cell>
          <cell r="BY112">
            <v>-3285367.8429178074</v>
          </cell>
          <cell r="BZ112">
            <v>-3285367.8429178074</v>
          </cell>
          <cell r="CA112">
            <v>-3285367.8429178074</v>
          </cell>
          <cell r="CB112">
            <v>-3285367.8429178074</v>
          </cell>
          <cell r="CC112">
            <v>-3285367.8429178074</v>
          </cell>
          <cell r="CD112">
            <v>-3285367.8429178074</v>
          </cell>
          <cell r="CE112">
            <v>-3285367.8429178074</v>
          </cell>
          <cell r="CF112">
            <v>-3285367.8429178074</v>
          </cell>
          <cell r="CG112">
            <v>-3285367.8429178074</v>
          </cell>
          <cell r="CH112">
            <v>-3448070.7092182501</v>
          </cell>
          <cell r="CI112">
            <v>-3448070.7092182501</v>
          </cell>
          <cell r="CJ112">
            <v>-3448070.7092182501</v>
          </cell>
          <cell r="CK112">
            <v>-3448070.7092182501</v>
          </cell>
          <cell r="CL112">
            <v>-3448070.7092182501</v>
          </cell>
          <cell r="CM112">
            <v>-3448070.7092182501</v>
          </cell>
          <cell r="CN112">
            <v>-3448070.7092182501</v>
          </cell>
          <cell r="CO112">
            <v>-3448070.7092182501</v>
          </cell>
          <cell r="CP112">
            <v>-3448070.7092182501</v>
          </cell>
          <cell r="CQ112">
            <v>-3448070.7092182501</v>
          </cell>
          <cell r="CR112">
            <v>-3448070.7092182501</v>
          </cell>
          <cell r="CS112">
            <v>-3448070.7092182501</v>
          </cell>
          <cell r="CT112">
            <v>-3469268.9749453939</v>
          </cell>
          <cell r="CU112">
            <v>-3469268.9749453939</v>
          </cell>
          <cell r="CV112">
            <v>-3469268.9749453939</v>
          </cell>
          <cell r="CW112">
            <v>-3469268.9749453939</v>
          </cell>
          <cell r="CX112">
            <v>-3469268.9749453939</v>
          </cell>
          <cell r="CY112">
            <v>-3469268.9749453939</v>
          </cell>
          <cell r="CZ112">
            <v>-3469268.9749453939</v>
          </cell>
          <cell r="DA112">
            <v>-3469268.9749453939</v>
          </cell>
          <cell r="DB112">
            <v>-3469268.9749453939</v>
          </cell>
          <cell r="DC112">
            <v>-3469268.9749453939</v>
          </cell>
          <cell r="DD112">
            <v>-3469268.9749453939</v>
          </cell>
          <cell r="DE112">
            <v>-3469268.9749453939</v>
          </cell>
          <cell r="DF112">
            <v>-3515004.9521195716</v>
          </cell>
          <cell r="DG112">
            <v>-3515004.9521195716</v>
          </cell>
          <cell r="DH112">
            <v>-3515004.9521195716</v>
          </cell>
          <cell r="DI112">
            <v>-3515004.9521195716</v>
          </cell>
          <cell r="DJ112">
            <v>-3515004.9521195716</v>
          </cell>
          <cell r="DK112">
            <v>-3515004.9521195716</v>
          </cell>
          <cell r="DL112">
            <v>-3515004.9521195716</v>
          </cell>
          <cell r="DM112">
            <v>-3515004.9521195716</v>
          </cell>
          <cell r="DN112">
            <v>-3515004.9521195716</v>
          </cell>
          <cell r="DO112">
            <v>-3515004.9521195716</v>
          </cell>
          <cell r="DP112">
            <v>-3515004.9521195716</v>
          </cell>
          <cell r="DQ112">
            <v>-3515004.9521195716</v>
          </cell>
        </row>
        <row r="113">
          <cell r="A113">
            <v>791</v>
          </cell>
          <cell r="B113">
            <v>-24300</v>
          </cell>
          <cell r="C113">
            <v>-24300</v>
          </cell>
          <cell r="D113">
            <v>-24300</v>
          </cell>
          <cell r="E113">
            <v>-24300</v>
          </cell>
          <cell r="F113">
            <v>-24300</v>
          </cell>
          <cell r="G113">
            <v>-24300</v>
          </cell>
          <cell r="H113">
            <v>-24300</v>
          </cell>
          <cell r="I113">
            <v>-24300</v>
          </cell>
          <cell r="J113">
            <v>-24300</v>
          </cell>
          <cell r="K113">
            <v>-24300</v>
          </cell>
          <cell r="L113">
            <v>-24300</v>
          </cell>
          <cell r="M113">
            <v>-24300</v>
          </cell>
          <cell r="N113">
            <v>-24368</v>
          </cell>
          <cell r="O113">
            <v>-24368</v>
          </cell>
          <cell r="P113">
            <v>-24368</v>
          </cell>
          <cell r="Q113">
            <v>-24368</v>
          </cell>
          <cell r="R113">
            <v>-24368</v>
          </cell>
          <cell r="S113">
            <v>-24368</v>
          </cell>
          <cell r="T113">
            <v>-24368</v>
          </cell>
          <cell r="U113">
            <v>-24368</v>
          </cell>
          <cell r="V113">
            <v>-24368</v>
          </cell>
          <cell r="W113">
            <v>-26804.799999999999</v>
          </cell>
          <cell r="X113">
            <v>-26804.799999999999</v>
          </cell>
          <cell r="Y113">
            <v>-26804.799999999999</v>
          </cell>
          <cell r="Z113">
            <v>-26804.799999999999</v>
          </cell>
          <cell r="AA113">
            <v>-26804.799999999999</v>
          </cell>
          <cell r="AB113">
            <v>-26804.799999999999</v>
          </cell>
          <cell r="AC113">
            <v>-26804.799999999999</v>
          </cell>
          <cell r="AD113">
            <v>-26804.799999999999</v>
          </cell>
          <cell r="AE113">
            <v>-26804.799999999999</v>
          </cell>
          <cell r="AF113">
            <v>-26804.799999999999</v>
          </cell>
          <cell r="AG113">
            <v>-26804.799999999999</v>
          </cell>
          <cell r="AH113">
            <v>-26804.799999999999</v>
          </cell>
          <cell r="AI113">
            <v>-26804.799999999999</v>
          </cell>
          <cell r="AJ113">
            <v>-26804.799999999999</v>
          </cell>
          <cell r="AK113">
            <v>-26804.799999999999</v>
          </cell>
          <cell r="AL113">
            <v>-26804.799999999999</v>
          </cell>
          <cell r="AM113">
            <v>-26804.799999999999</v>
          </cell>
          <cell r="AN113">
            <v>-26804.799999999999</v>
          </cell>
          <cell r="AO113">
            <v>-26804.799999999999</v>
          </cell>
          <cell r="AP113">
            <v>-26804.799999999999</v>
          </cell>
          <cell r="AQ113">
            <v>-26804.799999999999</v>
          </cell>
          <cell r="AR113">
            <v>-26804.799999999999</v>
          </cell>
          <cell r="AS113">
            <v>-26804.799999999999</v>
          </cell>
          <cell r="AT113">
            <v>-26804.799999999999</v>
          </cell>
          <cell r="AU113">
            <v>-28145.040000000001</v>
          </cell>
          <cell r="AV113">
            <v>-28145.040000000001</v>
          </cell>
          <cell r="AW113">
            <v>-28145.040000000001</v>
          </cell>
          <cell r="AX113">
            <v>-28145.040000000001</v>
          </cell>
          <cell r="AY113">
            <v>-28145.040000000001</v>
          </cell>
          <cell r="AZ113">
            <v>-28145.040000000001</v>
          </cell>
          <cell r="BA113">
            <v>-28145.040000000001</v>
          </cell>
          <cell r="BB113">
            <v>-28145.040000000001</v>
          </cell>
          <cell r="BC113">
            <v>-28145.040000000001</v>
          </cell>
          <cell r="BD113">
            <v>-28145.040000000001</v>
          </cell>
          <cell r="BE113">
            <v>-28145.040000000001</v>
          </cell>
          <cell r="BF113">
            <v>-28145.040000000001</v>
          </cell>
          <cell r="BG113">
            <v>-28145.040000000001</v>
          </cell>
          <cell r="BH113">
            <v>-28145.040000000001</v>
          </cell>
          <cell r="BI113">
            <v>-28145.040000000001</v>
          </cell>
          <cell r="BJ113">
            <v>-28145.040000000001</v>
          </cell>
          <cell r="BK113">
            <v>-28145.040000000001</v>
          </cell>
          <cell r="BL113">
            <v>-28145.040000000001</v>
          </cell>
          <cell r="BM113">
            <v>-28145.040000000001</v>
          </cell>
          <cell r="BN113">
            <v>-28145.040000000001</v>
          </cell>
          <cell r="BO113">
            <v>-28145.040000000001</v>
          </cell>
          <cell r="BP113">
            <v>-28145.040000000001</v>
          </cell>
          <cell r="BQ113">
            <v>-28145.040000000001</v>
          </cell>
          <cell r="BR113">
            <v>-28145.040000000001</v>
          </cell>
          <cell r="BS113">
            <v>-29552.292000000001</v>
          </cell>
          <cell r="BT113">
            <v>-29552.292000000001</v>
          </cell>
          <cell r="BU113">
            <v>-29552.292000000001</v>
          </cell>
          <cell r="BV113">
            <v>-29552.292000000001</v>
          </cell>
          <cell r="BW113">
            <v>-29552.292000000001</v>
          </cell>
          <cell r="BX113">
            <v>-29552.292000000001</v>
          </cell>
          <cell r="BY113">
            <v>-29552.292000000001</v>
          </cell>
          <cell r="BZ113">
            <v>-29552.292000000001</v>
          </cell>
          <cell r="CA113">
            <v>-29552.292000000001</v>
          </cell>
          <cell r="CB113">
            <v>-29552.292000000001</v>
          </cell>
          <cell r="CC113">
            <v>-29552.292000000001</v>
          </cell>
          <cell r="CD113">
            <v>-29552.292000000001</v>
          </cell>
          <cell r="CE113">
            <v>-29552.292000000001</v>
          </cell>
          <cell r="CF113">
            <v>-29552.292000000001</v>
          </cell>
          <cell r="CG113">
            <v>-29552.292000000001</v>
          </cell>
          <cell r="CH113">
            <v>-29552.292000000001</v>
          </cell>
          <cell r="CI113">
            <v>-29552.292000000001</v>
          </cell>
          <cell r="CJ113">
            <v>-29552.292000000001</v>
          </cell>
          <cell r="CK113">
            <v>-29552.292000000001</v>
          </cell>
          <cell r="CL113">
            <v>-29552.292000000001</v>
          </cell>
          <cell r="CM113">
            <v>-29552.292000000001</v>
          </cell>
          <cell r="CN113">
            <v>-29552.292000000001</v>
          </cell>
          <cell r="CO113">
            <v>-29552.292000000001</v>
          </cell>
          <cell r="CP113">
            <v>-29552.292000000001</v>
          </cell>
          <cell r="CQ113">
            <v>-31029.906600000002</v>
          </cell>
          <cell r="CR113">
            <v>-31029.906600000002</v>
          </cell>
          <cell r="CS113">
            <v>-31029.906600000002</v>
          </cell>
          <cell r="CT113">
            <v>-31029.906600000002</v>
          </cell>
          <cell r="CU113">
            <v>-31029.906600000002</v>
          </cell>
          <cell r="CV113">
            <v>-31029.906600000002</v>
          </cell>
          <cell r="CW113">
            <v>-31029.906600000002</v>
          </cell>
          <cell r="CX113">
            <v>-31029.906600000002</v>
          </cell>
          <cell r="CY113">
            <v>-31029.906600000002</v>
          </cell>
          <cell r="CZ113">
            <v>-31029.906600000002</v>
          </cell>
          <cell r="DA113">
            <v>-31029.906600000002</v>
          </cell>
          <cell r="DB113">
            <v>-31029.906600000002</v>
          </cell>
          <cell r="DC113">
            <v>-31029.906600000002</v>
          </cell>
          <cell r="DD113">
            <v>-31029.906600000002</v>
          </cell>
          <cell r="DE113">
            <v>-31029.906600000002</v>
          </cell>
          <cell r="DF113">
            <v>-31029.906600000002</v>
          </cell>
          <cell r="DG113">
            <v>-31029.906600000002</v>
          </cell>
          <cell r="DH113">
            <v>-31029.906600000002</v>
          </cell>
          <cell r="DI113">
            <v>-31029.906600000002</v>
          </cell>
          <cell r="DJ113">
            <v>-31029.906600000002</v>
          </cell>
          <cell r="DK113">
            <v>-31029.906600000002</v>
          </cell>
          <cell r="DL113">
            <v>-31029.906600000002</v>
          </cell>
          <cell r="DM113">
            <v>-31029.906600000002</v>
          </cell>
          <cell r="DN113">
            <v>-31029.906600000002</v>
          </cell>
          <cell r="DO113">
            <v>-32581.401930000007</v>
          </cell>
          <cell r="DP113">
            <v>-32581.401930000007</v>
          </cell>
          <cell r="DQ113">
            <v>-32581.401930000007</v>
          </cell>
        </row>
        <row r="114">
          <cell r="A114">
            <v>5001</v>
          </cell>
          <cell r="B114">
            <v>0</v>
          </cell>
          <cell r="C114">
            <v>0</v>
          </cell>
          <cell r="D114">
            <v>0</v>
          </cell>
          <cell r="E114">
            <v>0</v>
          </cell>
          <cell r="F114">
            <v>0</v>
          </cell>
          <cell r="G114">
            <v>-365000</v>
          </cell>
          <cell r="H114">
            <v>-379600</v>
          </cell>
          <cell r="I114">
            <v>-379600</v>
          </cell>
          <cell r="J114">
            <v>-365000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row>
        <row r="115">
          <cell r="A115">
            <v>5002</v>
          </cell>
          <cell r="B115">
            <v>0</v>
          </cell>
          <cell r="C115">
            <v>0</v>
          </cell>
          <cell r="D115">
            <v>0</v>
          </cell>
          <cell r="E115">
            <v>0</v>
          </cell>
          <cell r="F115">
            <v>0</v>
          </cell>
          <cell r="G115">
            <v>-225000</v>
          </cell>
          <cell r="H115">
            <v>-233999.98</v>
          </cell>
          <cell r="I115">
            <v>-233999.98</v>
          </cell>
          <cell r="J115">
            <v>-225000</v>
          </cell>
          <cell r="K115">
            <v>0</v>
          </cell>
          <cell r="L115">
            <v>0</v>
          </cell>
          <cell r="M115">
            <v>0</v>
          </cell>
          <cell r="N115">
            <v>-153918</v>
          </cell>
          <cell r="O115">
            <v>-153918</v>
          </cell>
          <cell r="P115">
            <v>-153918</v>
          </cell>
          <cell r="Q115">
            <v>-153510</v>
          </cell>
          <cell r="R115">
            <v>-153510</v>
          </cell>
          <cell r="S115">
            <v>-153510</v>
          </cell>
          <cell r="T115">
            <v>-153918</v>
          </cell>
          <cell r="U115">
            <v>-153918</v>
          </cell>
          <cell r="V115">
            <v>-153918</v>
          </cell>
          <cell r="W115">
            <v>-169309.8</v>
          </cell>
          <cell r="X115">
            <v>-169309.8</v>
          </cell>
          <cell r="Y115">
            <v>-169309.8</v>
          </cell>
          <cell r="Z115">
            <v>-169309.8</v>
          </cell>
          <cell r="AA115">
            <v>-169309.8</v>
          </cell>
          <cell r="AB115">
            <v>-169309.8</v>
          </cell>
          <cell r="AC115">
            <v>-168861</v>
          </cell>
          <cell r="AD115">
            <v>-168861</v>
          </cell>
          <cell r="AE115">
            <v>-168861</v>
          </cell>
          <cell r="AF115">
            <v>-169309.8</v>
          </cell>
          <cell r="AG115">
            <v>-169309.8</v>
          </cell>
          <cell r="AH115">
            <v>-169309.8</v>
          </cell>
          <cell r="AI115">
            <v>-169309.8</v>
          </cell>
          <cell r="AJ115">
            <v>-169309.8</v>
          </cell>
          <cell r="AK115">
            <v>-169309.8</v>
          </cell>
          <cell r="AL115">
            <v>-169309.8</v>
          </cell>
          <cell r="AM115">
            <v>-169309.8</v>
          </cell>
          <cell r="AN115">
            <v>-169309.8</v>
          </cell>
          <cell r="AO115">
            <v>-168861</v>
          </cell>
          <cell r="AP115">
            <v>-168861</v>
          </cell>
          <cell r="AQ115">
            <v>-168861</v>
          </cell>
          <cell r="AR115">
            <v>-169309.8</v>
          </cell>
          <cell r="AS115">
            <v>-169309.8</v>
          </cell>
          <cell r="AT115">
            <v>-169309.8</v>
          </cell>
          <cell r="AU115">
            <v>-177775.29</v>
          </cell>
          <cell r="AV115">
            <v>-177775.29</v>
          </cell>
          <cell r="AW115">
            <v>-177775.29</v>
          </cell>
          <cell r="AX115">
            <v>-177775.29</v>
          </cell>
          <cell r="AY115">
            <v>-177775.29</v>
          </cell>
          <cell r="AZ115">
            <v>-177775.29</v>
          </cell>
          <cell r="BA115">
            <v>-177304.05</v>
          </cell>
          <cell r="BB115">
            <v>-177304.05</v>
          </cell>
          <cell r="BC115">
            <v>-177304.05</v>
          </cell>
          <cell r="BD115">
            <v>-177775.29</v>
          </cell>
          <cell r="BE115">
            <v>-177775.29</v>
          </cell>
          <cell r="BF115">
            <v>-177775.29</v>
          </cell>
          <cell r="BG115">
            <v>-177775.29</v>
          </cell>
          <cell r="BH115">
            <v>-177775.29</v>
          </cell>
          <cell r="BI115">
            <v>-177775.29</v>
          </cell>
          <cell r="BJ115">
            <v>-177775.29</v>
          </cell>
          <cell r="BK115">
            <v>-177775.29</v>
          </cell>
          <cell r="BL115">
            <v>-177775.29</v>
          </cell>
          <cell r="BM115">
            <v>-177304.05</v>
          </cell>
          <cell r="BN115">
            <v>-177304.05</v>
          </cell>
          <cell r="BO115">
            <v>-177304.05</v>
          </cell>
          <cell r="BP115">
            <v>-177775.29</v>
          </cell>
          <cell r="BQ115">
            <v>-177775.29</v>
          </cell>
          <cell r="BR115">
            <v>-177775.29</v>
          </cell>
          <cell r="BS115">
            <v>-186664.0545</v>
          </cell>
          <cell r="BT115">
            <v>-186664.0545</v>
          </cell>
          <cell r="BU115">
            <v>-186664.0545</v>
          </cell>
          <cell r="BV115">
            <v>-186664.0545</v>
          </cell>
          <cell r="BW115">
            <v>-186664.0545</v>
          </cell>
          <cell r="BX115">
            <v>-186664.0545</v>
          </cell>
          <cell r="BY115">
            <v>-186169.2525</v>
          </cell>
          <cell r="BZ115">
            <v>-186169.2525</v>
          </cell>
          <cell r="CA115">
            <v>-186169.2525</v>
          </cell>
          <cell r="CB115">
            <v>-186664.0545</v>
          </cell>
          <cell r="CC115">
            <v>-186664.0545</v>
          </cell>
          <cell r="CD115">
            <v>-186664.0545</v>
          </cell>
          <cell r="CE115">
            <v>-186664.0545</v>
          </cell>
          <cell r="CF115">
            <v>-186664.0545</v>
          </cell>
          <cell r="CG115">
            <v>-186664.0545</v>
          </cell>
          <cell r="CH115">
            <v>-186664.0545</v>
          </cell>
          <cell r="CI115">
            <v>-186664.0545</v>
          </cell>
          <cell r="CJ115">
            <v>-186664.0545</v>
          </cell>
          <cell r="CK115">
            <v>-186169.2525</v>
          </cell>
          <cell r="CL115">
            <v>-186169.2525</v>
          </cell>
          <cell r="CM115">
            <v>-186169.2525</v>
          </cell>
          <cell r="CN115">
            <v>-186664.0545</v>
          </cell>
          <cell r="CO115">
            <v>-186664.0545</v>
          </cell>
          <cell r="CP115">
            <v>-186664.0545</v>
          </cell>
          <cell r="CQ115">
            <v>-195997.25722500001</v>
          </cell>
          <cell r="CR115">
            <v>-195997.25722500001</v>
          </cell>
          <cell r="CS115">
            <v>-195997.25722500001</v>
          </cell>
          <cell r="CT115">
            <v>-195997.25722500001</v>
          </cell>
          <cell r="CU115">
            <v>-195997.25722500001</v>
          </cell>
          <cell r="CV115">
            <v>-195997.25722500001</v>
          </cell>
          <cell r="CW115">
            <v>-195477.71512500002</v>
          </cell>
          <cell r="CX115">
            <v>-195477.71512500002</v>
          </cell>
          <cell r="CY115">
            <v>-195477.71512500002</v>
          </cell>
          <cell r="CZ115">
            <v>-195997.25722500001</v>
          </cell>
          <cell r="DA115">
            <v>-195997.25722500001</v>
          </cell>
          <cell r="DB115">
            <v>-195997.25722500001</v>
          </cell>
          <cell r="DC115">
            <v>-195997.25722500001</v>
          </cell>
          <cell r="DD115">
            <v>-195997.25722500001</v>
          </cell>
          <cell r="DE115">
            <v>-195997.25722500001</v>
          </cell>
          <cell r="DF115">
            <v>-195997.25722500001</v>
          </cell>
          <cell r="DG115">
            <v>-195997.25722500001</v>
          </cell>
          <cell r="DH115">
            <v>-195997.25722500001</v>
          </cell>
          <cell r="DI115">
            <v>-195477.71512500002</v>
          </cell>
          <cell r="DJ115">
            <v>-195477.71512500002</v>
          </cell>
          <cell r="DK115">
            <v>-195477.71512500002</v>
          </cell>
          <cell r="DL115">
            <v>-195997.25722500001</v>
          </cell>
          <cell r="DM115">
            <v>-195997.25722500001</v>
          </cell>
          <cell r="DN115">
            <v>-195997.25722500001</v>
          </cell>
          <cell r="DO115">
            <v>-205797.12008625004</v>
          </cell>
          <cell r="DP115">
            <v>-205797.12008625004</v>
          </cell>
          <cell r="DQ115">
            <v>-205797.12008625004</v>
          </cell>
        </row>
        <row r="116">
          <cell r="A116">
            <v>5005</v>
          </cell>
          <cell r="B116">
            <v>-75000</v>
          </cell>
          <cell r="C116">
            <v>-75000</v>
          </cell>
          <cell r="D116">
            <v>-75000</v>
          </cell>
          <cell r="E116">
            <v>-75000</v>
          </cell>
          <cell r="F116">
            <v>-75000</v>
          </cell>
          <cell r="G116">
            <v>-75000</v>
          </cell>
          <cell r="H116">
            <v>-75000</v>
          </cell>
          <cell r="I116">
            <v>-75000</v>
          </cell>
          <cell r="J116">
            <v>-75000</v>
          </cell>
          <cell r="K116">
            <v>-75000</v>
          </cell>
          <cell r="L116">
            <v>-75000</v>
          </cell>
          <cell r="M116">
            <v>-75000</v>
          </cell>
          <cell r="N116">
            <v>-24300</v>
          </cell>
          <cell r="O116">
            <v>-24300</v>
          </cell>
          <cell r="P116">
            <v>-24300</v>
          </cell>
          <cell r="Q116">
            <v>-24300</v>
          </cell>
          <cell r="R116">
            <v>-24300</v>
          </cell>
          <cell r="S116">
            <v>-24300</v>
          </cell>
          <cell r="T116">
            <v>-24300</v>
          </cell>
          <cell r="U116">
            <v>-24300</v>
          </cell>
          <cell r="V116">
            <v>-24300</v>
          </cell>
          <cell r="W116">
            <v>-24300</v>
          </cell>
          <cell r="X116">
            <v>-24300</v>
          </cell>
          <cell r="Y116">
            <v>-24300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row>
        <row r="117">
          <cell r="A117">
            <v>5014</v>
          </cell>
          <cell r="B117">
            <v>-187116</v>
          </cell>
          <cell r="C117">
            <v>-187116</v>
          </cell>
          <cell r="D117">
            <v>-187116</v>
          </cell>
          <cell r="E117">
            <v>-187116</v>
          </cell>
          <cell r="F117">
            <v>-187116</v>
          </cell>
          <cell r="G117">
            <v>-187116</v>
          </cell>
          <cell r="H117">
            <v>-187116</v>
          </cell>
          <cell r="I117">
            <v>0</v>
          </cell>
          <cell r="J117">
            <v>-187116</v>
          </cell>
          <cell r="K117">
            <v>-187116</v>
          </cell>
          <cell r="L117">
            <v>-187116</v>
          </cell>
          <cell r="M117">
            <v>-187116</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row>
        <row r="118">
          <cell r="A118">
            <v>5015</v>
          </cell>
          <cell r="B118">
            <v>0</v>
          </cell>
          <cell r="C118">
            <v>0</v>
          </cell>
          <cell r="D118">
            <v>0</v>
          </cell>
          <cell r="E118">
            <v>0</v>
          </cell>
          <cell r="F118">
            <v>0</v>
          </cell>
          <cell r="G118">
            <v>0</v>
          </cell>
          <cell r="H118">
            <v>0</v>
          </cell>
          <cell r="I118">
            <v>0</v>
          </cell>
          <cell r="J118">
            <v>0</v>
          </cell>
          <cell r="K118">
            <v>-83636.324999999997</v>
          </cell>
          <cell r="L118">
            <v>-83636.324999999997</v>
          </cell>
          <cell r="M118">
            <v>-83636.324999999997</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row>
        <row r="119">
          <cell r="A119">
            <v>5016</v>
          </cell>
          <cell r="B119">
            <v>0</v>
          </cell>
          <cell r="C119">
            <v>0</v>
          </cell>
          <cell r="D119">
            <v>0</v>
          </cell>
          <cell r="E119">
            <v>-101613.8</v>
          </cell>
          <cell r="F119">
            <v>-101613.8</v>
          </cell>
          <cell r="G119">
            <v>-101613.8</v>
          </cell>
          <cell r="H119">
            <v>0</v>
          </cell>
          <cell r="I119">
            <v>0</v>
          </cell>
          <cell r="J119">
            <v>-100296.2</v>
          </cell>
          <cell r="K119">
            <v>-100296.2</v>
          </cell>
          <cell r="L119">
            <v>-100296.2</v>
          </cell>
          <cell r="M119">
            <v>-100296.2</v>
          </cell>
          <cell r="N119">
            <v>-150000</v>
          </cell>
          <cell r="O119">
            <v>-150000</v>
          </cell>
          <cell r="P119">
            <v>-150000</v>
          </cell>
          <cell r="Q119">
            <v>-150000</v>
          </cell>
          <cell r="R119">
            <v>-150000</v>
          </cell>
          <cell r="S119">
            <v>-150000</v>
          </cell>
          <cell r="T119">
            <v>-150000</v>
          </cell>
          <cell r="U119">
            <v>-150000</v>
          </cell>
          <cell r="V119">
            <v>-150000</v>
          </cell>
          <cell r="W119">
            <v>-150000</v>
          </cell>
          <cell r="X119">
            <v>-150000</v>
          </cell>
          <cell r="Y119">
            <v>-150000</v>
          </cell>
          <cell r="Z119">
            <v>-300000</v>
          </cell>
          <cell r="AA119">
            <v>-300000</v>
          </cell>
          <cell r="AB119">
            <v>-300000</v>
          </cell>
          <cell r="AC119">
            <v>-300000</v>
          </cell>
          <cell r="AD119">
            <v>-300000</v>
          </cell>
          <cell r="AE119">
            <v>-300000</v>
          </cell>
          <cell r="AF119">
            <v>-300000</v>
          </cell>
          <cell r="AG119">
            <v>-300000</v>
          </cell>
          <cell r="AH119">
            <v>-300000</v>
          </cell>
          <cell r="AI119">
            <v>-300000</v>
          </cell>
          <cell r="AJ119">
            <v>-300000</v>
          </cell>
          <cell r="AK119">
            <v>-300000</v>
          </cell>
          <cell r="AL119">
            <v>-375000</v>
          </cell>
          <cell r="AM119">
            <v>-375000</v>
          </cell>
          <cell r="AN119">
            <v>-375000</v>
          </cell>
          <cell r="AO119">
            <v>-375000</v>
          </cell>
          <cell r="AP119">
            <v>-375000</v>
          </cell>
          <cell r="AQ119">
            <v>-375000</v>
          </cell>
          <cell r="AR119">
            <v>-375000</v>
          </cell>
          <cell r="AS119">
            <v>-375000</v>
          </cell>
          <cell r="AT119">
            <v>-375000</v>
          </cell>
          <cell r="AU119">
            <v>-375000</v>
          </cell>
          <cell r="AV119">
            <v>-375000</v>
          </cell>
          <cell r="AW119">
            <v>-375000</v>
          </cell>
          <cell r="AX119">
            <v>-450000</v>
          </cell>
          <cell r="AY119">
            <v>-450000</v>
          </cell>
          <cell r="AZ119">
            <v>-450000</v>
          </cell>
          <cell r="BA119">
            <v>-450000</v>
          </cell>
          <cell r="BB119">
            <v>-450000</v>
          </cell>
          <cell r="BC119">
            <v>-450000</v>
          </cell>
          <cell r="BD119">
            <v>-450000</v>
          </cell>
          <cell r="BE119">
            <v>-450000</v>
          </cell>
          <cell r="BF119">
            <v>-450000</v>
          </cell>
          <cell r="BG119">
            <v>-450000</v>
          </cell>
          <cell r="BH119">
            <v>-450000</v>
          </cell>
          <cell r="BI119">
            <v>-450000</v>
          </cell>
          <cell r="BJ119">
            <v>-450000</v>
          </cell>
          <cell r="BK119">
            <v>-450000</v>
          </cell>
          <cell r="BL119">
            <v>-450000</v>
          </cell>
          <cell r="BM119">
            <v>-450000</v>
          </cell>
          <cell r="BN119">
            <v>-450000</v>
          </cell>
          <cell r="BO119">
            <v>-450000</v>
          </cell>
          <cell r="BP119">
            <v>-450000</v>
          </cell>
          <cell r="BQ119">
            <v>-450000</v>
          </cell>
          <cell r="BR119">
            <v>-450000</v>
          </cell>
          <cell r="BS119">
            <v>-450000</v>
          </cell>
          <cell r="BT119">
            <v>-450000</v>
          </cell>
          <cell r="BU119">
            <v>-450000</v>
          </cell>
          <cell r="BV119">
            <v>-450000</v>
          </cell>
          <cell r="BW119">
            <v>-450000</v>
          </cell>
          <cell r="BX119">
            <v>-450000</v>
          </cell>
          <cell r="BY119">
            <v>-450000</v>
          </cell>
          <cell r="BZ119">
            <v>-450000</v>
          </cell>
          <cell r="CA119">
            <v>-450000</v>
          </cell>
          <cell r="CB119">
            <v>-450000</v>
          </cell>
          <cell r="CC119">
            <v>-450000</v>
          </cell>
          <cell r="CD119">
            <v>-450000</v>
          </cell>
          <cell r="CE119">
            <v>-450000</v>
          </cell>
          <cell r="CF119">
            <v>-450000</v>
          </cell>
          <cell r="CG119">
            <v>-450000</v>
          </cell>
          <cell r="CH119">
            <v>-450000</v>
          </cell>
          <cell r="CI119">
            <v>-450000</v>
          </cell>
          <cell r="CJ119">
            <v>-450000</v>
          </cell>
          <cell r="CK119">
            <v>-450000</v>
          </cell>
          <cell r="CL119">
            <v>-450000</v>
          </cell>
          <cell r="CM119">
            <v>-450000</v>
          </cell>
          <cell r="CN119">
            <v>-450000</v>
          </cell>
          <cell r="CO119">
            <v>-450000</v>
          </cell>
          <cell r="CP119">
            <v>-450000</v>
          </cell>
          <cell r="CQ119">
            <v>-450000</v>
          </cell>
          <cell r="CR119">
            <v>-450000</v>
          </cell>
          <cell r="CS119">
            <v>-450000</v>
          </cell>
          <cell r="CT119">
            <v>-450000</v>
          </cell>
          <cell r="CU119">
            <v>-450000</v>
          </cell>
          <cell r="CV119">
            <v>-450000</v>
          </cell>
          <cell r="CW119">
            <v>-450000</v>
          </cell>
          <cell r="CX119">
            <v>-450000</v>
          </cell>
          <cell r="CY119">
            <v>-450000</v>
          </cell>
          <cell r="CZ119">
            <v>-450000</v>
          </cell>
          <cell r="DA119">
            <v>-450000</v>
          </cell>
          <cell r="DB119">
            <v>-450000</v>
          </cell>
          <cell r="DC119">
            <v>-450000</v>
          </cell>
          <cell r="DD119">
            <v>-450000</v>
          </cell>
          <cell r="DE119">
            <v>-450000</v>
          </cell>
          <cell r="DF119">
            <v>-450000</v>
          </cell>
          <cell r="DG119">
            <v>-450000</v>
          </cell>
          <cell r="DH119">
            <v>-450000</v>
          </cell>
          <cell r="DI119">
            <v>-450000</v>
          </cell>
          <cell r="DJ119">
            <v>-450000</v>
          </cell>
          <cell r="DK119">
            <v>-450000</v>
          </cell>
          <cell r="DL119">
            <v>-450000</v>
          </cell>
          <cell r="DM119">
            <v>-450000</v>
          </cell>
          <cell r="DN119">
            <v>-450000</v>
          </cell>
          <cell r="DO119">
            <v>-450000</v>
          </cell>
          <cell r="DP119">
            <v>-450000</v>
          </cell>
          <cell r="DQ119">
            <v>-450000</v>
          </cell>
        </row>
        <row r="120">
          <cell r="A120">
            <v>5017</v>
          </cell>
          <cell r="B120">
            <v>0</v>
          </cell>
          <cell r="C120">
            <v>0</v>
          </cell>
          <cell r="D120">
            <v>0</v>
          </cell>
          <cell r="E120">
            <v>0</v>
          </cell>
          <cell r="F120">
            <v>0</v>
          </cell>
          <cell r="G120">
            <v>0</v>
          </cell>
          <cell r="H120">
            <v>0</v>
          </cell>
          <cell r="I120">
            <v>0</v>
          </cell>
          <cell r="J120">
            <v>0</v>
          </cell>
          <cell r="K120">
            <v>0</v>
          </cell>
          <cell r="L120">
            <v>0</v>
          </cell>
          <cell r="M120">
            <v>0</v>
          </cell>
          <cell r="N120">
            <v>-187116</v>
          </cell>
          <cell r="O120">
            <v>-187116</v>
          </cell>
          <cell r="P120">
            <v>-187116</v>
          </cell>
          <cell r="Q120">
            <v>-186620</v>
          </cell>
          <cell r="R120">
            <v>-186620</v>
          </cell>
          <cell r="S120">
            <v>-186620</v>
          </cell>
          <cell r="T120">
            <v>-187116</v>
          </cell>
          <cell r="U120">
            <v>-187116</v>
          </cell>
          <cell r="V120">
            <v>-187116</v>
          </cell>
          <cell r="W120">
            <v>-205827.6</v>
          </cell>
          <cell r="X120">
            <v>-205827.6</v>
          </cell>
          <cell r="Y120">
            <v>-205827.6</v>
          </cell>
          <cell r="Z120">
            <v>-205827.6</v>
          </cell>
          <cell r="AA120">
            <v>-205827.6</v>
          </cell>
          <cell r="AB120">
            <v>-205827.6</v>
          </cell>
          <cell r="AC120">
            <v>-205282</v>
          </cell>
          <cell r="AD120">
            <v>-205282</v>
          </cell>
          <cell r="AE120">
            <v>-205282</v>
          </cell>
          <cell r="AF120">
            <v>-205827.6</v>
          </cell>
          <cell r="AG120">
            <v>-205827.6</v>
          </cell>
          <cell r="AH120">
            <v>-205827.6</v>
          </cell>
          <cell r="AI120">
            <v>-205827.6</v>
          </cell>
          <cell r="AJ120">
            <v>-205827.6</v>
          </cell>
          <cell r="AK120">
            <v>-205827.6</v>
          </cell>
          <cell r="AL120">
            <v>-205827.6</v>
          </cell>
          <cell r="AM120">
            <v>-205827.6</v>
          </cell>
          <cell r="AN120">
            <v>-205827.6</v>
          </cell>
          <cell r="AO120">
            <v>-205282</v>
          </cell>
          <cell r="AP120">
            <v>-205282</v>
          </cell>
          <cell r="AQ120">
            <v>-205282</v>
          </cell>
          <cell r="AR120">
            <v>-205827.6</v>
          </cell>
          <cell r="AS120">
            <v>-205827.6</v>
          </cell>
          <cell r="AT120">
            <v>-205827.6</v>
          </cell>
          <cell r="AU120">
            <v>-216118.98</v>
          </cell>
          <cell r="AV120">
            <v>-216118.98</v>
          </cell>
          <cell r="AW120">
            <v>-216118.98</v>
          </cell>
          <cell r="AX120">
            <v>-216118.98</v>
          </cell>
          <cell r="AY120">
            <v>-216118.98</v>
          </cell>
          <cell r="AZ120">
            <v>-216118.98</v>
          </cell>
          <cell r="BA120">
            <v>-215546.1</v>
          </cell>
          <cell r="BB120">
            <v>-215546.1</v>
          </cell>
          <cell r="BC120">
            <v>-215546.1</v>
          </cell>
          <cell r="BD120">
            <v>-216118.98</v>
          </cell>
          <cell r="BE120">
            <v>-216118.98</v>
          </cell>
          <cell r="BF120">
            <v>-216118.98</v>
          </cell>
          <cell r="BG120">
            <v>-216118.98</v>
          </cell>
          <cell r="BH120">
            <v>-216118.98</v>
          </cell>
          <cell r="BI120">
            <v>-216118.98</v>
          </cell>
          <cell r="BJ120">
            <v>-216118.98</v>
          </cell>
          <cell r="BK120">
            <v>-216118.98</v>
          </cell>
          <cell r="BL120">
            <v>-216118.98</v>
          </cell>
          <cell r="BM120">
            <v>-215546.1</v>
          </cell>
          <cell r="BN120">
            <v>-215546.1</v>
          </cell>
          <cell r="BO120">
            <v>-215546.1</v>
          </cell>
          <cell r="BP120">
            <v>-216118.98</v>
          </cell>
          <cell r="BQ120">
            <v>-216118.98</v>
          </cell>
          <cell r="BR120">
            <v>-216118.98</v>
          </cell>
          <cell r="BS120">
            <v>-226924.929</v>
          </cell>
          <cell r="BT120">
            <v>-226924.929</v>
          </cell>
          <cell r="BU120">
            <v>-226924.929</v>
          </cell>
          <cell r="BV120">
            <v>-226924.929</v>
          </cell>
          <cell r="BW120">
            <v>-226924.929</v>
          </cell>
          <cell r="BX120">
            <v>-226924.929</v>
          </cell>
          <cell r="BY120">
            <v>-226323.40500000003</v>
          </cell>
          <cell r="BZ120">
            <v>-226323.40500000003</v>
          </cell>
          <cell r="CA120">
            <v>-226323.40500000003</v>
          </cell>
          <cell r="CB120">
            <v>-226924.929</v>
          </cell>
          <cell r="CC120">
            <v>-226924.929</v>
          </cell>
          <cell r="CD120">
            <v>-226924.929</v>
          </cell>
          <cell r="CE120">
            <v>-226924.929</v>
          </cell>
          <cell r="CF120">
            <v>-226924.929</v>
          </cell>
          <cell r="CG120">
            <v>-226924.929</v>
          </cell>
          <cell r="CH120">
            <v>-226924.929</v>
          </cell>
          <cell r="CI120">
            <v>-226924.929</v>
          </cell>
          <cell r="CJ120">
            <v>-226924.929</v>
          </cell>
          <cell r="CK120">
            <v>-226323.40500000003</v>
          </cell>
          <cell r="CL120">
            <v>-226323.40500000003</v>
          </cell>
          <cell r="CM120">
            <v>-226323.40500000003</v>
          </cell>
          <cell r="CN120">
            <v>-226924.929</v>
          </cell>
          <cell r="CO120">
            <v>-226924.929</v>
          </cell>
          <cell r="CP120">
            <v>-226924.929</v>
          </cell>
          <cell r="CQ120">
            <v>-238271.17545000001</v>
          </cell>
          <cell r="CR120">
            <v>-238271.17545000001</v>
          </cell>
          <cell r="CS120">
            <v>-238271.17545000001</v>
          </cell>
          <cell r="CT120">
            <v>-238271.17545000001</v>
          </cell>
          <cell r="CU120">
            <v>-238271.17545000001</v>
          </cell>
          <cell r="CV120">
            <v>-238271.17545000001</v>
          </cell>
          <cell r="CW120">
            <v>-237639.57525000002</v>
          </cell>
          <cell r="CX120">
            <v>-237639.57525000002</v>
          </cell>
          <cell r="CY120">
            <v>-237639.57525000002</v>
          </cell>
          <cell r="CZ120">
            <v>-238271.17545000001</v>
          </cell>
          <cell r="DA120">
            <v>-238271.17545000001</v>
          </cell>
          <cell r="DB120">
            <v>-238271.17545000001</v>
          </cell>
          <cell r="DC120">
            <v>-238271.17545000001</v>
          </cell>
          <cell r="DD120">
            <v>-238271.17545000001</v>
          </cell>
          <cell r="DE120">
            <v>-238271.17545000001</v>
          </cell>
          <cell r="DF120">
            <v>-238271.17545000001</v>
          </cell>
          <cell r="DG120">
            <v>-238271.17545000001</v>
          </cell>
          <cell r="DH120">
            <v>-238271.17545000001</v>
          </cell>
          <cell r="DI120">
            <v>-237639.57525000002</v>
          </cell>
          <cell r="DJ120">
            <v>-237639.57525000002</v>
          </cell>
          <cell r="DK120">
            <v>-237639.57525000002</v>
          </cell>
          <cell r="DL120">
            <v>-238271.17545000001</v>
          </cell>
          <cell r="DM120">
            <v>-238271.17545000001</v>
          </cell>
          <cell r="DN120">
            <v>-238271.17545000001</v>
          </cell>
          <cell r="DO120">
            <v>-250184.73422250006</v>
          </cell>
          <cell r="DP120">
            <v>-250184.73422250006</v>
          </cell>
          <cell r="DQ120">
            <v>-250184.73422250006</v>
          </cell>
        </row>
        <row r="121">
          <cell r="A121">
            <v>5018</v>
          </cell>
          <cell r="B121">
            <v>0</v>
          </cell>
          <cell r="C121">
            <v>0</v>
          </cell>
          <cell r="D121">
            <v>0</v>
          </cell>
          <cell r="E121">
            <v>0</v>
          </cell>
          <cell r="F121">
            <v>0</v>
          </cell>
          <cell r="G121">
            <v>0</v>
          </cell>
          <cell r="H121">
            <v>0</v>
          </cell>
          <cell r="I121">
            <v>0</v>
          </cell>
          <cell r="J121">
            <v>0</v>
          </cell>
          <cell r="K121">
            <v>0</v>
          </cell>
          <cell r="L121">
            <v>0</v>
          </cell>
          <cell r="M121">
            <v>0</v>
          </cell>
          <cell r="N121">
            <v>-83636.324999999997</v>
          </cell>
          <cell r="O121">
            <v>-83636.324999999997</v>
          </cell>
          <cell r="P121">
            <v>-83636.324999999997</v>
          </cell>
          <cell r="Q121">
            <v>-83636.324999999997</v>
          </cell>
          <cell r="R121">
            <v>-83636.324999999997</v>
          </cell>
          <cell r="S121">
            <v>-83636.324999999997</v>
          </cell>
          <cell r="T121">
            <v>-83636.324999999997</v>
          </cell>
          <cell r="U121">
            <v>-83636.324999999997</v>
          </cell>
          <cell r="V121">
            <v>-83636.324999999997</v>
          </cell>
          <cell r="W121">
            <v>-91999.957500000004</v>
          </cell>
          <cell r="X121">
            <v>-91999.957500000004</v>
          </cell>
          <cell r="Y121">
            <v>-91999.957500000004</v>
          </cell>
          <cell r="Z121">
            <v>-91999.957500000004</v>
          </cell>
          <cell r="AA121">
            <v>-91999.957500000004</v>
          </cell>
          <cell r="AB121">
            <v>-91999.957500000004</v>
          </cell>
          <cell r="AC121">
            <v>-91999.957500000004</v>
          </cell>
          <cell r="AD121">
            <v>-91999.957500000004</v>
          </cell>
          <cell r="AE121">
            <v>-91999.957500000004</v>
          </cell>
          <cell r="AF121">
            <v>-91999.957500000004</v>
          </cell>
          <cell r="AG121">
            <v>-91999.957500000004</v>
          </cell>
          <cell r="AH121">
            <v>-91999.957500000004</v>
          </cell>
          <cell r="AI121">
            <v>-91999.957500000004</v>
          </cell>
          <cell r="AJ121">
            <v>-91999.957500000004</v>
          </cell>
          <cell r="AK121">
            <v>-91999.957500000004</v>
          </cell>
          <cell r="AL121">
            <v>-91999.957500000004</v>
          </cell>
          <cell r="AM121">
            <v>-91999.957500000004</v>
          </cell>
          <cell r="AN121">
            <v>-91999.957500000004</v>
          </cell>
          <cell r="AO121">
            <v>-91999.957500000004</v>
          </cell>
          <cell r="AP121">
            <v>-91999.957500000004</v>
          </cell>
          <cell r="AQ121">
            <v>-91999.957500000004</v>
          </cell>
          <cell r="AR121">
            <v>-91999.957500000004</v>
          </cell>
          <cell r="AS121">
            <v>-91999.957500000004</v>
          </cell>
          <cell r="AT121">
            <v>-91999.957500000004</v>
          </cell>
          <cell r="AU121">
            <v>-96599.955375000005</v>
          </cell>
          <cell r="AV121">
            <v>-96599.955375000005</v>
          </cell>
          <cell r="AW121">
            <v>-96599.955375000005</v>
          </cell>
          <cell r="AX121">
            <v>-96599.955375000005</v>
          </cell>
          <cell r="AY121">
            <v>-96599.955375000005</v>
          </cell>
          <cell r="AZ121">
            <v>-96599.955375000005</v>
          </cell>
          <cell r="BA121">
            <v>-96599.955375000005</v>
          </cell>
          <cell r="BB121">
            <v>-96599.955375000005</v>
          </cell>
          <cell r="BC121">
            <v>-96599.955375000005</v>
          </cell>
          <cell r="BD121">
            <v>-96599.955375000005</v>
          </cell>
          <cell r="BE121">
            <v>-96599.955375000005</v>
          </cell>
          <cell r="BF121">
            <v>-96599.955375000005</v>
          </cell>
          <cell r="BG121">
            <v>-96599.955375000005</v>
          </cell>
          <cell r="BH121">
            <v>-96599.955375000005</v>
          </cell>
          <cell r="BI121">
            <v>-96599.955375000005</v>
          </cell>
          <cell r="BJ121">
            <v>-96599.955375000005</v>
          </cell>
          <cell r="BK121">
            <v>-96599.955375000005</v>
          </cell>
          <cell r="BL121">
            <v>-96599.955375000005</v>
          </cell>
          <cell r="BM121">
            <v>-96599.955375000005</v>
          </cell>
          <cell r="BN121">
            <v>-96599.955375000005</v>
          </cell>
          <cell r="BO121">
            <v>-96599.955375000005</v>
          </cell>
          <cell r="BP121">
            <v>-96599.955375000005</v>
          </cell>
          <cell r="BQ121">
            <v>-96599.955375000005</v>
          </cell>
          <cell r="BR121">
            <v>-96599.955375000005</v>
          </cell>
          <cell r="BS121">
            <v>-101429.95314375001</v>
          </cell>
          <cell r="BT121">
            <v>-101429.95314375001</v>
          </cell>
          <cell r="BU121">
            <v>-101429.95314375001</v>
          </cell>
          <cell r="BV121">
            <v>-101429.95314375001</v>
          </cell>
          <cell r="BW121">
            <v>-101429.95314375001</v>
          </cell>
          <cell r="BX121">
            <v>-101429.95314375001</v>
          </cell>
          <cell r="BY121">
            <v>-101429.95314375001</v>
          </cell>
          <cell r="BZ121">
            <v>-101429.95314375001</v>
          </cell>
          <cell r="CA121">
            <v>-101429.95314375001</v>
          </cell>
          <cell r="CB121">
            <v>-101429.95314375001</v>
          </cell>
          <cell r="CC121">
            <v>-101429.95314375001</v>
          </cell>
          <cell r="CD121">
            <v>-101429.95314375001</v>
          </cell>
          <cell r="CE121">
            <v>-101429.95314375001</v>
          </cell>
          <cell r="CF121">
            <v>-101429.95314375001</v>
          </cell>
          <cell r="CG121">
            <v>-101429.95314375001</v>
          </cell>
          <cell r="CH121">
            <v>-101429.95314375001</v>
          </cell>
          <cell r="CI121">
            <v>-101429.95314375001</v>
          </cell>
          <cell r="CJ121">
            <v>-101429.95314375001</v>
          </cell>
          <cell r="CK121">
            <v>-101429.95314375001</v>
          </cell>
          <cell r="CL121">
            <v>-101429.95314375001</v>
          </cell>
          <cell r="CM121">
            <v>-101429.95314375001</v>
          </cell>
          <cell r="CN121">
            <v>-101429.95314375001</v>
          </cell>
          <cell r="CO121">
            <v>-101429.95314375001</v>
          </cell>
          <cell r="CP121">
            <v>-101429.95314375001</v>
          </cell>
          <cell r="CQ121">
            <v>-106501.45080093751</v>
          </cell>
          <cell r="CR121">
            <v>-106501.45080093751</v>
          </cell>
          <cell r="CS121">
            <v>-106501.45080093751</v>
          </cell>
          <cell r="CT121">
            <v>-106501.45080093751</v>
          </cell>
          <cell r="CU121">
            <v>-106501.45080093751</v>
          </cell>
          <cell r="CV121">
            <v>-106501.45080093751</v>
          </cell>
          <cell r="CW121">
            <v>-106501.45080093751</v>
          </cell>
          <cell r="CX121">
            <v>-106501.45080093751</v>
          </cell>
          <cell r="CY121">
            <v>-106501.45080093751</v>
          </cell>
          <cell r="CZ121">
            <v>-106501.45080093751</v>
          </cell>
          <cell r="DA121">
            <v>-106501.45080093751</v>
          </cell>
          <cell r="DB121">
            <v>-106501.45080093751</v>
          </cell>
          <cell r="DC121">
            <v>-106501.45080093751</v>
          </cell>
          <cell r="DD121">
            <v>-106501.45080093751</v>
          </cell>
          <cell r="DE121">
            <v>-106501.45080093751</v>
          </cell>
          <cell r="DF121">
            <v>-106501.45080093751</v>
          </cell>
          <cell r="DG121">
            <v>-106501.45080093751</v>
          </cell>
          <cell r="DH121">
            <v>-106501.45080093751</v>
          </cell>
          <cell r="DI121">
            <v>-106501.45080093751</v>
          </cell>
          <cell r="DJ121">
            <v>-106501.45080093751</v>
          </cell>
          <cell r="DK121">
            <v>-106501.45080093751</v>
          </cell>
          <cell r="DL121">
            <v>-106501.45080093751</v>
          </cell>
          <cell r="DM121">
            <v>-106501.45080093751</v>
          </cell>
          <cell r="DN121">
            <v>-106501.45080093751</v>
          </cell>
          <cell r="DO121">
            <v>-111826.52334098439</v>
          </cell>
          <cell r="DP121">
            <v>-111826.52334098439</v>
          </cell>
          <cell r="DQ121">
            <v>-111826.52334098439</v>
          </cell>
        </row>
        <row r="122">
          <cell r="A122">
            <v>5019</v>
          </cell>
          <cell r="B122">
            <v>0</v>
          </cell>
          <cell r="C122">
            <v>0</v>
          </cell>
          <cell r="D122">
            <v>0</v>
          </cell>
          <cell r="E122">
            <v>0</v>
          </cell>
          <cell r="F122">
            <v>0</v>
          </cell>
          <cell r="G122">
            <v>0</v>
          </cell>
          <cell r="H122">
            <v>0</v>
          </cell>
          <cell r="I122">
            <v>0</v>
          </cell>
          <cell r="J122">
            <v>0</v>
          </cell>
          <cell r="K122">
            <v>0</v>
          </cell>
          <cell r="L122">
            <v>0</v>
          </cell>
          <cell r="M122">
            <v>0</v>
          </cell>
          <cell r="N122">
            <v>-101158.33333333333</v>
          </cell>
          <cell r="O122">
            <v>-101158.33333333333</v>
          </cell>
          <cell r="P122">
            <v>-101158.33333333333</v>
          </cell>
          <cell r="Q122">
            <v>-103687.29166666664</v>
          </cell>
          <cell r="R122">
            <v>-103687.29166666664</v>
          </cell>
          <cell r="S122">
            <v>-103687.29166666664</v>
          </cell>
          <cell r="T122">
            <v>-103687.29166666664</v>
          </cell>
          <cell r="U122">
            <v>-103687.29166666664</v>
          </cell>
          <cell r="V122">
            <v>-103687.29166666664</v>
          </cell>
          <cell r="W122">
            <v>-103687.29166666664</v>
          </cell>
          <cell r="X122">
            <v>-103687.29166666664</v>
          </cell>
          <cell r="Y122">
            <v>-103687.29166666664</v>
          </cell>
          <cell r="Z122">
            <v>-103687.29166666664</v>
          </cell>
          <cell r="AA122">
            <v>-103687.29166666664</v>
          </cell>
          <cell r="AB122">
            <v>-103687.29166666664</v>
          </cell>
          <cell r="AC122">
            <v>-106279.4739583333</v>
          </cell>
          <cell r="AD122">
            <v>-106279.4739583333</v>
          </cell>
          <cell r="AE122">
            <v>-106279.4739583333</v>
          </cell>
          <cell r="AF122">
            <v>-106279.4739583333</v>
          </cell>
          <cell r="AG122">
            <v>-106279.4739583333</v>
          </cell>
          <cell r="AH122">
            <v>-106279.4739583333</v>
          </cell>
          <cell r="AI122">
            <v>-106279.4739583333</v>
          </cell>
          <cell r="AJ122">
            <v>-106279.4739583333</v>
          </cell>
          <cell r="AK122">
            <v>-106279.4739583333</v>
          </cell>
          <cell r="AL122">
            <v>-106279.4739583333</v>
          </cell>
          <cell r="AM122">
            <v>-106279.4739583333</v>
          </cell>
          <cell r="AN122">
            <v>-106279.4739583333</v>
          </cell>
          <cell r="AO122">
            <v>-108936.46080729163</v>
          </cell>
          <cell r="AP122">
            <v>-108936.46080729163</v>
          </cell>
          <cell r="AQ122">
            <v>-108936.46080729163</v>
          </cell>
          <cell r="AR122">
            <v>-108936.46080729163</v>
          </cell>
          <cell r="AS122">
            <v>-108936.46080729163</v>
          </cell>
          <cell r="AT122">
            <v>-108936.46080729163</v>
          </cell>
          <cell r="AU122">
            <v>-108936.46080729163</v>
          </cell>
          <cell r="AV122">
            <v>-108936.46080729163</v>
          </cell>
          <cell r="AW122">
            <v>-108936.46080729163</v>
          </cell>
          <cell r="AX122">
            <v>-108936.46080729163</v>
          </cell>
          <cell r="AY122">
            <v>-108936.46080729163</v>
          </cell>
          <cell r="AZ122">
            <v>-108936.46080729163</v>
          </cell>
          <cell r="BA122">
            <v>-111659.8723274739</v>
          </cell>
          <cell r="BB122">
            <v>-111659.8723274739</v>
          </cell>
          <cell r="BC122">
            <v>-111659.8723274739</v>
          </cell>
          <cell r="BD122">
            <v>-111659.8723274739</v>
          </cell>
          <cell r="BE122">
            <v>-111659.8723274739</v>
          </cell>
          <cell r="BF122">
            <v>-111659.8723274739</v>
          </cell>
          <cell r="BG122">
            <v>-111659.8723274739</v>
          </cell>
          <cell r="BH122">
            <v>-111659.8723274739</v>
          </cell>
          <cell r="BI122">
            <v>-111659.8723274739</v>
          </cell>
          <cell r="BJ122">
            <v>-111659.8723274739</v>
          </cell>
          <cell r="BK122">
            <v>-111659.8723274739</v>
          </cell>
          <cell r="BL122">
            <v>-111659.8723274739</v>
          </cell>
          <cell r="BM122">
            <v>-114451.36913566075</v>
          </cell>
          <cell r="BN122">
            <v>-114451.36913566075</v>
          </cell>
          <cell r="BO122">
            <v>-114451.36913566075</v>
          </cell>
          <cell r="BP122">
            <v>-114451.36913566075</v>
          </cell>
          <cell r="BQ122">
            <v>-114451.36913566075</v>
          </cell>
          <cell r="BR122">
            <v>-114451.36913566075</v>
          </cell>
          <cell r="BS122">
            <v>-114451.36913566075</v>
          </cell>
          <cell r="BT122">
            <v>-114451.36913566075</v>
          </cell>
          <cell r="BU122">
            <v>-114451.36913566075</v>
          </cell>
          <cell r="BV122">
            <v>-114451.36913566075</v>
          </cell>
          <cell r="BW122">
            <v>-114451.36913566075</v>
          </cell>
          <cell r="BX122">
            <v>-114451.36913566075</v>
          </cell>
          <cell r="BY122">
            <v>-117312.65336405225</v>
          </cell>
          <cell r="BZ122">
            <v>-117312.65336405225</v>
          </cell>
          <cell r="CA122">
            <v>-117312.65336405225</v>
          </cell>
          <cell r="CB122">
            <v>-117312.65336405225</v>
          </cell>
          <cell r="CC122">
            <v>-117312.65336405225</v>
          </cell>
          <cell r="CD122">
            <v>-117312.65336405225</v>
          </cell>
          <cell r="CE122">
            <v>-117312.65336405225</v>
          </cell>
          <cell r="CF122">
            <v>-117312.65336405225</v>
          </cell>
          <cell r="CG122">
            <v>-117312.65336405225</v>
          </cell>
          <cell r="CH122">
            <v>-117312.65336405225</v>
          </cell>
          <cell r="CI122">
            <v>-117312.65336405225</v>
          </cell>
          <cell r="CJ122">
            <v>-117312.65336405225</v>
          </cell>
          <cell r="CK122">
            <v>-120245.46969815354</v>
          </cell>
          <cell r="CL122">
            <v>-120245.46969815354</v>
          </cell>
          <cell r="CM122">
            <v>-120245.46969815354</v>
          </cell>
          <cell r="CN122">
            <v>-120245.46969815354</v>
          </cell>
          <cell r="CO122">
            <v>-120245.46969815354</v>
          </cell>
          <cell r="CP122">
            <v>-120245.46969815354</v>
          </cell>
          <cell r="CQ122">
            <v>-120245.46969815354</v>
          </cell>
          <cell r="CR122">
            <v>-120245.46969815354</v>
          </cell>
          <cell r="CS122">
            <v>-120245.46969815354</v>
          </cell>
          <cell r="CT122">
            <v>-120245.46969815354</v>
          </cell>
          <cell r="CU122">
            <v>-120245.46969815354</v>
          </cell>
          <cell r="CV122">
            <v>-120245.46969815354</v>
          </cell>
          <cell r="CW122">
            <v>-123251.60644060739</v>
          </cell>
          <cell r="CX122">
            <v>-123251.60644060739</v>
          </cell>
          <cell r="CY122">
            <v>-123251.60644060739</v>
          </cell>
          <cell r="CZ122">
            <v>-123251.60644060739</v>
          </cell>
          <cell r="DA122">
            <v>-123251.60644060739</v>
          </cell>
          <cell r="DB122">
            <v>-123251.60644060739</v>
          </cell>
          <cell r="DC122">
            <v>-123251.60644060739</v>
          </cell>
          <cell r="DD122">
            <v>-123251.60644060739</v>
          </cell>
          <cell r="DE122">
            <v>-123251.60644060739</v>
          </cell>
          <cell r="DF122">
            <v>-123251.60644060739</v>
          </cell>
          <cell r="DG122">
            <v>-123251.60644060739</v>
          </cell>
          <cell r="DH122">
            <v>-123251.60644060739</v>
          </cell>
          <cell r="DI122">
            <v>-126332.89660162256</v>
          </cell>
          <cell r="DJ122">
            <v>-126332.89660162256</v>
          </cell>
          <cell r="DK122">
            <v>-126332.89660162256</v>
          </cell>
          <cell r="DL122">
            <v>-126332.89660162256</v>
          </cell>
          <cell r="DM122">
            <v>-126332.89660162256</v>
          </cell>
          <cell r="DN122">
            <v>-126332.89660162256</v>
          </cell>
          <cell r="DO122">
            <v>-126332.89660162256</v>
          </cell>
          <cell r="DP122">
            <v>-126332.89660162256</v>
          </cell>
          <cell r="DQ122">
            <v>-126332.89660162256</v>
          </cell>
        </row>
        <row r="123">
          <cell r="A123">
            <v>5021</v>
          </cell>
          <cell r="B123">
            <v>183292.4</v>
          </cell>
          <cell r="C123">
            <v>183292.4</v>
          </cell>
          <cell r="D123">
            <v>183292.4</v>
          </cell>
          <cell r="E123">
            <v>183292.4</v>
          </cell>
          <cell r="F123">
            <v>183292.4</v>
          </cell>
          <cell r="G123">
            <v>183292.4</v>
          </cell>
          <cell r="H123">
            <v>183292.4</v>
          </cell>
          <cell r="I123">
            <v>183292.4</v>
          </cell>
          <cell r="J123">
            <v>183292.4</v>
          </cell>
          <cell r="K123">
            <v>183292.4</v>
          </cell>
          <cell r="L123">
            <v>183292.4</v>
          </cell>
          <cell r="M123">
            <v>183292.4</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row>
        <row r="124">
          <cell r="A124">
            <v>5022</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-305936.40000000002</v>
          </cell>
          <cell r="AY124">
            <v>-305936.40000000002</v>
          </cell>
          <cell r="AZ124">
            <v>-305936.40000000002</v>
          </cell>
          <cell r="BA124">
            <v>-305936.40000000002</v>
          </cell>
          <cell r="BB124">
            <v>-305936.40000000002</v>
          </cell>
          <cell r="BC124">
            <v>-305936.40000000002</v>
          </cell>
          <cell r="BD124">
            <v>-305936.40000000002</v>
          </cell>
          <cell r="BE124">
            <v>-305936.40000000002</v>
          </cell>
          <cell r="BF124">
            <v>-305936.40000000002</v>
          </cell>
          <cell r="BG124">
            <v>-305936.40000000002</v>
          </cell>
          <cell r="BH124">
            <v>-305936.40000000002</v>
          </cell>
          <cell r="BI124">
            <v>-305936.40000000002</v>
          </cell>
          <cell r="BJ124">
            <v>-305936.40000000002</v>
          </cell>
          <cell r="BK124">
            <v>-305936.40000000002</v>
          </cell>
          <cell r="BL124">
            <v>-305936.40000000002</v>
          </cell>
          <cell r="BM124">
            <v>-305936.40000000002</v>
          </cell>
          <cell r="BN124">
            <v>-305936.40000000002</v>
          </cell>
          <cell r="BO124">
            <v>-305936.40000000002</v>
          </cell>
          <cell r="BP124">
            <v>-305936.40000000002</v>
          </cell>
          <cell r="BQ124">
            <v>-305936.40000000002</v>
          </cell>
          <cell r="BR124">
            <v>-305936.40000000002</v>
          </cell>
          <cell r="BS124">
            <v>-321233.21999999997</v>
          </cell>
          <cell r="BT124">
            <v>-321233.21999999997</v>
          </cell>
          <cell r="BU124">
            <v>-321233.21999999997</v>
          </cell>
          <cell r="BV124">
            <v>-321233.21999999997</v>
          </cell>
          <cell r="BW124">
            <v>-321233.21999999997</v>
          </cell>
          <cell r="BX124">
            <v>-321233.21999999997</v>
          </cell>
          <cell r="BY124">
            <v>-321233.21999999997</v>
          </cell>
          <cell r="BZ124">
            <v>-321233.21999999997</v>
          </cell>
          <cell r="CA124">
            <v>-321233.21999999997</v>
          </cell>
          <cell r="CB124">
            <v>-321233.21999999997</v>
          </cell>
          <cell r="CC124">
            <v>-321233.21999999997</v>
          </cell>
          <cell r="CD124">
            <v>-321233.21999999997</v>
          </cell>
          <cell r="CE124">
            <v>-321233.21999999997</v>
          </cell>
          <cell r="CF124">
            <v>-321233.21999999997</v>
          </cell>
          <cell r="CG124">
            <v>-321233.21999999997</v>
          </cell>
          <cell r="CH124">
            <v>-321233.21999999997</v>
          </cell>
          <cell r="CI124">
            <v>-321233.21999999997</v>
          </cell>
          <cell r="CJ124">
            <v>-321233.21999999997</v>
          </cell>
          <cell r="CK124">
            <v>-321233.21999999997</v>
          </cell>
          <cell r="CL124">
            <v>-321233.21999999997</v>
          </cell>
          <cell r="CM124">
            <v>-321233.21999999997</v>
          </cell>
          <cell r="CN124">
            <v>-321233.21999999997</v>
          </cell>
          <cell r="CO124">
            <v>-321233.21999999997</v>
          </cell>
          <cell r="CP124">
            <v>-321233.21999999997</v>
          </cell>
          <cell r="CQ124">
            <v>-337294.88099999999</v>
          </cell>
          <cell r="CR124">
            <v>-337294.88099999999</v>
          </cell>
          <cell r="CS124">
            <v>-337294.88099999999</v>
          </cell>
          <cell r="CT124">
            <v>-337294.88099999999</v>
          </cell>
          <cell r="CU124">
            <v>-337294.88099999999</v>
          </cell>
          <cell r="CV124">
            <v>-337294.88099999999</v>
          </cell>
          <cell r="CW124">
            <v>-337294.88099999999</v>
          </cell>
          <cell r="CX124">
            <v>-337294.88099999999</v>
          </cell>
          <cell r="CY124">
            <v>-337294.88099999999</v>
          </cell>
          <cell r="CZ124">
            <v>-337294.88099999999</v>
          </cell>
          <cell r="DA124">
            <v>-337294.88099999999</v>
          </cell>
          <cell r="DB124">
            <v>-337294.88099999999</v>
          </cell>
          <cell r="DC124">
            <v>-337294.88099999999</v>
          </cell>
          <cell r="DD124">
            <v>-337294.88099999999</v>
          </cell>
          <cell r="DE124">
            <v>-337294.88099999999</v>
          </cell>
          <cell r="DF124">
            <v>-337294.88099999999</v>
          </cell>
          <cell r="DG124">
            <v>-337294.88099999999</v>
          </cell>
          <cell r="DH124">
            <v>-337294.88099999999</v>
          </cell>
          <cell r="DI124">
            <v>-337294.88099999999</v>
          </cell>
          <cell r="DJ124">
            <v>-337294.88099999999</v>
          </cell>
          <cell r="DK124">
            <v>-337294.88099999999</v>
          </cell>
          <cell r="DL124">
            <v>-337294.88099999999</v>
          </cell>
          <cell r="DM124">
            <v>-337294.88099999999</v>
          </cell>
          <cell r="DN124">
            <v>-337294.88099999999</v>
          </cell>
          <cell r="DO124">
            <v>-354159.62505000003</v>
          </cell>
          <cell r="DP124">
            <v>-354159.62505000003</v>
          </cell>
          <cell r="DQ124">
            <v>-354159.62505000003</v>
          </cell>
        </row>
        <row r="125">
          <cell r="A125">
            <v>5023</v>
          </cell>
          <cell r="B125">
            <v>0</v>
          </cell>
          <cell r="C125">
            <v>0</v>
          </cell>
          <cell r="D125">
            <v>0</v>
          </cell>
          <cell r="E125">
            <v>0</v>
          </cell>
          <cell r="F125">
            <v>-2963</v>
          </cell>
          <cell r="G125">
            <v>-111075</v>
          </cell>
          <cell r="H125">
            <v>-95373</v>
          </cell>
          <cell r="I125">
            <v>-84873</v>
          </cell>
          <cell r="J125">
            <v>-93928.875</v>
          </cell>
          <cell r="K125">
            <v>-156548.125</v>
          </cell>
          <cell r="L125">
            <v>-156548.125</v>
          </cell>
          <cell r="M125">
            <v>-156548.125</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row>
        <row r="126">
          <cell r="A126">
            <v>5024</v>
          </cell>
          <cell r="B126">
            <v>0</v>
          </cell>
          <cell r="C126">
            <v>0</v>
          </cell>
          <cell r="D126">
            <v>0</v>
          </cell>
          <cell r="E126">
            <v>0</v>
          </cell>
          <cell r="F126">
            <v>0</v>
          </cell>
          <cell r="G126">
            <v>0</v>
          </cell>
          <cell r="H126">
            <v>0</v>
          </cell>
          <cell r="I126">
            <v>0</v>
          </cell>
          <cell r="J126">
            <v>0</v>
          </cell>
          <cell r="K126">
            <v>0</v>
          </cell>
          <cell r="L126">
            <v>0</v>
          </cell>
          <cell r="M126">
            <v>0</v>
          </cell>
          <cell r="N126">
            <v>183292</v>
          </cell>
          <cell r="O126">
            <v>183292</v>
          </cell>
          <cell r="P126">
            <v>183292</v>
          </cell>
          <cell r="Q126">
            <v>183292</v>
          </cell>
          <cell r="R126">
            <v>183292</v>
          </cell>
          <cell r="S126">
            <v>183292</v>
          </cell>
          <cell r="T126">
            <v>183292</v>
          </cell>
          <cell r="U126">
            <v>183292</v>
          </cell>
          <cell r="V126">
            <v>183292</v>
          </cell>
          <cell r="W126">
            <v>183292</v>
          </cell>
          <cell r="X126">
            <v>183292</v>
          </cell>
          <cell r="Y126">
            <v>183292</v>
          </cell>
          <cell r="Z126">
            <v>183292</v>
          </cell>
          <cell r="AA126">
            <v>183292</v>
          </cell>
          <cell r="AB126">
            <v>183292</v>
          </cell>
          <cell r="AC126">
            <v>183292</v>
          </cell>
          <cell r="AD126">
            <v>183292</v>
          </cell>
          <cell r="AE126">
            <v>183292</v>
          </cell>
          <cell r="AF126">
            <v>183292</v>
          </cell>
          <cell r="AG126">
            <v>183292</v>
          </cell>
          <cell r="AH126">
            <v>183292</v>
          </cell>
          <cell r="AI126">
            <v>183292</v>
          </cell>
          <cell r="AJ126">
            <v>183292</v>
          </cell>
          <cell r="AK126">
            <v>183292</v>
          </cell>
          <cell r="AL126">
            <v>183292</v>
          </cell>
          <cell r="AM126">
            <v>183292</v>
          </cell>
          <cell r="AN126">
            <v>183292</v>
          </cell>
          <cell r="AO126">
            <v>183292</v>
          </cell>
          <cell r="AP126">
            <v>183292</v>
          </cell>
          <cell r="AQ126">
            <v>183292</v>
          </cell>
          <cell r="AR126">
            <v>183292</v>
          </cell>
          <cell r="AS126">
            <v>183292</v>
          </cell>
          <cell r="AT126">
            <v>183292</v>
          </cell>
          <cell r="AU126">
            <v>183292</v>
          </cell>
          <cell r="AV126">
            <v>183292</v>
          </cell>
          <cell r="AW126">
            <v>183292</v>
          </cell>
          <cell r="AX126">
            <v>183292</v>
          </cell>
          <cell r="AY126">
            <v>183292</v>
          </cell>
          <cell r="AZ126">
            <v>183292</v>
          </cell>
          <cell r="BA126">
            <v>183292</v>
          </cell>
          <cell r="BB126">
            <v>183292</v>
          </cell>
          <cell r="BC126">
            <v>183292</v>
          </cell>
          <cell r="BD126">
            <v>183292</v>
          </cell>
          <cell r="BE126">
            <v>183292</v>
          </cell>
          <cell r="BF126">
            <v>183292</v>
          </cell>
          <cell r="BG126">
            <v>183292</v>
          </cell>
          <cell r="BH126">
            <v>183292</v>
          </cell>
          <cell r="BI126">
            <v>183292</v>
          </cell>
          <cell r="BJ126">
            <v>183292</v>
          </cell>
          <cell r="BK126">
            <v>183292</v>
          </cell>
          <cell r="BL126">
            <v>183292</v>
          </cell>
          <cell r="BM126">
            <v>183292</v>
          </cell>
          <cell r="BN126">
            <v>183292</v>
          </cell>
          <cell r="BO126">
            <v>183292</v>
          </cell>
          <cell r="BP126">
            <v>183292</v>
          </cell>
          <cell r="BQ126">
            <v>183292</v>
          </cell>
          <cell r="BR126">
            <v>183292</v>
          </cell>
          <cell r="BS126">
            <v>183292</v>
          </cell>
          <cell r="BT126">
            <v>183292</v>
          </cell>
          <cell r="BU126">
            <v>183292</v>
          </cell>
          <cell r="BV126">
            <v>183292</v>
          </cell>
          <cell r="BW126">
            <v>183292</v>
          </cell>
          <cell r="BX126">
            <v>183292</v>
          </cell>
          <cell r="BY126">
            <v>183292</v>
          </cell>
          <cell r="BZ126">
            <v>183292</v>
          </cell>
          <cell r="CA126">
            <v>183292</v>
          </cell>
          <cell r="CB126">
            <v>183292</v>
          </cell>
          <cell r="CC126">
            <v>183292</v>
          </cell>
          <cell r="CD126">
            <v>183292</v>
          </cell>
          <cell r="CE126">
            <v>183292</v>
          </cell>
          <cell r="CF126">
            <v>183292</v>
          </cell>
          <cell r="CG126">
            <v>183292</v>
          </cell>
          <cell r="CH126">
            <v>183292</v>
          </cell>
          <cell r="CI126">
            <v>183292</v>
          </cell>
          <cell r="CJ126">
            <v>183292</v>
          </cell>
          <cell r="CK126">
            <v>183292</v>
          </cell>
          <cell r="CL126">
            <v>183292</v>
          </cell>
          <cell r="CM126">
            <v>183292</v>
          </cell>
          <cell r="CN126">
            <v>183292</v>
          </cell>
          <cell r="CO126">
            <v>183292</v>
          </cell>
          <cell r="CP126">
            <v>183292</v>
          </cell>
          <cell r="CQ126">
            <v>183292</v>
          </cell>
          <cell r="CR126">
            <v>183292</v>
          </cell>
          <cell r="CS126">
            <v>183292</v>
          </cell>
          <cell r="CT126">
            <v>183292</v>
          </cell>
          <cell r="CU126">
            <v>183292</v>
          </cell>
          <cell r="CV126">
            <v>183292</v>
          </cell>
          <cell r="CW126">
            <v>183292</v>
          </cell>
          <cell r="CX126">
            <v>183292</v>
          </cell>
          <cell r="CY126">
            <v>183292</v>
          </cell>
          <cell r="CZ126">
            <v>183292</v>
          </cell>
          <cell r="DA126">
            <v>183292</v>
          </cell>
          <cell r="DB126">
            <v>183292</v>
          </cell>
          <cell r="DC126">
            <v>183292</v>
          </cell>
          <cell r="DD126">
            <v>183292</v>
          </cell>
          <cell r="DE126">
            <v>183292</v>
          </cell>
          <cell r="DF126">
            <v>183292</v>
          </cell>
          <cell r="DG126">
            <v>183292</v>
          </cell>
          <cell r="DH126">
            <v>183292</v>
          </cell>
          <cell r="DI126">
            <v>183292</v>
          </cell>
          <cell r="DJ126">
            <v>183292</v>
          </cell>
          <cell r="DK126">
            <v>183292</v>
          </cell>
          <cell r="DL126">
            <v>183292</v>
          </cell>
          <cell r="DM126">
            <v>183292</v>
          </cell>
          <cell r="DN126">
            <v>183292</v>
          </cell>
          <cell r="DO126">
            <v>183292</v>
          </cell>
          <cell r="DP126">
            <v>183292</v>
          </cell>
          <cell r="DQ126">
            <v>183292</v>
          </cell>
        </row>
        <row r="127">
          <cell r="A127">
            <v>5025</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row>
        <row r="128">
          <cell r="A128">
            <v>5106</v>
          </cell>
          <cell r="B128">
            <v>0</v>
          </cell>
          <cell r="C128">
            <v>0</v>
          </cell>
          <cell r="D128">
            <v>0</v>
          </cell>
          <cell r="E128">
            <v>0</v>
          </cell>
          <cell r="F128">
            <v>0</v>
          </cell>
          <cell r="G128">
            <v>0</v>
          </cell>
          <cell r="H128">
            <v>0</v>
          </cell>
          <cell r="I128">
            <v>0</v>
          </cell>
          <cell r="J128">
            <v>0</v>
          </cell>
          <cell r="K128">
            <v>0</v>
          </cell>
          <cell r="L128">
            <v>0</v>
          </cell>
          <cell r="M128">
            <v>0</v>
          </cell>
          <cell r="N128">
            <v>-154900.25</v>
          </cell>
          <cell r="O128">
            <v>-154900.25</v>
          </cell>
          <cell r="P128">
            <v>-154900.25</v>
          </cell>
          <cell r="Q128">
            <v>-154900.25</v>
          </cell>
          <cell r="R128">
            <v>-154900.25</v>
          </cell>
          <cell r="S128">
            <v>-154900.25</v>
          </cell>
          <cell r="T128">
            <v>-154900.25</v>
          </cell>
          <cell r="U128">
            <v>-154900.25</v>
          </cell>
          <cell r="V128">
            <v>-154900.25</v>
          </cell>
          <cell r="W128">
            <v>-170390.27499999999</v>
          </cell>
          <cell r="X128">
            <v>-170390.27499999999</v>
          </cell>
          <cell r="Y128">
            <v>-170390.27499999999</v>
          </cell>
          <cell r="Z128">
            <v>-170390.27499999999</v>
          </cell>
          <cell r="AA128">
            <v>-170390.27499999999</v>
          </cell>
          <cell r="AB128">
            <v>-170390.27499999999</v>
          </cell>
          <cell r="AC128">
            <v>-170390.27499999999</v>
          </cell>
          <cell r="AD128">
            <v>-170390.27499999999</v>
          </cell>
          <cell r="AE128">
            <v>-170390.27499999999</v>
          </cell>
          <cell r="AF128">
            <v>-170390.27499999999</v>
          </cell>
          <cell r="AG128">
            <v>-170390.27499999999</v>
          </cell>
          <cell r="AH128">
            <v>-170390.27499999999</v>
          </cell>
          <cell r="AI128">
            <v>-170390.27499999999</v>
          </cell>
          <cell r="AJ128">
            <v>-170390.27499999999</v>
          </cell>
          <cell r="AK128">
            <v>-170390.27499999999</v>
          </cell>
          <cell r="AL128">
            <v>-170390.27499999999</v>
          </cell>
          <cell r="AM128">
            <v>-170390.27499999999</v>
          </cell>
          <cell r="AN128">
            <v>-170390.27499999999</v>
          </cell>
          <cell r="AO128">
            <v>-170390.27499999999</v>
          </cell>
          <cell r="AP128">
            <v>-170390.27499999999</v>
          </cell>
          <cell r="AQ128">
            <v>-170390.27499999999</v>
          </cell>
          <cell r="AR128">
            <v>-170390.27499999999</v>
          </cell>
          <cell r="AS128">
            <v>-170390.27499999999</v>
          </cell>
          <cell r="AT128">
            <v>-170390.27499999999</v>
          </cell>
          <cell r="AU128">
            <v>-178909.78875000001</v>
          </cell>
          <cell r="AV128">
            <v>-178909.78875000001</v>
          </cell>
          <cell r="AW128">
            <v>-178909.78875000001</v>
          </cell>
          <cell r="AX128">
            <v>-178909.78875000001</v>
          </cell>
          <cell r="AY128">
            <v>-178909.78875000001</v>
          </cell>
          <cell r="AZ128">
            <v>-178909.78875000001</v>
          </cell>
          <cell r="BA128">
            <v>-178909.78875000001</v>
          </cell>
          <cell r="BB128">
            <v>-178909.78875000001</v>
          </cell>
          <cell r="BC128">
            <v>-178909.78875000001</v>
          </cell>
          <cell r="BD128">
            <v>-178909.78875000001</v>
          </cell>
          <cell r="BE128">
            <v>-178909.78875000001</v>
          </cell>
          <cell r="BF128">
            <v>-178909.78875000001</v>
          </cell>
          <cell r="BG128">
            <v>-178909.78875000001</v>
          </cell>
          <cell r="BH128">
            <v>-178909.78875000001</v>
          </cell>
          <cell r="BI128">
            <v>-178909.78875000001</v>
          </cell>
          <cell r="BJ128">
            <v>-178909.78875000001</v>
          </cell>
          <cell r="BK128">
            <v>-178909.78875000001</v>
          </cell>
          <cell r="BL128">
            <v>-178909.78875000001</v>
          </cell>
          <cell r="BM128">
            <v>-178909.78875000001</v>
          </cell>
          <cell r="BN128">
            <v>-178909.78875000001</v>
          </cell>
          <cell r="BO128">
            <v>-178909.78875000001</v>
          </cell>
          <cell r="BP128">
            <v>-178909.78875000001</v>
          </cell>
          <cell r="BQ128">
            <v>-178909.78875000001</v>
          </cell>
          <cell r="BR128">
            <v>-178909.78875000001</v>
          </cell>
          <cell r="BS128">
            <v>-187855.27818750002</v>
          </cell>
          <cell r="BT128">
            <v>-187855.27818750002</v>
          </cell>
          <cell r="BU128">
            <v>-187855.27818750002</v>
          </cell>
          <cell r="BV128">
            <v>-187855.27818750002</v>
          </cell>
          <cell r="BW128">
            <v>-187855.27818750002</v>
          </cell>
          <cell r="BX128">
            <v>-187855.27818750002</v>
          </cell>
          <cell r="BY128">
            <v>-187855.27818750002</v>
          </cell>
          <cell r="BZ128">
            <v>-187855.27818750002</v>
          </cell>
          <cell r="CA128">
            <v>-187855.27818750002</v>
          </cell>
          <cell r="CB128">
            <v>-187855.27818750002</v>
          </cell>
          <cell r="CC128">
            <v>-187855.27818750002</v>
          </cell>
          <cell r="CD128">
            <v>-187855.27818750002</v>
          </cell>
          <cell r="CE128">
            <v>-187855.27818750002</v>
          </cell>
          <cell r="CF128">
            <v>-187855.27818750002</v>
          </cell>
          <cell r="CG128">
            <v>-187855.27818750002</v>
          </cell>
          <cell r="CH128">
            <v>-187855.27818750002</v>
          </cell>
          <cell r="CI128">
            <v>-187855.27818750002</v>
          </cell>
          <cell r="CJ128">
            <v>-187855.27818750002</v>
          </cell>
          <cell r="CK128">
            <v>-187855.27818750002</v>
          </cell>
          <cell r="CL128">
            <v>-187855.27818750002</v>
          </cell>
          <cell r="CM128">
            <v>-187855.27818750002</v>
          </cell>
          <cell r="CN128">
            <v>-187855.27818750002</v>
          </cell>
          <cell r="CO128">
            <v>-187855.27818750002</v>
          </cell>
          <cell r="CP128">
            <v>-187855.27818750002</v>
          </cell>
          <cell r="CQ128">
            <v>-197248.042096875</v>
          </cell>
          <cell r="CR128">
            <v>-197248.042096875</v>
          </cell>
          <cell r="CS128">
            <v>-197248.042096875</v>
          </cell>
          <cell r="CT128">
            <v>-197248.042096875</v>
          </cell>
          <cell r="CU128">
            <v>-197248.042096875</v>
          </cell>
          <cell r="CV128">
            <v>-197248.042096875</v>
          </cell>
          <cell r="CW128">
            <v>-197248.042096875</v>
          </cell>
          <cell r="CX128">
            <v>-197248.042096875</v>
          </cell>
          <cell r="CY128">
            <v>-197248.042096875</v>
          </cell>
          <cell r="CZ128">
            <v>-197248.042096875</v>
          </cell>
          <cell r="DA128">
            <v>-197248.042096875</v>
          </cell>
          <cell r="DB128">
            <v>-197248.042096875</v>
          </cell>
          <cell r="DC128">
            <v>-197248.042096875</v>
          </cell>
          <cell r="DD128">
            <v>-197248.042096875</v>
          </cell>
          <cell r="DE128">
            <v>-197248.042096875</v>
          </cell>
          <cell r="DF128">
            <v>-197248.042096875</v>
          </cell>
          <cell r="DG128">
            <v>-197248.042096875</v>
          </cell>
          <cell r="DH128">
            <v>-197248.042096875</v>
          </cell>
          <cell r="DI128">
            <v>-197248.042096875</v>
          </cell>
          <cell r="DJ128">
            <v>-197248.042096875</v>
          </cell>
          <cell r="DK128">
            <v>-197248.042096875</v>
          </cell>
          <cell r="DL128">
            <v>-197248.042096875</v>
          </cell>
          <cell r="DM128">
            <v>-197248.042096875</v>
          </cell>
          <cell r="DN128">
            <v>-197248.042096875</v>
          </cell>
          <cell r="DO128">
            <v>-207110.44420171878</v>
          </cell>
          <cell r="DP128">
            <v>-207110.44420171878</v>
          </cell>
          <cell r="DQ128">
            <v>-207110.44420171878</v>
          </cell>
        </row>
        <row r="129">
          <cell r="A129">
            <v>5107</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row>
        <row r="130">
          <cell r="A130">
            <v>5108</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row>
        <row r="131">
          <cell r="A131">
            <v>5109</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-5547.5767741935488</v>
          </cell>
          <cell r="BJ131">
            <v>-171974.88</v>
          </cell>
          <cell r="BK131">
            <v>-171974.88</v>
          </cell>
          <cell r="BL131">
            <v>-171974.88</v>
          </cell>
          <cell r="BM131">
            <v>-171974.88</v>
          </cell>
          <cell r="BN131">
            <v>-171974.88</v>
          </cell>
          <cell r="BO131">
            <v>-171974.88</v>
          </cell>
          <cell r="BP131">
            <v>-171974.88</v>
          </cell>
          <cell r="BQ131">
            <v>-171974.88</v>
          </cell>
          <cell r="BR131">
            <v>-171974.88</v>
          </cell>
          <cell r="BS131">
            <v>-180573.62400000004</v>
          </cell>
          <cell r="BT131">
            <v>-180573.62400000004</v>
          </cell>
          <cell r="BU131">
            <v>-180573.62400000004</v>
          </cell>
          <cell r="BV131">
            <v>-180573.62400000004</v>
          </cell>
          <cell r="BW131">
            <v>-180573.62400000004</v>
          </cell>
          <cell r="BX131">
            <v>-180573.62400000004</v>
          </cell>
          <cell r="BY131">
            <v>-180573.62400000004</v>
          </cell>
          <cell r="BZ131">
            <v>-180573.62400000004</v>
          </cell>
          <cell r="CA131">
            <v>-180573.62400000004</v>
          </cell>
          <cell r="CB131">
            <v>-180573.62400000004</v>
          </cell>
          <cell r="CC131">
            <v>-180573.62400000004</v>
          </cell>
          <cell r="CD131">
            <v>-180573.62400000004</v>
          </cell>
          <cell r="CE131">
            <v>-180573.62400000004</v>
          </cell>
          <cell r="CF131">
            <v>-180573.62400000004</v>
          </cell>
          <cell r="CG131">
            <v>-180573.62400000004</v>
          </cell>
          <cell r="CH131">
            <v>-180573.62400000004</v>
          </cell>
          <cell r="CI131">
            <v>-180573.62400000004</v>
          </cell>
          <cell r="CJ131">
            <v>-180573.62400000004</v>
          </cell>
          <cell r="CK131">
            <v>-180573.62400000004</v>
          </cell>
          <cell r="CL131">
            <v>-180573.62400000004</v>
          </cell>
          <cell r="CM131">
            <v>-180573.62400000004</v>
          </cell>
          <cell r="CN131">
            <v>-180573.62400000004</v>
          </cell>
          <cell r="CO131">
            <v>-180573.62400000004</v>
          </cell>
          <cell r="CP131">
            <v>-180573.62400000004</v>
          </cell>
          <cell r="CQ131">
            <v>-189602.30520000003</v>
          </cell>
          <cell r="CR131">
            <v>-189602.30520000003</v>
          </cell>
          <cell r="CS131">
            <v>-189602.30520000003</v>
          </cell>
          <cell r="CT131">
            <v>-189602.30520000003</v>
          </cell>
          <cell r="CU131">
            <v>-189602.30520000003</v>
          </cell>
          <cell r="CV131">
            <v>-189602.30520000003</v>
          </cell>
          <cell r="CW131">
            <v>-189602.30520000003</v>
          </cell>
          <cell r="CX131">
            <v>-189602.30520000003</v>
          </cell>
          <cell r="CY131">
            <v>-189602.30520000003</v>
          </cell>
          <cell r="CZ131">
            <v>-189602.30520000003</v>
          </cell>
          <cell r="DA131">
            <v>-189602.30520000003</v>
          </cell>
          <cell r="DB131">
            <v>-189602.30520000003</v>
          </cell>
          <cell r="DC131">
            <v>-189602.30520000003</v>
          </cell>
          <cell r="DD131">
            <v>-189602.30520000003</v>
          </cell>
          <cell r="DE131">
            <v>-189602.30520000003</v>
          </cell>
          <cell r="DF131">
            <v>-189602.30520000003</v>
          </cell>
          <cell r="DG131">
            <v>-189602.30520000003</v>
          </cell>
          <cell r="DH131">
            <v>-189602.30520000003</v>
          </cell>
          <cell r="DI131">
            <v>-189602.30520000003</v>
          </cell>
          <cell r="DJ131">
            <v>-189602.30520000003</v>
          </cell>
          <cell r="DK131">
            <v>-189602.30520000003</v>
          </cell>
          <cell r="DL131">
            <v>-189602.30520000003</v>
          </cell>
          <cell r="DM131">
            <v>-189602.30520000003</v>
          </cell>
          <cell r="DN131">
            <v>-189602.30520000003</v>
          </cell>
          <cell r="DO131">
            <v>-199082.42046000002</v>
          </cell>
          <cell r="DP131">
            <v>-199082.42046000002</v>
          </cell>
          <cell r="DQ131">
            <v>-199082.42046000002</v>
          </cell>
        </row>
        <row r="132">
          <cell r="A132">
            <v>5114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row>
        <row r="133">
          <cell r="A133">
            <v>5115</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-10566.812903225808</v>
          </cell>
          <cell r="AL133">
            <v>-327571.20000000001</v>
          </cell>
          <cell r="AM133">
            <v>-327571.20000000001</v>
          </cell>
          <cell r="AN133">
            <v>-327571.20000000001</v>
          </cell>
          <cell r="AO133">
            <v>-327571.20000000001</v>
          </cell>
          <cell r="AP133">
            <v>-327571.20000000001</v>
          </cell>
          <cell r="AQ133">
            <v>-327571.20000000001</v>
          </cell>
          <cell r="AR133">
            <v>-327571.20000000001</v>
          </cell>
          <cell r="AS133">
            <v>-327571.20000000001</v>
          </cell>
          <cell r="AT133">
            <v>-327571.20000000001</v>
          </cell>
          <cell r="AU133">
            <v>-343949.76</v>
          </cell>
          <cell r="AV133">
            <v>-343949.76</v>
          </cell>
          <cell r="AW133">
            <v>-343949.76</v>
          </cell>
          <cell r="AX133">
            <v>-343949.76</v>
          </cell>
          <cell r="AY133">
            <v>-343949.76</v>
          </cell>
          <cell r="AZ133">
            <v>-343949.76</v>
          </cell>
          <cell r="BA133">
            <v>-343949.76</v>
          </cell>
          <cell r="BB133">
            <v>-343949.76</v>
          </cell>
          <cell r="BC133">
            <v>-343949.76</v>
          </cell>
          <cell r="BD133">
            <v>-343949.76</v>
          </cell>
          <cell r="BE133">
            <v>-343949.76</v>
          </cell>
          <cell r="BF133">
            <v>-343949.76</v>
          </cell>
          <cell r="BG133">
            <v>-343949.76</v>
          </cell>
          <cell r="BH133">
            <v>-343949.76</v>
          </cell>
          <cell r="BI133">
            <v>-343949.76</v>
          </cell>
          <cell r="BJ133">
            <v>-343949.76</v>
          </cell>
          <cell r="BK133">
            <v>-343949.76</v>
          </cell>
          <cell r="BL133">
            <v>-343949.76</v>
          </cell>
          <cell r="BM133">
            <v>-343949.76</v>
          </cell>
          <cell r="BN133">
            <v>-343949.76</v>
          </cell>
          <cell r="BO133">
            <v>-343949.76</v>
          </cell>
          <cell r="BP133">
            <v>-343949.76</v>
          </cell>
          <cell r="BQ133">
            <v>-343949.76</v>
          </cell>
          <cell r="BR133">
            <v>-343949.76</v>
          </cell>
          <cell r="BS133">
            <v>-361147.24800000008</v>
          </cell>
          <cell r="BT133">
            <v>-361147.24800000008</v>
          </cell>
          <cell r="BU133">
            <v>-361147.24800000008</v>
          </cell>
          <cell r="BV133">
            <v>-361147.24800000008</v>
          </cell>
          <cell r="BW133">
            <v>-361147.24800000008</v>
          </cell>
          <cell r="BX133">
            <v>-361147.24800000008</v>
          </cell>
          <cell r="BY133">
            <v>-361147.24800000008</v>
          </cell>
          <cell r="BZ133">
            <v>-361147.24800000008</v>
          </cell>
          <cell r="CA133">
            <v>-361147.24800000008</v>
          </cell>
          <cell r="CB133">
            <v>-361147.24800000008</v>
          </cell>
          <cell r="CC133">
            <v>-361147.24800000008</v>
          </cell>
          <cell r="CD133">
            <v>-361147.24800000008</v>
          </cell>
          <cell r="CE133">
            <v>-361147.24800000008</v>
          </cell>
          <cell r="CF133">
            <v>-361147.24800000008</v>
          </cell>
          <cell r="CG133">
            <v>-361147.24800000008</v>
          </cell>
          <cell r="CH133">
            <v>-361147.24800000008</v>
          </cell>
          <cell r="CI133">
            <v>-361147.24800000008</v>
          </cell>
          <cell r="CJ133">
            <v>-361147.24800000008</v>
          </cell>
          <cell r="CK133">
            <v>-361147.24800000008</v>
          </cell>
          <cell r="CL133">
            <v>-361147.24800000008</v>
          </cell>
          <cell r="CM133">
            <v>-361147.24800000008</v>
          </cell>
          <cell r="CN133">
            <v>-361147.24800000008</v>
          </cell>
          <cell r="CO133">
            <v>-361147.24800000008</v>
          </cell>
          <cell r="CP133">
            <v>-361147.24800000008</v>
          </cell>
          <cell r="CQ133">
            <v>-379204.61040000006</v>
          </cell>
          <cell r="CR133">
            <v>-379204.61040000006</v>
          </cell>
          <cell r="CS133">
            <v>-379204.61040000006</v>
          </cell>
          <cell r="CT133">
            <v>-379204.61040000006</v>
          </cell>
          <cell r="CU133">
            <v>-379204.61040000006</v>
          </cell>
          <cell r="CV133">
            <v>-379204.61040000006</v>
          </cell>
          <cell r="CW133">
            <v>-379204.61040000006</v>
          </cell>
          <cell r="CX133">
            <v>-379204.61040000006</v>
          </cell>
          <cell r="CY133">
            <v>-379204.61040000006</v>
          </cell>
          <cell r="CZ133">
            <v>-379204.61040000006</v>
          </cell>
          <cell r="DA133">
            <v>-379204.61040000006</v>
          </cell>
          <cell r="DB133">
            <v>-379204.61040000006</v>
          </cell>
          <cell r="DC133">
            <v>-379204.61040000006</v>
          </cell>
          <cell r="DD133">
            <v>-379204.61040000006</v>
          </cell>
          <cell r="DE133">
            <v>-379204.61040000006</v>
          </cell>
          <cell r="DF133">
            <v>-379204.61040000006</v>
          </cell>
          <cell r="DG133">
            <v>-379204.61040000006</v>
          </cell>
          <cell r="DH133">
            <v>-379204.61040000006</v>
          </cell>
          <cell r="DI133">
            <v>-379204.61040000006</v>
          </cell>
          <cell r="DJ133">
            <v>-379204.61040000006</v>
          </cell>
          <cell r="DK133">
            <v>-379204.61040000006</v>
          </cell>
          <cell r="DL133">
            <v>-379204.61040000006</v>
          </cell>
          <cell r="DM133">
            <v>-379204.61040000006</v>
          </cell>
          <cell r="DN133">
            <v>-379204.61040000006</v>
          </cell>
          <cell r="DO133">
            <v>-398164.84092000005</v>
          </cell>
          <cell r="DP133">
            <v>-398164.84092000005</v>
          </cell>
          <cell r="DQ133">
            <v>-398164.84092000005</v>
          </cell>
        </row>
        <row r="134">
          <cell r="A134">
            <v>5116</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row>
        <row r="135">
          <cell r="A135">
            <v>5119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-3377.1606000000002</v>
          </cell>
          <cell r="Z135">
            <v>-6158.3516</v>
          </cell>
          <cell r="AA135">
            <v>-6158.3516</v>
          </cell>
          <cell r="AB135">
            <v>-6158.3516</v>
          </cell>
          <cell r="AC135">
            <v>-6158.3516</v>
          </cell>
          <cell r="AD135">
            <v>-6158.3516</v>
          </cell>
          <cell r="AE135">
            <v>-6158.3516</v>
          </cell>
          <cell r="AF135">
            <v>-6158.3516</v>
          </cell>
          <cell r="AG135">
            <v>-6158.3516</v>
          </cell>
          <cell r="AH135">
            <v>-6158.3516</v>
          </cell>
          <cell r="AI135">
            <v>-6158.3516</v>
          </cell>
          <cell r="AJ135">
            <v>-6158.3516</v>
          </cell>
          <cell r="AK135">
            <v>-6158.3516</v>
          </cell>
          <cell r="AL135">
            <v>-6158.3516</v>
          </cell>
          <cell r="AM135">
            <v>-6158.3516</v>
          </cell>
          <cell r="AN135">
            <v>-6158.3516</v>
          </cell>
          <cell r="AO135">
            <v>-6158.3516</v>
          </cell>
          <cell r="AP135">
            <v>-6158.3516</v>
          </cell>
          <cell r="AQ135">
            <v>-6158.3516</v>
          </cell>
          <cell r="AR135">
            <v>-6158.3516</v>
          </cell>
          <cell r="AS135">
            <v>-6158.3516</v>
          </cell>
          <cell r="AT135">
            <v>-6158.3516</v>
          </cell>
          <cell r="AU135">
            <v>-6158.3516</v>
          </cell>
          <cell r="AV135">
            <v>-6158.3516</v>
          </cell>
          <cell r="AW135">
            <v>-6158.3516</v>
          </cell>
          <cell r="AX135">
            <v>-6158.3516</v>
          </cell>
          <cell r="AY135">
            <v>-6158.3516</v>
          </cell>
          <cell r="AZ135">
            <v>-6158.3516</v>
          </cell>
          <cell r="BA135">
            <v>-6158.3516</v>
          </cell>
          <cell r="BB135">
            <v>-6158.3516</v>
          </cell>
          <cell r="BC135">
            <v>-6158.3516</v>
          </cell>
          <cell r="BD135">
            <v>-6158.3516</v>
          </cell>
          <cell r="BE135">
            <v>-6158.3516</v>
          </cell>
          <cell r="BF135">
            <v>-6158.3516</v>
          </cell>
          <cell r="BG135">
            <v>-6158.3516</v>
          </cell>
          <cell r="BH135">
            <v>-6158.3516</v>
          </cell>
          <cell r="BI135">
            <v>-6158.3516</v>
          </cell>
          <cell r="BJ135">
            <v>-6158.3516</v>
          </cell>
          <cell r="BK135">
            <v>-6158.3516</v>
          </cell>
          <cell r="BL135">
            <v>-6158.3516</v>
          </cell>
          <cell r="BM135">
            <v>-6158.3516</v>
          </cell>
          <cell r="BN135">
            <v>-6158.3516</v>
          </cell>
          <cell r="BO135">
            <v>-6158.3516</v>
          </cell>
          <cell r="BP135">
            <v>-6158.3516</v>
          </cell>
          <cell r="BQ135">
            <v>-6158.3516</v>
          </cell>
          <cell r="BR135">
            <v>-6158.3516</v>
          </cell>
          <cell r="BS135">
            <v>-6158.3516</v>
          </cell>
          <cell r="BT135">
            <v>-6158.3516</v>
          </cell>
          <cell r="BU135">
            <v>-6158.3516</v>
          </cell>
          <cell r="BV135">
            <v>-6158.3516</v>
          </cell>
          <cell r="BW135">
            <v>-6158.3516</v>
          </cell>
          <cell r="BX135">
            <v>-6158.3516</v>
          </cell>
          <cell r="BY135">
            <v>-6158.3516</v>
          </cell>
          <cell r="BZ135">
            <v>-6158.3516</v>
          </cell>
          <cell r="CA135">
            <v>-6158.3516</v>
          </cell>
          <cell r="CB135">
            <v>-6158.3516</v>
          </cell>
          <cell r="CC135">
            <v>-6158.3516</v>
          </cell>
          <cell r="CD135">
            <v>-6158.3516</v>
          </cell>
          <cell r="CE135">
            <v>-6158.3516</v>
          </cell>
          <cell r="CF135">
            <v>-6158.3516</v>
          </cell>
          <cell r="CG135">
            <v>-6158.3516</v>
          </cell>
          <cell r="CH135">
            <v>-6158.3516</v>
          </cell>
          <cell r="CI135">
            <v>-6158.3516</v>
          </cell>
          <cell r="CJ135">
            <v>-6158.3516</v>
          </cell>
          <cell r="CK135">
            <v>-6158.3516</v>
          </cell>
          <cell r="CL135">
            <v>-6158.3516</v>
          </cell>
          <cell r="CM135">
            <v>-6158.3516</v>
          </cell>
          <cell r="CN135">
            <v>-6158.3516</v>
          </cell>
          <cell r="CO135">
            <v>-6158.3516</v>
          </cell>
          <cell r="CP135">
            <v>-6158.3516</v>
          </cell>
          <cell r="CQ135">
            <v>-6158.3516</v>
          </cell>
          <cell r="CR135">
            <v>-6158.3516</v>
          </cell>
          <cell r="CS135">
            <v>-6158.3516</v>
          </cell>
          <cell r="CT135">
            <v>-6158.3516</v>
          </cell>
          <cell r="CU135">
            <v>-6158.3516</v>
          </cell>
          <cell r="CV135">
            <v>-6158.3516</v>
          </cell>
          <cell r="CW135">
            <v>-6158.3516</v>
          </cell>
          <cell r="CX135">
            <v>-6158.3516</v>
          </cell>
          <cell r="CY135">
            <v>-6158.3516</v>
          </cell>
          <cell r="CZ135">
            <v>-6158.3516</v>
          </cell>
          <cell r="DA135">
            <v>-6158.3516</v>
          </cell>
          <cell r="DB135">
            <v>-6158.3516</v>
          </cell>
          <cell r="DC135">
            <v>-6158.3516</v>
          </cell>
          <cell r="DD135">
            <v>-6158.3516</v>
          </cell>
          <cell r="DE135">
            <v>-6158.3516</v>
          </cell>
          <cell r="DF135">
            <v>-6158.3516</v>
          </cell>
          <cell r="DG135">
            <v>-6158.3516</v>
          </cell>
          <cell r="DH135">
            <v>-6158.3516</v>
          </cell>
          <cell r="DI135">
            <v>-6158.3516</v>
          </cell>
          <cell r="DJ135">
            <v>-6158.3516</v>
          </cell>
          <cell r="DK135">
            <v>-6158.3516</v>
          </cell>
          <cell r="DL135">
            <v>-6158.3516</v>
          </cell>
          <cell r="DM135">
            <v>-6158.3516</v>
          </cell>
          <cell r="DN135">
            <v>-6158.3516</v>
          </cell>
          <cell r="DO135">
            <v>-6158.3516</v>
          </cell>
          <cell r="DP135">
            <v>-6158.3516</v>
          </cell>
          <cell r="DQ135">
            <v>-6158.3516</v>
          </cell>
        </row>
        <row r="136">
          <cell r="A136">
            <v>5120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-3079.1685000000002</v>
          </cell>
          <cell r="AB136">
            <v>-6158.3370000000004</v>
          </cell>
          <cell r="AC136">
            <v>-6158.3370000000004</v>
          </cell>
          <cell r="AD136">
            <v>-6158.3370000000004</v>
          </cell>
          <cell r="AE136">
            <v>-6158.3370000000004</v>
          </cell>
          <cell r="AF136">
            <v>-6158.3370000000004</v>
          </cell>
          <cell r="AG136">
            <v>-6158.3370000000004</v>
          </cell>
          <cell r="AH136">
            <v>-6158.3370000000004</v>
          </cell>
          <cell r="AI136">
            <v>-6158.3370000000004</v>
          </cell>
          <cell r="AJ136">
            <v>-6158.3370000000004</v>
          </cell>
          <cell r="AK136">
            <v>-6158.3370000000004</v>
          </cell>
          <cell r="AL136">
            <v>-6158.3370000000004</v>
          </cell>
          <cell r="AM136">
            <v>-6158.3370000000004</v>
          </cell>
          <cell r="AN136">
            <v>-6158.3370000000004</v>
          </cell>
          <cell r="AO136">
            <v>-6158.3370000000004</v>
          </cell>
          <cell r="AP136">
            <v>-6158.3370000000004</v>
          </cell>
          <cell r="AQ136">
            <v>-6158.3370000000004</v>
          </cell>
          <cell r="AR136">
            <v>-6158.3370000000004</v>
          </cell>
          <cell r="AS136">
            <v>-6158.3370000000004</v>
          </cell>
          <cell r="AT136">
            <v>-6158.3370000000004</v>
          </cell>
          <cell r="AU136">
            <v>-6158.3370000000004</v>
          </cell>
          <cell r="AV136">
            <v>-6158.3370000000004</v>
          </cell>
          <cell r="AW136">
            <v>-6158.3370000000004</v>
          </cell>
          <cell r="AX136">
            <v>-6158.3370000000004</v>
          </cell>
          <cell r="AY136">
            <v>-6158.3370000000004</v>
          </cell>
          <cell r="AZ136">
            <v>-6158.3370000000004</v>
          </cell>
          <cell r="BA136">
            <v>-6158.3370000000004</v>
          </cell>
          <cell r="BB136">
            <v>-6158.3370000000004</v>
          </cell>
          <cell r="BC136">
            <v>-6158.3370000000004</v>
          </cell>
          <cell r="BD136">
            <v>-6158.3370000000004</v>
          </cell>
          <cell r="BE136">
            <v>-6158.3370000000004</v>
          </cell>
          <cell r="BF136">
            <v>-6158.3370000000004</v>
          </cell>
          <cell r="BG136">
            <v>-6158.3370000000004</v>
          </cell>
          <cell r="BH136">
            <v>-6158.3370000000004</v>
          </cell>
          <cell r="BI136">
            <v>-6158.3370000000004</v>
          </cell>
          <cell r="BJ136">
            <v>-6158.3370000000004</v>
          </cell>
          <cell r="BK136">
            <v>-6158.3370000000004</v>
          </cell>
          <cell r="BL136">
            <v>-6158.3370000000004</v>
          </cell>
          <cell r="BM136">
            <v>-6158.3370000000004</v>
          </cell>
          <cell r="BN136">
            <v>-6158.3370000000004</v>
          </cell>
          <cell r="BO136">
            <v>-6158.3370000000004</v>
          </cell>
          <cell r="BP136">
            <v>-6158.3370000000004</v>
          </cell>
          <cell r="BQ136">
            <v>-6158.3370000000004</v>
          </cell>
          <cell r="BR136">
            <v>-6158.3370000000004</v>
          </cell>
          <cell r="BS136">
            <v>-6158.3370000000004</v>
          </cell>
          <cell r="BT136">
            <v>-6158.3370000000004</v>
          </cell>
          <cell r="BU136">
            <v>-6158.3370000000004</v>
          </cell>
          <cell r="BV136">
            <v>-6158.3370000000004</v>
          </cell>
          <cell r="BW136">
            <v>-6158.3370000000004</v>
          </cell>
          <cell r="BX136">
            <v>-6158.3370000000004</v>
          </cell>
          <cell r="BY136">
            <v>-6158.3370000000004</v>
          </cell>
          <cell r="BZ136">
            <v>-6158.3370000000004</v>
          </cell>
          <cell r="CA136">
            <v>-6158.3370000000004</v>
          </cell>
          <cell r="CB136">
            <v>-6158.3370000000004</v>
          </cell>
          <cell r="CC136">
            <v>-6158.3370000000004</v>
          </cell>
          <cell r="CD136">
            <v>-6158.3370000000004</v>
          </cell>
          <cell r="CE136">
            <v>-6158.3370000000004</v>
          </cell>
          <cell r="CF136">
            <v>-6158.3370000000004</v>
          </cell>
          <cell r="CG136">
            <v>-6158.3370000000004</v>
          </cell>
          <cell r="CH136">
            <v>-6158.3370000000004</v>
          </cell>
          <cell r="CI136">
            <v>-6158.3370000000004</v>
          </cell>
          <cell r="CJ136">
            <v>-6158.3370000000004</v>
          </cell>
          <cell r="CK136">
            <v>-6158.3370000000004</v>
          </cell>
          <cell r="CL136">
            <v>-6158.3370000000004</v>
          </cell>
          <cell r="CM136">
            <v>-6158.3370000000004</v>
          </cell>
          <cell r="CN136">
            <v>-6158.3370000000004</v>
          </cell>
          <cell r="CO136">
            <v>-6158.3370000000004</v>
          </cell>
          <cell r="CP136">
            <v>-6158.3370000000004</v>
          </cell>
          <cell r="CQ136">
            <v>-6158.3370000000004</v>
          </cell>
          <cell r="CR136">
            <v>-6158.3370000000004</v>
          </cell>
          <cell r="CS136">
            <v>-6158.3370000000004</v>
          </cell>
          <cell r="CT136">
            <v>-6158.3370000000004</v>
          </cell>
          <cell r="CU136">
            <v>-6158.3370000000004</v>
          </cell>
          <cell r="CV136">
            <v>-6158.3370000000004</v>
          </cell>
          <cell r="CW136">
            <v>-6158.3370000000004</v>
          </cell>
          <cell r="CX136">
            <v>-6158.3370000000004</v>
          </cell>
          <cell r="CY136">
            <v>-6158.3370000000004</v>
          </cell>
          <cell r="CZ136">
            <v>-6158.3370000000004</v>
          </cell>
          <cell r="DA136">
            <v>-6158.3370000000004</v>
          </cell>
          <cell r="DB136">
            <v>-6158.3370000000004</v>
          </cell>
          <cell r="DC136">
            <v>-6158.3370000000004</v>
          </cell>
          <cell r="DD136">
            <v>-6158.3370000000004</v>
          </cell>
          <cell r="DE136">
            <v>-6158.3370000000004</v>
          </cell>
          <cell r="DF136">
            <v>-6158.3370000000004</v>
          </cell>
          <cell r="DG136">
            <v>-6158.3370000000004</v>
          </cell>
          <cell r="DH136">
            <v>-6158.3370000000004</v>
          </cell>
          <cell r="DI136">
            <v>-6158.3370000000004</v>
          </cell>
          <cell r="DJ136">
            <v>-6158.3370000000004</v>
          </cell>
          <cell r="DK136">
            <v>-6158.3370000000004</v>
          </cell>
          <cell r="DL136">
            <v>-6158.3370000000004</v>
          </cell>
          <cell r="DM136">
            <v>-6158.3370000000004</v>
          </cell>
          <cell r="DN136">
            <v>-6158.3370000000004</v>
          </cell>
          <cell r="DO136">
            <v>-6158.3370000000004</v>
          </cell>
          <cell r="DP136">
            <v>-6158.3370000000004</v>
          </cell>
          <cell r="DQ136">
            <v>-6158.3370000000004</v>
          </cell>
        </row>
        <row r="137">
          <cell r="A137">
            <v>5151</v>
          </cell>
          <cell r="B137">
            <v>-50649.45</v>
          </cell>
          <cell r="C137">
            <v>-50649.45</v>
          </cell>
          <cell r="D137">
            <v>-50649.45</v>
          </cell>
          <cell r="E137">
            <v>-50649.45</v>
          </cell>
          <cell r="F137">
            <v>-50649.45</v>
          </cell>
          <cell r="G137">
            <v>-50649.45</v>
          </cell>
          <cell r="H137">
            <v>-50649.45</v>
          </cell>
          <cell r="I137">
            <v>-50649.45</v>
          </cell>
          <cell r="J137">
            <v>-50649.45</v>
          </cell>
          <cell r="K137">
            <v>-50649.45</v>
          </cell>
          <cell r="L137">
            <v>-50649.45</v>
          </cell>
          <cell r="M137">
            <v>-50649.45</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-12316.732</v>
          </cell>
          <cell r="AC137">
            <v>-12316.732</v>
          </cell>
          <cell r="AD137">
            <v>-12316.732</v>
          </cell>
          <cell r="AE137">
            <v>-12316.732</v>
          </cell>
          <cell r="AF137">
            <v>-12316.732</v>
          </cell>
          <cell r="AG137">
            <v>-12316.732</v>
          </cell>
          <cell r="AH137">
            <v>-12316.732</v>
          </cell>
          <cell r="AI137">
            <v>-12316.732</v>
          </cell>
          <cell r="AJ137">
            <v>-12316.732</v>
          </cell>
          <cell r="AK137">
            <v>-12316.732</v>
          </cell>
          <cell r="AL137">
            <v>-12316.732</v>
          </cell>
          <cell r="AM137">
            <v>-12316.732</v>
          </cell>
          <cell r="AN137">
            <v>-12316.732</v>
          </cell>
          <cell r="AO137">
            <v>-12316.732</v>
          </cell>
          <cell r="AP137">
            <v>-12316.732</v>
          </cell>
          <cell r="AQ137">
            <v>-12316.732</v>
          </cell>
          <cell r="AR137">
            <v>-12316.732</v>
          </cell>
          <cell r="AS137">
            <v>-12316.732</v>
          </cell>
          <cell r="AT137">
            <v>-12316.732</v>
          </cell>
          <cell r="AU137">
            <v>-12316.732</v>
          </cell>
          <cell r="AV137">
            <v>-12316.732</v>
          </cell>
          <cell r="AW137">
            <v>-12316.732</v>
          </cell>
          <cell r="AX137">
            <v>-12316.732</v>
          </cell>
          <cell r="AY137">
            <v>-12316.732</v>
          </cell>
          <cell r="AZ137">
            <v>-12316.732</v>
          </cell>
          <cell r="BA137">
            <v>-12316.732</v>
          </cell>
          <cell r="BB137">
            <v>-12316.732</v>
          </cell>
          <cell r="BC137">
            <v>-12316.732</v>
          </cell>
          <cell r="BD137">
            <v>-12316.732</v>
          </cell>
          <cell r="BE137">
            <v>-12316.732</v>
          </cell>
          <cell r="BF137">
            <v>-12316.732</v>
          </cell>
          <cell r="BG137">
            <v>-12316.732</v>
          </cell>
          <cell r="BH137">
            <v>-12316.732</v>
          </cell>
          <cell r="BI137">
            <v>-12316.732</v>
          </cell>
          <cell r="BJ137">
            <v>-12316.732</v>
          </cell>
          <cell r="BK137">
            <v>-12316.732</v>
          </cell>
          <cell r="BL137">
            <v>-12316.732</v>
          </cell>
          <cell r="BM137">
            <v>-12316.732</v>
          </cell>
          <cell r="BN137">
            <v>-12316.732</v>
          </cell>
          <cell r="BO137">
            <v>-12316.732</v>
          </cell>
          <cell r="BP137">
            <v>-12316.732</v>
          </cell>
          <cell r="BQ137">
            <v>-12316.732</v>
          </cell>
          <cell r="BR137">
            <v>-12316.732</v>
          </cell>
          <cell r="BS137">
            <v>-12316.732</v>
          </cell>
          <cell r="BT137">
            <v>-12316.732</v>
          </cell>
          <cell r="BU137">
            <v>-12316.732</v>
          </cell>
          <cell r="BV137">
            <v>-12316.732</v>
          </cell>
          <cell r="BW137">
            <v>-12316.732</v>
          </cell>
          <cell r="BX137">
            <v>-12316.732</v>
          </cell>
          <cell r="BY137">
            <v>-12316.732</v>
          </cell>
          <cell r="BZ137">
            <v>-12316.732</v>
          </cell>
          <cell r="CA137">
            <v>-12316.732</v>
          </cell>
          <cell r="CB137">
            <v>-12316.732</v>
          </cell>
          <cell r="CC137">
            <v>-12316.732</v>
          </cell>
          <cell r="CD137">
            <v>-12316.732</v>
          </cell>
          <cell r="CE137">
            <v>-12316.732</v>
          </cell>
          <cell r="CF137">
            <v>-12316.732</v>
          </cell>
          <cell r="CG137">
            <v>-12316.732</v>
          </cell>
          <cell r="CH137">
            <v>-12316.732</v>
          </cell>
          <cell r="CI137">
            <v>-12316.732</v>
          </cell>
          <cell r="CJ137">
            <v>-12316.732</v>
          </cell>
          <cell r="CK137">
            <v>-12316.732</v>
          </cell>
          <cell r="CL137">
            <v>-12316.732</v>
          </cell>
          <cell r="CM137">
            <v>-12316.732</v>
          </cell>
          <cell r="CN137">
            <v>-12316.732</v>
          </cell>
          <cell r="CO137">
            <v>-12316.732</v>
          </cell>
          <cell r="CP137">
            <v>-12316.732</v>
          </cell>
          <cell r="CQ137">
            <v>-12316.732</v>
          </cell>
          <cell r="CR137">
            <v>-12316.732</v>
          </cell>
          <cell r="CS137">
            <v>-12316.732</v>
          </cell>
          <cell r="CT137">
            <v>-12316.732</v>
          </cell>
          <cell r="CU137">
            <v>-12316.732</v>
          </cell>
          <cell r="CV137">
            <v>-12316.732</v>
          </cell>
          <cell r="CW137">
            <v>-12316.732</v>
          </cell>
          <cell r="CX137">
            <v>-12316.732</v>
          </cell>
          <cell r="CY137">
            <v>-12316.732</v>
          </cell>
          <cell r="CZ137">
            <v>-12316.732</v>
          </cell>
          <cell r="DA137">
            <v>-12316.732</v>
          </cell>
          <cell r="DB137">
            <v>-12316.732</v>
          </cell>
          <cell r="DC137">
            <v>-12316.732</v>
          </cell>
          <cell r="DD137">
            <v>-12316.732</v>
          </cell>
          <cell r="DE137">
            <v>-12316.732</v>
          </cell>
          <cell r="DF137">
            <v>-12316.732</v>
          </cell>
          <cell r="DG137">
            <v>-12316.732</v>
          </cell>
          <cell r="DH137">
            <v>-12316.732</v>
          </cell>
          <cell r="DI137">
            <v>-12316.732</v>
          </cell>
          <cell r="DJ137">
            <v>-12316.732</v>
          </cell>
          <cell r="DK137">
            <v>-12316.732</v>
          </cell>
          <cell r="DL137">
            <v>-12316.732</v>
          </cell>
          <cell r="DM137">
            <v>-12316.732</v>
          </cell>
          <cell r="DN137">
            <v>-12316.732</v>
          </cell>
          <cell r="DO137">
            <v>-12316.732</v>
          </cell>
          <cell r="DP137">
            <v>-12316.732</v>
          </cell>
          <cell r="DQ137">
            <v>-12316.732</v>
          </cell>
        </row>
        <row r="138">
          <cell r="A138">
            <v>5161</v>
          </cell>
          <cell r="B138">
            <v>0</v>
          </cell>
          <cell r="C138">
            <v>0</v>
          </cell>
          <cell r="D138">
            <v>0</v>
          </cell>
          <cell r="E138">
            <v>0</v>
          </cell>
          <cell r="F138">
            <v>0</v>
          </cell>
          <cell r="G138">
            <v>-475000</v>
          </cell>
          <cell r="H138">
            <v>-475000</v>
          </cell>
          <cell r="I138">
            <v>-475000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-6432.6997000000001</v>
          </cell>
          <cell r="AA138">
            <v>-11730.217000000001</v>
          </cell>
          <cell r="AB138">
            <v>-11730.217000000001</v>
          </cell>
          <cell r="AC138">
            <v>-11730.217000000001</v>
          </cell>
          <cell r="AD138">
            <v>-11730.217000000001</v>
          </cell>
          <cell r="AE138">
            <v>-11730.217000000001</v>
          </cell>
          <cell r="AF138">
            <v>-11730.217000000001</v>
          </cell>
          <cell r="AG138">
            <v>-11730.217000000001</v>
          </cell>
          <cell r="AH138">
            <v>-11730.217000000001</v>
          </cell>
          <cell r="AI138">
            <v>-11730.217000000001</v>
          </cell>
          <cell r="AJ138">
            <v>-11730.217000000001</v>
          </cell>
          <cell r="AK138">
            <v>-11730.217000000001</v>
          </cell>
          <cell r="AL138">
            <v>-11730.217000000001</v>
          </cell>
          <cell r="AM138">
            <v>-11730.217000000001</v>
          </cell>
          <cell r="AN138">
            <v>-11730.217000000001</v>
          </cell>
          <cell r="AO138">
            <v>-11730.217000000001</v>
          </cell>
          <cell r="AP138">
            <v>-11730.217000000001</v>
          </cell>
          <cell r="AQ138">
            <v>-11730.217000000001</v>
          </cell>
          <cell r="AR138">
            <v>-11730.217000000001</v>
          </cell>
          <cell r="AS138">
            <v>-11730.217000000001</v>
          </cell>
          <cell r="AT138">
            <v>-11730.217000000001</v>
          </cell>
          <cell r="AU138">
            <v>-11730.217000000001</v>
          </cell>
          <cell r="AV138">
            <v>-11730.217000000001</v>
          </cell>
          <cell r="AW138">
            <v>-11730.217000000001</v>
          </cell>
          <cell r="AX138">
            <v>-11730.217000000001</v>
          </cell>
          <cell r="AY138">
            <v>-11730.217000000001</v>
          </cell>
          <cell r="AZ138">
            <v>-11730.217000000001</v>
          </cell>
          <cell r="BA138">
            <v>-11730.217000000001</v>
          </cell>
          <cell r="BB138">
            <v>-11730.217000000001</v>
          </cell>
          <cell r="BC138">
            <v>-11730.217000000001</v>
          </cell>
          <cell r="BD138">
            <v>-11730.217000000001</v>
          </cell>
          <cell r="BE138">
            <v>-11730.217000000001</v>
          </cell>
          <cell r="BF138">
            <v>-11730.217000000001</v>
          </cell>
          <cell r="BG138">
            <v>-11730.217000000001</v>
          </cell>
          <cell r="BH138">
            <v>-11730.217000000001</v>
          </cell>
          <cell r="BI138">
            <v>-11730.217000000001</v>
          </cell>
          <cell r="BJ138">
            <v>-11730.217000000001</v>
          </cell>
          <cell r="BK138">
            <v>-11730.217000000001</v>
          </cell>
          <cell r="BL138">
            <v>-11730.217000000001</v>
          </cell>
          <cell r="BM138">
            <v>-11730.217000000001</v>
          </cell>
          <cell r="BN138">
            <v>-11730.217000000001</v>
          </cell>
          <cell r="BO138">
            <v>-11730.217000000001</v>
          </cell>
          <cell r="BP138">
            <v>-11730.217000000001</v>
          </cell>
          <cell r="BQ138">
            <v>-11730.217000000001</v>
          </cell>
          <cell r="BR138">
            <v>-11730.217000000001</v>
          </cell>
          <cell r="BS138">
            <v>-11730.217000000001</v>
          </cell>
          <cell r="BT138">
            <v>-11730.217000000001</v>
          </cell>
          <cell r="BU138">
            <v>-11730.217000000001</v>
          </cell>
          <cell r="BV138">
            <v>-11730.217000000001</v>
          </cell>
          <cell r="BW138">
            <v>-11730.217000000001</v>
          </cell>
          <cell r="BX138">
            <v>-11730.217000000001</v>
          </cell>
          <cell r="BY138">
            <v>-11730.217000000001</v>
          </cell>
          <cell r="BZ138">
            <v>-11730.217000000001</v>
          </cell>
          <cell r="CA138">
            <v>-11730.217000000001</v>
          </cell>
          <cell r="CB138">
            <v>-11730.217000000001</v>
          </cell>
          <cell r="CC138">
            <v>-11730.217000000001</v>
          </cell>
          <cell r="CD138">
            <v>-11730.217000000001</v>
          </cell>
          <cell r="CE138">
            <v>-11730.217000000001</v>
          </cell>
          <cell r="CF138">
            <v>-11730.217000000001</v>
          </cell>
          <cell r="CG138">
            <v>-11730.217000000001</v>
          </cell>
          <cell r="CH138">
            <v>-11730.217000000001</v>
          </cell>
          <cell r="CI138">
            <v>-11730.217000000001</v>
          </cell>
          <cell r="CJ138">
            <v>-11730.217000000001</v>
          </cell>
          <cell r="CK138">
            <v>-11730.217000000001</v>
          </cell>
          <cell r="CL138">
            <v>-11730.217000000001</v>
          </cell>
          <cell r="CM138">
            <v>-11730.217000000001</v>
          </cell>
          <cell r="CN138">
            <v>-11730.217000000001</v>
          </cell>
          <cell r="CO138">
            <v>-11730.217000000001</v>
          </cell>
          <cell r="CP138">
            <v>-11730.217000000001</v>
          </cell>
          <cell r="CQ138">
            <v>-11730.217000000001</v>
          </cell>
          <cell r="CR138">
            <v>-11730.217000000001</v>
          </cell>
          <cell r="CS138">
            <v>-11730.217000000001</v>
          </cell>
          <cell r="CT138">
            <v>-11730.217000000001</v>
          </cell>
          <cell r="CU138">
            <v>-11730.217000000001</v>
          </cell>
          <cell r="CV138">
            <v>-11730.217000000001</v>
          </cell>
          <cell r="CW138">
            <v>-11730.217000000001</v>
          </cell>
          <cell r="CX138">
            <v>-11730.217000000001</v>
          </cell>
          <cell r="CY138">
            <v>-11730.217000000001</v>
          </cell>
          <cell r="CZ138">
            <v>-11730.217000000001</v>
          </cell>
          <cell r="DA138">
            <v>-11730.217000000001</v>
          </cell>
          <cell r="DB138">
            <v>-11730.217000000001</v>
          </cell>
          <cell r="DC138">
            <v>-11730.217000000001</v>
          </cell>
          <cell r="DD138">
            <v>-11730.217000000001</v>
          </cell>
          <cell r="DE138">
            <v>-11730.217000000001</v>
          </cell>
          <cell r="DF138">
            <v>-11730.217000000001</v>
          </cell>
          <cell r="DG138">
            <v>-11730.217000000001</v>
          </cell>
          <cell r="DH138">
            <v>-11730.217000000001</v>
          </cell>
          <cell r="DI138">
            <v>-11730.217000000001</v>
          </cell>
          <cell r="DJ138">
            <v>-11730.217000000001</v>
          </cell>
          <cell r="DK138">
            <v>-11730.217000000001</v>
          </cell>
          <cell r="DL138">
            <v>-11730.217000000001</v>
          </cell>
          <cell r="DM138">
            <v>-11730.217000000001</v>
          </cell>
          <cell r="DN138">
            <v>-11730.217000000001</v>
          </cell>
          <cell r="DO138">
            <v>-11730.217000000001</v>
          </cell>
          <cell r="DP138">
            <v>-11730.217000000001</v>
          </cell>
          <cell r="DQ138">
            <v>-11730.217000000001</v>
          </cell>
        </row>
        <row r="139">
          <cell r="A139">
            <v>5162</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-10322.61</v>
          </cell>
          <cell r="AD139">
            <v>-19354.893</v>
          </cell>
          <cell r="AE139">
            <v>-19354.893</v>
          </cell>
          <cell r="AF139">
            <v>-19354.893</v>
          </cell>
          <cell r="AG139">
            <v>-19354.893</v>
          </cell>
          <cell r="AH139">
            <v>-19354.893</v>
          </cell>
          <cell r="AI139">
            <v>-19354.893</v>
          </cell>
          <cell r="AJ139">
            <v>-19354.893</v>
          </cell>
          <cell r="AK139">
            <v>-19354.893</v>
          </cell>
          <cell r="AL139">
            <v>-19354.893</v>
          </cell>
          <cell r="AM139">
            <v>-19354.893</v>
          </cell>
          <cell r="AN139">
            <v>-19354.893</v>
          </cell>
          <cell r="AO139">
            <v>-19354.893</v>
          </cell>
          <cell r="AP139">
            <v>-19354.893</v>
          </cell>
          <cell r="AQ139">
            <v>-19354.893</v>
          </cell>
          <cell r="AR139">
            <v>-19354.893</v>
          </cell>
          <cell r="AS139">
            <v>-19354.893</v>
          </cell>
          <cell r="AT139">
            <v>-19354.893</v>
          </cell>
          <cell r="AU139">
            <v>-19354.893</v>
          </cell>
          <cell r="AV139">
            <v>-19354.893</v>
          </cell>
          <cell r="AW139">
            <v>-19354.893</v>
          </cell>
          <cell r="AX139">
            <v>-19354.893</v>
          </cell>
          <cell r="AY139">
            <v>-19354.893</v>
          </cell>
          <cell r="AZ139">
            <v>-19354.893</v>
          </cell>
          <cell r="BA139">
            <v>-19354.893</v>
          </cell>
          <cell r="BB139">
            <v>-19354.893</v>
          </cell>
          <cell r="BC139">
            <v>-19354.893</v>
          </cell>
          <cell r="BD139">
            <v>-19354.893</v>
          </cell>
          <cell r="BE139">
            <v>-19354.893</v>
          </cell>
          <cell r="BF139">
            <v>-19354.893</v>
          </cell>
          <cell r="BG139">
            <v>-19354.893</v>
          </cell>
          <cell r="BH139">
            <v>-19354.893</v>
          </cell>
          <cell r="BI139">
            <v>-19354.893</v>
          </cell>
          <cell r="BJ139">
            <v>-19354.893</v>
          </cell>
          <cell r="BK139">
            <v>-19354.893</v>
          </cell>
          <cell r="BL139">
            <v>-19354.893</v>
          </cell>
          <cell r="BM139">
            <v>-19354.893</v>
          </cell>
          <cell r="BN139">
            <v>-19354.893</v>
          </cell>
          <cell r="BO139">
            <v>-19354.893</v>
          </cell>
          <cell r="BP139">
            <v>-19354.893</v>
          </cell>
          <cell r="BQ139">
            <v>-19354.893</v>
          </cell>
          <cell r="BR139">
            <v>-19354.893</v>
          </cell>
          <cell r="BS139">
            <v>-19354.893</v>
          </cell>
          <cell r="BT139">
            <v>-19354.893</v>
          </cell>
          <cell r="BU139">
            <v>-19354.893</v>
          </cell>
          <cell r="BV139">
            <v>-19354.893</v>
          </cell>
          <cell r="BW139">
            <v>-19354.893</v>
          </cell>
          <cell r="BX139">
            <v>-19354.893</v>
          </cell>
          <cell r="BY139">
            <v>-19354.893</v>
          </cell>
          <cell r="BZ139">
            <v>-19354.893</v>
          </cell>
          <cell r="CA139">
            <v>-19354.893</v>
          </cell>
          <cell r="CB139">
            <v>-19354.893</v>
          </cell>
          <cell r="CC139">
            <v>-19354.893</v>
          </cell>
          <cell r="CD139">
            <v>-19354.893</v>
          </cell>
          <cell r="CE139">
            <v>-19354.893</v>
          </cell>
          <cell r="CF139">
            <v>-19354.893</v>
          </cell>
          <cell r="CG139">
            <v>-19354.893</v>
          </cell>
          <cell r="CH139">
            <v>-19354.893</v>
          </cell>
          <cell r="CI139">
            <v>-19354.893</v>
          </cell>
          <cell r="CJ139">
            <v>-19354.893</v>
          </cell>
          <cell r="CK139">
            <v>-19354.893</v>
          </cell>
          <cell r="CL139">
            <v>-19354.893</v>
          </cell>
          <cell r="CM139">
            <v>-19354.893</v>
          </cell>
          <cell r="CN139">
            <v>-19354.893</v>
          </cell>
          <cell r="CO139">
            <v>-19354.893</v>
          </cell>
          <cell r="CP139">
            <v>-19354.893</v>
          </cell>
          <cell r="CQ139">
            <v>-19354.893</v>
          </cell>
          <cell r="CR139">
            <v>-19354.893</v>
          </cell>
          <cell r="CS139">
            <v>-19354.893</v>
          </cell>
          <cell r="CT139">
            <v>-19354.893</v>
          </cell>
          <cell r="CU139">
            <v>-19354.893</v>
          </cell>
          <cell r="CV139">
            <v>-19354.893</v>
          </cell>
          <cell r="CW139">
            <v>-19354.893</v>
          </cell>
          <cell r="CX139">
            <v>-19354.893</v>
          </cell>
          <cell r="CY139">
            <v>-19354.893</v>
          </cell>
          <cell r="CZ139">
            <v>-19354.893</v>
          </cell>
          <cell r="DA139">
            <v>-19354.893</v>
          </cell>
          <cell r="DB139">
            <v>-19354.893</v>
          </cell>
          <cell r="DC139">
            <v>-19354.893</v>
          </cell>
          <cell r="DD139">
            <v>-19354.893</v>
          </cell>
          <cell r="DE139">
            <v>-19354.893</v>
          </cell>
          <cell r="DF139">
            <v>-19354.893</v>
          </cell>
          <cell r="DG139">
            <v>-19354.893</v>
          </cell>
          <cell r="DH139">
            <v>-19354.893</v>
          </cell>
          <cell r="DI139">
            <v>-19354.893</v>
          </cell>
          <cell r="DJ139">
            <v>-19354.893</v>
          </cell>
          <cell r="DK139">
            <v>-19354.893</v>
          </cell>
          <cell r="DL139">
            <v>-19354.893</v>
          </cell>
          <cell r="DM139">
            <v>-19354.893</v>
          </cell>
          <cell r="DN139">
            <v>-19354.893</v>
          </cell>
          <cell r="DO139">
            <v>-19354.893</v>
          </cell>
          <cell r="DP139">
            <v>-19354.893</v>
          </cell>
          <cell r="DQ139">
            <v>-19354.893</v>
          </cell>
        </row>
        <row r="140">
          <cell r="A140">
            <v>5163</v>
          </cell>
          <cell r="B140">
            <v>0</v>
          </cell>
          <cell r="C140">
            <v>0</v>
          </cell>
          <cell r="D140">
            <v>0</v>
          </cell>
          <cell r="E140">
            <v>0</v>
          </cell>
          <cell r="F140">
            <v>0</v>
          </cell>
          <cell r="G140">
            <v>0</v>
          </cell>
          <cell r="H140">
            <v>0</v>
          </cell>
          <cell r="I140">
            <v>0</v>
          </cell>
          <cell r="J140">
            <v>0</v>
          </cell>
          <cell r="K140">
            <v>0</v>
          </cell>
          <cell r="L140">
            <v>0</v>
          </cell>
          <cell r="M140">
            <v>0</v>
          </cell>
          <cell r="N140">
            <v>-50649.45</v>
          </cell>
          <cell r="O140">
            <v>-50649.45</v>
          </cell>
          <cell r="P140">
            <v>-50649.45</v>
          </cell>
          <cell r="Q140">
            <v>-50649.45</v>
          </cell>
          <cell r="R140">
            <v>-50649.45</v>
          </cell>
          <cell r="S140">
            <v>-50649.45</v>
          </cell>
          <cell r="T140">
            <v>-50649.45</v>
          </cell>
          <cell r="U140">
            <v>-50649.45</v>
          </cell>
          <cell r="V140">
            <v>-50649.45</v>
          </cell>
          <cell r="W140">
            <v>-50649.45</v>
          </cell>
          <cell r="X140">
            <v>-50649.45</v>
          </cell>
          <cell r="Y140">
            <v>-50649.45</v>
          </cell>
          <cell r="Z140">
            <v>-50649.45</v>
          </cell>
          <cell r="AA140">
            <v>-50649.45</v>
          </cell>
          <cell r="AB140">
            <v>-50649.45</v>
          </cell>
          <cell r="AC140">
            <v>-50649.45</v>
          </cell>
          <cell r="AD140">
            <v>-50649.45</v>
          </cell>
          <cell r="AE140">
            <v>-50649.45</v>
          </cell>
          <cell r="AF140">
            <v>-50649.45</v>
          </cell>
          <cell r="AG140">
            <v>-50649.45</v>
          </cell>
          <cell r="AH140">
            <v>-50649.45</v>
          </cell>
          <cell r="AI140">
            <v>-50649.45</v>
          </cell>
          <cell r="AJ140">
            <v>-50649.45</v>
          </cell>
          <cell r="AK140">
            <v>-50649.45</v>
          </cell>
          <cell r="AL140">
            <v>-50649.45</v>
          </cell>
          <cell r="AM140">
            <v>-50649.45</v>
          </cell>
          <cell r="AN140">
            <v>-50649.45</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row>
        <row r="141">
          <cell r="A141">
            <v>5164</v>
          </cell>
          <cell r="B141">
            <v>0</v>
          </cell>
          <cell r="C141">
            <v>0</v>
          </cell>
          <cell r="D141">
            <v>0</v>
          </cell>
          <cell r="E141">
            <v>0</v>
          </cell>
          <cell r="F141">
            <v>0</v>
          </cell>
          <cell r="G141">
            <v>0</v>
          </cell>
          <cell r="H141">
            <v>0</v>
          </cell>
          <cell r="I141">
            <v>0</v>
          </cell>
          <cell r="J141">
            <v>0</v>
          </cell>
          <cell r="K141">
            <v>0</v>
          </cell>
          <cell r="L141">
            <v>0</v>
          </cell>
          <cell r="M141">
            <v>0</v>
          </cell>
          <cell r="N141">
            <v>-2114831.5786029785</v>
          </cell>
          <cell r="O141">
            <v>-1910170.4580930136</v>
          </cell>
          <cell r="P141">
            <v>-2046611.2050996572</v>
          </cell>
          <cell r="Q141">
            <v>1233662.4632000001</v>
          </cell>
          <cell r="R141">
            <v>1245722.3193999999</v>
          </cell>
          <cell r="S141">
            <v>1217553.1426999997</v>
          </cell>
          <cell r="T141">
            <v>1297843.7275999999</v>
          </cell>
          <cell r="U141">
            <v>1232310.0668000001</v>
          </cell>
          <cell r="V141">
            <v>0</v>
          </cell>
          <cell r="W141">
            <v>1243512.6902000001</v>
          </cell>
          <cell r="X141">
            <v>0</v>
          </cell>
          <cell r="Y141">
            <v>-1931011.4029017324</v>
          </cell>
          <cell r="Z141">
            <v>-1932880.0632224442</v>
          </cell>
          <cell r="AA141">
            <v>-1745827.1538783365</v>
          </cell>
          <cell r="AB141">
            <v>-1872397.7537617881</v>
          </cell>
          <cell r="AC141">
            <v>1110766.2471</v>
          </cell>
          <cell r="AD141">
            <v>1122983.6166000001</v>
          </cell>
          <cell r="AE141">
            <v>1099131.7378000002</v>
          </cell>
          <cell r="AF141">
            <v>1167484.7194999997</v>
          </cell>
          <cell r="AG141">
            <v>1130521.0384999998</v>
          </cell>
          <cell r="AH141">
            <v>0</v>
          </cell>
          <cell r="AI141">
            <v>1129898.5097000003</v>
          </cell>
          <cell r="AJ141">
            <v>0</v>
          </cell>
          <cell r="AK141">
            <v>-1693096.5308410404</v>
          </cell>
          <cell r="AL141">
            <v>-1749533.0818690751</v>
          </cell>
          <cell r="AM141">
            <v>-1580223.4287849709</v>
          </cell>
          <cell r="AN141">
            <v>-1749533.0818690753</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row>
        <row r="142">
          <cell r="A142">
            <v>5165</v>
          </cell>
          <cell r="B142">
            <v>0</v>
          </cell>
          <cell r="C142">
            <v>0</v>
          </cell>
          <cell r="D142">
            <v>0</v>
          </cell>
          <cell r="E142">
            <v>0</v>
          </cell>
          <cell r="F142">
            <v>0</v>
          </cell>
          <cell r="G142">
            <v>0</v>
          </cell>
          <cell r="H142">
            <v>0</v>
          </cell>
          <cell r="I142">
            <v>0</v>
          </cell>
          <cell r="J142">
            <v>0</v>
          </cell>
          <cell r="K142">
            <v>0</v>
          </cell>
          <cell r="L142">
            <v>0</v>
          </cell>
          <cell r="M142">
            <v>0</v>
          </cell>
          <cell r="N142">
            <v>2569307.0863000001</v>
          </cell>
          <cell r="O142">
            <v>2313209.4649999999</v>
          </cell>
          <cell r="P142">
            <v>2347310.5874999999</v>
          </cell>
          <cell r="Q142">
            <v>-1183013.0465000002</v>
          </cell>
          <cell r="R142">
            <v>-1195072.9027</v>
          </cell>
          <cell r="S142">
            <v>-1166903.726</v>
          </cell>
          <cell r="T142">
            <v>-1247194.3109000002</v>
          </cell>
          <cell r="U142">
            <v>-1181660.6501</v>
          </cell>
          <cell r="V142">
            <v>0</v>
          </cell>
          <cell r="W142">
            <v>-1192863.2735000001</v>
          </cell>
          <cell r="X142">
            <v>0</v>
          </cell>
          <cell r="Y142">
            <v>2140516.8102000002</v>
          </cell>
          <cell r="Z142">
            <v>2246035.2113000001</v>
          </cell>
          <cell r="AA142">
            <v>2022464.4649999999</v>
          </cell>
          <cell r="AB142">
            <v>2086870.7929</v>
          </cell>
          <cell r="AC142">
            <v>-1060116.8304000001</v>
          </cell>
          <cell r="AD142">
            <v>-1072334.1999000001</v>
          </cell>
          <cell r="AE142">
            <v>-1048482.3211000001</v>
          </cell>
          <cell r="AF142">
            <v>-1116835.3027999999</v>
          </cell>
          <cell r="AG142">
            <v>-1079871.6218000001</v>
          </cell>
          <cell r="AH142">
            <v>0</v>
          </cell>
          <cell r="AI142">
            <v>-1079249.0930000001</v>
          </cell>
          <cell r="AJ142">
            <v>0</v>
          </cell>
          <cell r="AK142">
            <v>1979965.4624999999</v>
          </cell>
          <cell r="AL142">
            <v>2176332.2925</v>
          </cell>
          <cell r="AM142">
            <v>1964476.99</v>
          </cell>
          <cell r="AN142">
            <v>2110302.2925</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row>
        <row r="143">
          <cell r="A143">
            <v>5166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row>
        <row r="144">
          <cell r="A144">
            <v>5167</v>
          </cell>
          <cell r="B144">
            <v>0</v>
          </cell>
          <cell r="C144">
            <v>0</v>
          </cell>
          <cell r="D144">
            <v>0</v>
          </cell>
          <cell r="E144">
            <v>0</v>
          </cell>
          <cell r="F144">
            <v>0</v>
          </cell>
          <cell r="G144">
            <v>-207250</v>
          </cell>
          <cell r="H144">
            <v>-207250</v>
          </cell>
          <cell r="I144">
            <v>-207250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-510000</v>
          </cell>
          <cell r="AR144">
            <v>-510000</v>
          </cell>
          <cell r="AS144">
            <v>-510000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row>
        <row r="145">
          <cell r="A145">
            <v>5168</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-540000</v>
          </cell>
          <cell r="AR145">
            <v>-540000</v>
          </cell>
          <cell r="AS145">
            <v>-540000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row>
        <row r="146">
          <cell r="A146">
            <v>5171</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-494999.97</v>
          </cell>
          <cell r="AF146">
            <v>-494999.97</v>
          </cell>
          <cell r="AG146">
            <v>-494999.97</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row>
        <row r="147">
          <cell r="A147">
            <v>5172</v>
          </cell>
          <cell r="B147">
            <v>-64331.75</v>
          </cell>
          <cell r="C147">
            <v>-64331.75</v>
          </cell>
          <cell r="D147">
            <v>-64331.75</v>
          </cell>
          <cell r="E147">
            <v>-64331.75</v>
          </cell>
          <cell r="F147">
            <v>-64331.75</v>
          </cell>
          <cell r="G147">
            <v>-64331.75</v>
          </cell>
          <cell r="H147">
            <v>-64331.75</v>
          </cell>
          <cell r="I147">
            <v>-64331.75</v>
          </cell>
          <cell r="J147">
            <v>-77190</v>
          </cell>
          <cell r="K147">
            <v>-77190</v>
          </cell>
          <cell r="L147">
            <v>-77190</v>
          </cell>
          <cell r="M147">
            <v>-77190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-524000</v>
          </cell>
          <cell r="AF147">
            <v>-524000</v>
          </cell>
          <cell r="AG147">
            <v>-524000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row>
        <row r="148">
          <cell r="A148">
            <v>5173</v>
          </cell>
          <cell r="B148">
            <v>-906809.6</v>
          </cell>
          <cell r="C148">
            <v>-890429.6</v>
          </cell>
          <cell r="D148">
            <v>-906809.6</v>
          </cell>
          <cell r="E148">
            <v>-898619.6</v>
          </cell>
          <cell r="F148">
            <v>-906809.6</v>
          </cell>
          <cell r="G148">
            <v>-898619.6</v>
          </cell>
          <cell r="H148">
            <v>-906809.6</v>
          </cell>
          <cell r="I148">
            <v>-906809.6</v>
          </cell>
          <cell r="J148">
            <v>-898619.6</v>
          </cell>
          <cell r="K148">
            <v>-906809.6</v>
          </cell>
          <cell r="L148">
            <v>-898619.6</v>
          </cell>
          <cell r="M148">
            <v>-906809.6</v>
          </cell>
          <cell r="N148">
            <v>0</v>
          </cell>
          <cell r="O148">
            <v>0</v>
          </cell>
          <cell r="P148">
            <v>0</v>
          </cell>
          <cell r="Q148">
            <v>0</v>
          </cell>
          <cell r="R148">
            <v>0</v>
          </cell>
          <cell r="S148">
            <v>-505000.03</v>
          </cell>
          <cell r="T148">
            <v>-505000.03</v>
          </cell>
          <cell r="U148">
            <v>-505000.03</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row>
        <row r="149">
          <cell r="A149">
            <v>5174</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row>
        <row r="150">
          <cell r="A150">
            <v>5175</v>
          </cell>
          <cell r="B150">
            <v>0</v>
          </cell>
          <cell r="C150">
            <v>0</v>
          </cell>
          <cell r="D150">
            <v>0</v>
          </cell>
          <cell r="E150">
            <v>0</v>
          </cell>
          <cell r="F150">
            <v>0</v>
          </cell>
          <cell r="G150">
            <v>0</v>
          </cell>
          <cell r="H150">
            <v>0</v>
          </cell>
          <cell r="I150">
            <v>0</v>
          </cell>
          <cell r="J150">
            <v>-116.67</v>
          </cell>
          <cell r="K150">
            <v>-116.67</v>
          </cell>
          <cell r="L150">
            <v>-116.67</v>
          </cell>
          <cell r="M150">
            <v>-116.67</v>
          </cell>
          <cell r="N150">
            <v>0</v>
          </cell>
          <cell r="O150">
            <v>0</v>
          </cell>
          <cell r="P150">
            <v>0</v>
          </cell>
          <cell r="Q150">
            <v>0</v>
          </cell>
          <cell r="R150">
            <v>0</v>
          </cell>
          <cell r="S150">
            <v>-220750</v>
          </cell>
          <cell r="T150">
            <v>-220750</v>
          </cell>
          <cell r="U150">
            <v>-220750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row>
        <row r="151">
          <cell r="A151">
            <v>5176</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-187071.5</v>
          </cell>
          <cell r="AA151">
            <v>-187071.5</v>
          </cell>
          <cell r="AB151">
            <v>-187071.5</v>
          </cell>
          <cell r="AC151">
            <v>-187071.5</v>
          </cell>
          <cell r="AD151">
            <v>-187071.5</v>
          </cell>
          <cell r="AE151">
            <v>-187071.5</v>
          </cell>
          <cell r="AF151">
            <v>-187071.5</v>
          </cell>
          <cell r="AG151">
            <v>-187071.5</v>
          </cell>
          <cell r="AH151">
            <v>-187071.5</v>
          </cell>
          <cell r="AI151">
            <v>-187071.5</v>
          </cell>
          <cell r="AJ151">
            <v>-187071.5</v>
          </cell>
          <cell r="AK151">
            <v>-187071.5</v>
          </cell>
          <cell r="AL151">
            <v>-326133.5</v>
          </cell>
          <cell r="AM151">
            <v>-326133.5</v>
          </cell>
          <cell r="AN151">
            <v>-326133.5</v>
          </cell>
          <cell r="AO151">
            <v>-326133.5</v>
          </cell>
          <cell r="AP151">
            <v>-326133.5</v>
          </cell>
          <cell r="AQ151">
            <v>-326133.5</v>
          </cell>
          <cell r="AR151">
            <v>-326133.5</v>
          </cell>
          <cell r="AS151">
            <v>-326133.5</v>
          </cell>
          <cell r="AT151">
            <v>-326133.5</v>
          </cell>
          <cell r="AU151">
            <v>-342440.17499999999</v>
          </cell>
          <cell r="AV151">
            <v>-342440.17499999999</v>
          </cell>
          <cell r="AW151">
            <v>-342440.17499999999</v>
          </cell>
          <cell r="AX151">
            <v>-173827.5</v>
          </cell>
          <cell r="AY151">
            <v>-173827.5</v>
          </cell>
          <cell r="AZ151">
            <v>-173827.5</v>
          </cell>
          <cell r="BA151">
            <v>-173827.5</v>
          </cell>
          <cell r="BB151">
            <v>-173827.5</v>
          </cell>
          <cell r="BC151">
            <v>-173827.5</v>
          </cell>
          <cell r="BD151">
            <v>-173827.5</v>
          </cell>
          <cell r="BE151">
            <v>-173827.5</v>
          </cell>
          <cell r="BF151">
            <v>-173827.5</v>
          </cell>
          <cell r="BG151">
            <v>-173827.5</v>
          </cell>
          <cell r="BH151">
            <v>-173827.5</v>
          </cell>
          <cell r="BI151">
            <v>-173827.5</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-475279.15050000005</v>
          </cell>
          <cell r="DG151">
            <v>-475279.15050000005</v>
          </cell>
          <cell r="DH151">
            <v>-475279.15050000005</v>
          </cell>
          <cell r="DI151">
            <v>-475279.15050000005</v>
          </cell>
          <cell r="DJ151">
            <v>-475279.15050000005</v>
          </cell>
          <cell r="DK151">
            <v>-475279.15050000005</v>
          </cell>
          <cell r="DL151">
            <v>-475279.15050000005</v>
          </cell>
          <cell r="DM151">
            <v>-475279.15050000005</v>
          </cell>
          <cell r="DN151">
            <v>-475279.15050000005</v>
          </cell>
          <cell r="DO151">
            <v>-499043.10802500002</v>
          </cell>
          <cell r="DP151">
            <v>-499043.10802500002</v>
          </cell>
          <cell r="DQ151">
            <v>-499043.10802500002</v>
          </cell>
        </row>
        <row r="152">
          <cell r="A152">
            <v>5177</v>
          </cell>
          <cell r="B152">
            <v>-514482.98</v>
          </cell>
          <cell r="C152">
            <v>-514482.5</v>
          </cell>
          <cell r="D152">
            <v>-514517.75</v>
          </cell>
          <cell r="E152">
            <v>-514492.23</v>
          </cell>
          <cell r="F152">
            <v>-514493.19</v>
          </cell>
          <cell r="G152">
            <v>-7436.3</v>
          </cell>
          <cell r="H152">
            <v>-84957.94</v>
          </cell>
          <cell r="I152">
            <v>-83534.740000000005</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row>
        <row r="153">
          <cell r="A153">
            <v>5178</v>
          </cell>
          <cell r="B153">
            <v>0</v>
          </cell>
          <cell r="C153">
            <v>0</v>
          </cell>
          <cell r="D153">
            <v>0</v>
          </cell>
          <cell r="E153">
            <v>0</v>
          </cell>
          <cell r="F153">
            <v>0</v>
          </cell>
          <cell r="G153">
            <v>0</v>
          </cell>
          <cell r="H153">
            <v>0</v>
          </cell>
          <cell r="I153">
            <v>0</v>
          </cell>
          <cell r="J153">
            <v>0</v>
          </cell>
          <cell r="K153">
            <v>-390000</v>
          </cell>
          <cell r="L153">
            <v>0</v>
          </cell>
          <cell r="M153">
            <v>0</v>
          </cell>
          <cell r="N153">
            <v>-906809.2</v>
          </cell>
          <cell r="O153">
            <v>-882239.2</v>
          </cell>
          <cell r="P153">
            <v>-906809.2</v>
          </cell>
          <cell r="Q153">
            <v>-898619.2</v>
          </cell>
          <cell r="R153">
            <v>-906809.2</v>
          </cell>
          <cell r="S153">
            <v>-898619.2</v>
          </cell>
          <cell r="T153">
            <v>-906809.2</v>
          </cell>
          <cell r="U153">
            <v>-906809.2</v>
          </cell>
          <cell r="V153">
            <v>-898619.2</v>
          </cell>
          <cell r="W153">
            <v>-906809.2</v>
          </cell>
          <cell r="X153">
            <v>-898619.2</v>
          </cell>
          <cell r="Y153">
            <v>-906809.2</v>
          </cell>
          <cell r="Z153">
            <v>-906809.2</v>
          </cell>
          <cell r="AA153">
            <v>-882239.2</v>
          </cell>
          <cell r="AB153">
            <v>-906809.2</v>
          </cell>
          <cell r="AC153">
            <v>-898619.2</v>
          </cell>
          <cell r="AD153">
            <v>-906809.2</v>
          </cell>
          <cell r="AE153">
            <v>-898619.2</v>
          </cell>
          <cell r="AF153">
            <v>-906809.2</v>
          </cell>
          <cell r="AG153">
            <v>-906809.2</v>
          </cell>
          <cell r="AH153">
            <v>-898619.2</v>
          </cell>
          <cell r="AI153">
            <v>-906809.2</v>
          </cell>
          <cell r="AJ153">
            <v>-898619.2</v>
          </cell>
          <cell r="AK153">
            <v>-906809.2</v>
          </cell>
          <cell r="AL153">
            <v>-906809.2</v>
          </cell>
          <cell r="AM153">
            <v>-882239.2</v>
          </cell>
          <cell r="AN153">
            <v>-906809.2</v>
          </cell>
          <cell r="AO153">
            <v>-898619.2</v>
          </cell>
          <cell r="AP153">
            <v>-906809.2</v>
          </cell>
          <cell r="AQ153">
            <v>-898619.2</v>
          </cell>
          <cell r="AR153">
            <v>-906809.2</v>
          </cell>
          <cell r="AS153">
            <v>-906809.2</v>
          </cell>
          <cell r="AT153">
            <v>-898619.2</v>
          </cell>
          <cell r="AU153">
            <v>-906809.2</v>
          </cell>
          <cell r="AV153">
            <v>-880288.89207292767</v>
          </cell>
          <cell r="AW153">
            <v>-888478.89207292767</v>
          </cell>
          <cell r="AX153">
            <v>-888478.89207292767</v>
          </cell>
          <cell r="AY153">
            <v>-872098.89207292767</v>
          </cell>
          <cell r="AZ153">
            <v>-888478.89207292767</v>
          </cell>
          <cell r="BA153">
            <v>-880288.89207292767</v>
          </cell>
          <cell r="BB153">
            <v>-888478.89207292767</v>
          </cell>
          <cell r="BC153">
            <v>-880288.89207292767</v>
          </cell>
          <cell r="BD153">
            <v>-888478.89207292767</v>
          </cell>
          <cell r="BE153">
            <v>-888478.89207292767</v>
          </cell>
          <cell r="BF153">
            <v>-880288.89207292767</v>
          </cell>
          <cell r="BG153">
            <v>-888478.89207292767</v>
          </cell>
          <cell r="BH153">
            <v>-880288.89207292767</v>
          </cell>
          <cell r="BI153">
            <v>-888478.89207292767</v>
          </cell>
          <cell r="BJ153">
            <v>-888478.89207292767</v>
          </cell>
          <cell r="BK153">
            <v>-863908.89207292767</v>
          </cell>
          <cell r="BL153">
            <v>-888478.89207292767</v>
          </cell>
          <cell r="BM153">
            <v>-880288.89207292767</v>
          </cell>
          <cell r="BN153">
            <v>-888478.89207292767</v>
          </cell>
          <cell r="BO153">
            <v>-880288.89207292767</v>
          </cell>
          <cell r="BP153">
            <v>-888478.89207292767</v>
          </cell>
          <cell r="BQ153">
            <v>-888478.89207292767</v>
          </cell>
          <cell r="BR153">
            <v>-880288.89207292767</v>
          </cell>
          <cell r="BS153">
            <v>-888478.89207292767</v>
          </cell>
          <cell r="BT153">
            <v>-880288.89207292767</v>
          </cell>
          <cell r="BU153">
            <v>-888478.89207292767</v>
          </cell>
          <cell r="BV153">
            <v>-888478.89207292767</v>
          </cell>
          <cell r="BW153">
            <v>-863908.89207292767</v>
          </cell>
          <cell r="BX153">
            <v>-888478.89207292767</v>
          </cell>
          <cell r="BY153">
            <v>-880288.89207292767</v>
          </cell>
          <cell r="BZ153">
            <v>-888478.89207292767</v>
          </cell>
          <cell r="CA153">
            <v>-880288.89207292767</v>
          </cell>
          <cell r="CB153">
            <v>-888478.89207292767</v>
          </cell>
          <cell r="CC153">
            <v>-888478.89207292767</v>
          </cell>
          <cell r="CD153">
            <v>-880288.89207292767</v>
          </cell>
          <cell r="CE153">
            <v>-888478.89207292767</v>
          </cell>
          <cell r="CF153">
            <v>-880288.89207292767</v>
          </cell>
          <cell r="CG153">
            <v>-888478.89207292767</v>
          </cell>
          <cell r="CH153">
            <v>-888478.89207292767</v>
          </cell>
          <cell r="CI153">
            <v>-863908.89207292767</v>
          </cell>
          <cell r="CJ153">
            <v>-888478.89207292767</v>
          </cell>
          <cell r="CK153">
            <v>-880288.89207292767</v>
          </cell>
          <cell r="CL153">
            <v>-888478.89207292767</v>
          </cell>
          <cell r="CM153">
            <v>-880288.89207292767</v>
          </cell>
          <cell r="CN153">
            <v>-888478.89207292767</v>
          </cell>
          <cell r="CO153">
            <v>-888478.89207292767</v>
          </cell>
          <cell r="CP153">
            <v>-880288.89207292767</v>
          </cell>
          <cell r="CQ153">
            <v>-888478.89207292767</v>
          </cell>
          <cell r="CR153">
            <v>-880288.89207292767</v>
          </cell>
          <cell r="CS153">
            <v>-888478.89207292767</v>
          </cell>
          <cell r="CT153">
            <v>-888478.89207292767</v>
          </cell>
          <cell r="CU153">
            <v>-872098.89207292767</v>
          </cell>
          <cell r="CV153">
            <v>-888478.89207292767</v>
          </cell>
          <cell r="CW153">
            <v>-880288.89207292767</v>
          </cell>
          <cell r="CX153">
            <v>-888478.89207292767</v>
          </cell>
          <cell r="CY153">
            <v>-880288.89207292767</v>
          </cell>
          <cell r="CZ153">
            <v>-888478.89207292767</v>
          </cell>
          <cell r="DA153">
            <v>-888478.89207292767</v>
          </cell>
          <cell r="DB153">
            <v>-880288.89207292767</v>
          </cell>
          <cell r="DC153">
            <v>-888478.89207292767</v>
          </cell>
          <cell r="DD153">
            <v>-880288.89207292767</v>
          </cell>
          <cell r="DE153">
            <v>-888478.89207292767</v>
          </cell>
          <cell r="DF153">
            <v>-888478.89207292767</v>
          </cell>
          <cell r="DG153">
            <v>-863908.89207292767</v>
          </cell>
          <cell r="DH153">
            <v>-888478.89207292767</v>
          </cell>
          <cell r="DI153">
            <v>-880288.89207292767</v>
          </cell>
          <cell r="DJ153">
            <v>-888478.89207292767</v>
          </cell>
          <cell r="DK153">
            <v>-880288.89207292767</v>
          </cell>
          <cell r="DL153">
            <v>-888478.89207292767</v>
          </cell>
          <cell r="DM153">
            <v>-888478.89207292767</v>
          </cell>
          <cell r="DN153">
            <v>-880288.89207292767</v>
          </cell>
          <cell r="DO153">
            <v>-888478.89207292767</v>
          </cell>
          <cell r="DP153">
            <v>-880288.89207292767</v>
          </cell>
          <cell r="DQ153">
            <v>-888478.89207292767</v>
          </cell>
        </row>
        <row r="154">
          <cell r="A154">
            <v>5208</v>
          </cell>
          <cell r="B154">
            <v>0</v>
          </cell>
          <cell r="C154">
            <v>0</v>
          </cell>
          <cell r="D154">
            <v>0</v>
          </cell>
          <cell r="E154">
            <v>0</v>
          </cell>
          <cell r="F154">
            <v>0</v>
          </cell>
          <cell r="G154">
            <v>0</v>
          </cell>
          <cell r="H154">
            <v>0</v>
          </cell>
          <cell r="I154">
            <v>0</v>
          </cell>
          <cell r="J154">
            <v>0</v>
          </cell>
          <cell r="K154">
            <v>-1013997.6</v>
          </cell>
          <cell r="L154">
            <v>-981288</v>
          </cell>
          <cell r="M154">
            <v>-1013997.6</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-3354445.0252799997</v>
          </cell>
          <cell r="BD154">
            <v>-3354445.0252799997</v>
          </cell>
          <cell r="BE154">
            <v>-3354445.0252799997</v>
          </cell>
          <cell r="BF154">
            <v>-3354445.0252799997</v>
          </cell>
          <cell r="BG154">
            <v>-3354445.0252799997</v>
          </cell>
          <cell r="BH154">
            <v>-3354445.0252799997</v>
          </cell>
          <cell r="BI154">
            <v>-3354445.0252799997</v>
          </cell>
          <cell r="BJ154">
            <v>-3354445.0252799997</v>
          </cell>
          <cell r="BK154">
            <v>-3354445.0252799997</v>
          </cell>
          <cell r="BL154">
            <v>-3354445.0252799997</v>
          </cell>
          <cell r="BM154">
            <v>-3354445.0252799997</v>
          </cell>
          <cell r="BN154">
            <v>-3354445.0252799997</v>
          </cell>
          <cell r="BO154">
            <v>-3354445.0252799997</v>
          </cell>
          <cell r="BP154">
            <v>-3354445.0252799997</v>
          </cell>
          <cell r="BQ154">
            <v>-3354445.0252799997</v>
          </cell>
          <cell r="BR154">
            <v>-3354445.0252799997</v>
          </cell>
          <cell r="BS154">
            <v>-3354445.0252799997</v>
          </cell>
          <cell r="BT154">
            <v>-3354445.0252799997</v>
          </cell>
          <cell r="BU154">
            <v>-3354445.0252799997</v>
          </cell>
          <cell r="BV154">
            <v>-3354445.0252799997</v>
          </cell>
          <cell r="BW154">
            <v>-3354445.0252799997</v>
          </cell>
          <cell r="BX154">
            <v>-3354445.0252799997</v>
          </cell>
          <cell r="BY154">
            <v>-3354445.0252799997</v>
          </cell>
          <cell r="BZ154">
            <v>-3354445.0252799997</v>
          </cell>
          <cell r="CA154">
            <v>-3354445.0252799997</v>
          </cell>
          <cell r="CB154">
            <v>-3354445.0252799997</v>
          </cell>
          <cell r="CC154">
            <v>-3354445.0252799997</v>
          </cell>
          <cell r="CD154">
            <v>-3354445.0252799997</v>
          </cell>
          <cell r="CE154">
            <v>-3354445.0252799997</v>
          </cell>
          <cell r="CF154">
            <v>-3354445.0252799997</v>
          </cell>
          <cell r="CG154">
            <v>-3354445.0252799997</v>
          </cell>
          <cell r="CH154">
            <v>-3354445.0252799997</v>
          </cell>
          <cell r="CI154">
            <v>-3354445.0252799997</v>
          </cell>
          <cell r="CJ154">
            <v>-3354445.0252799997</v>
          </cell>
          <cell r="CK154">
            <v>-3354445.0252799997</v>
          </cell>
          <cell r="CL154">
            <v>-3354445.0252799997</v>
          </cell>
          <cell r="CM154">
            <v>-3354445.0252799997</v>
          </cell>
          <cell r="CN154">
            <v>-3354445.0252799997</v>
          </cell>
          <cell r="CO154">
            <v>-3354445.0252799997</v>
          </cell>
          <cell r="CP154">
            <v>-3354445.0252799997</v>
          </cell>
          <cell r="CQ154">
            <v>-3354445.0252799997</v>
          </cell>
          <cell r="CR154">
            <v>-3354445.0252799997</v>
          </cell>
          <cell r="CS154">
            <v>-3354445.0252799997</v>
          </cell>
          <cell r="CT154">
            <v>-3354445.0252799997</v>
          </cell>
          <cell r="CU154">
            <v>-3354445.0252799997</v>
          </cell>
          <cell r="CV154">
            <v>-3354445.0252799997</v>
          </cell>
          <cell r="CW154">
            <v>-3354445.0252799997</v>
          </cell>
          <cell r="CX154">
            <v>-3354445.0252799997</v>
          </cell>
          <cell r="CY154">
            <v>-3354445.0252799997</v>
          </cell>
          <cell r="CZ154">
            <v>-3354445.0252799997</v>
          </cell>
          <cell r="DA154">
            <v>-3354445.0252799997</v>
          </cell>
          <cell r="DB154">
            <v>-3354445.0252799997</v>
          </cell>
          <cell r="DC154">
            <v>-3354445.0252799997</v>
          </cell>
          <cell r="DD154">
            <v>-3354445.0252799997</v>
          </cell>
          <cell r="DE154">
            <v>-3354445.0252799997</v>
          </cell>
          <cell r="DF154">
            <v>-3354445.0252799997</v>
          </cell>
          <cell r="DG154">
            <v>-3354445.0252799997</v>
          </cell>
          <cell r="DH154">
            <v>-3354445.0252799997</v>
          </cell>
          <cell r="DI154">
            <v>-3354445.0252799997</v>
          </cell>
          <cell r="DJ154">
            <v>-3354445.0252799997</v>
          </cell>
          <cell r="DK154">
            <v>-3354445.0252799997</v>
          </cell>
          <cell r="DL154">
            <v>-3354445.0252799997</v>
          </cell>
          <cell r="DM154">
            <v>-3354445.0252799997</v>
          </cell>
          <cell r="DN154">
            <v>-3354445.0252799997</v>
          </cell>
          <cell r="DO154">
            <v>-3354445.0252799997</v>
          </cell>
          <cell r="DP154">
            <v>-3354445.0252799997</v>
          </cell>
          <cell r="DQ154">
            <v>-3354445.0252799997</v>
          </cell>
        </row>
        <row r="155">
          <cell r="A155">
            <v>5226</v>
          </cell>
          <cell r="B155">
            <v>0</v>
          </cell>
          <cell r="C155">
            <v>0</v>
          </cell>
          <cell r="D155">
            <v>0</v>
          </cell>
          <cell r="E155">
            <v>0</v>
          </cell>
          <cell r="F155">
            <v>0</v>
          </cell>
          <cell r="G155">
            <v>0</v>
          </cell>
          <cell r="H155">
            <v>0</v>
          </cell>
          <cell r="I155">
            <v>0</v>
          </cell>
          <cell r="J155">
            <v>0</v>
          </cell>
          <cell r="K155">
            <v>0</v>
          </cell>
          <cell r="L155">
            <v>0</v>
          </cell>
          <cell r="M155">
            <v>0</v>
          </cell>
          <cell r="N155">
            <v>-116.67</v>
          </cell>
          <cell r="O155">
            <v>-116.67</v>
          </cell>
          <cell r="P155">
            <v>-116.67</v>
          </cell>
          <cell r="Q155">
            <v>-116.67</v>
          </cell>
          <cell r="R155">
            <v>-116.67</v>
          </cell>
          <cell r="S155">
            <v>-116.67</v>
          </cell>
          <cell r="T155">
            <v>-116.67</v>
          </cell>
          <cell r="U155">
            <v>-116.67</v>
          </cell>
          <cell r="V155">
            <v>-116.67</v>
          </cell>
          <cell r="W155">
            <v>-116.67</v>
          </cell>
          <cell r="X155">
            <v>-116.67</v>
          </cell>
          <cell r="Y155">
            <v>-116.67</v>
          </cell>
          <cell r="Z155">
            <v>-116.67</v>
          </cell>
          <cell r="AA155">
            <v>-116.67</v>
          </cell>
          <cell r="AB155">
            <v>-116.67</v>
          </cell>
          <cell r="AC155">
            <v>-116.67</v>
          </cell>
          <cell r="AD155">
            <v>-116.67</v>
          </cell>
          <cell r="AE155">
            <v>-116.67</v>
          </cell>
          <cell r="AF155">
            <v>-116.67</v>
          </cell>
          <cell r="AG155">
            <v>-116.67</v>
          </cell>
          <cell r="AH155">
            <v>-116.67</v>
          </cell>
          <cell r="AI155">
            <v>-116.67</v>
          </cell>
          <cell r="AJ155">
            <v>-116.67</v>
          </cell>
          <cell r="AK155">
            <v>-116.67</v>
          </cell>
          <cell r="AL155">
            <v>-116.67</v>
          </cell>
          <cell r="AM155">
            <v>-116.67</v>
          </cell>
          <cell r="AN155">
            <v>-116.67</v>
          </cell>
          <cell r="AO155">
            <v>-116.67</v>
          </cell>
          <cell r="AP155">
            <v>-116.67</v>
          </cell>
          <cell r="AQ155">
            <v>-116.67</v>
          </cell>
          <cell r="AR155">
            <v>-116.67</v>
          </cell>
          <cell r="AS155">
            <v>-116.67</v>
          </cell>
          <cell r="AT155">
            <v>-116.67</v>
          </cell>
          <cell r="AU155">
            <v>-116.67</v>
          </cell>
          <cell r="AV155">
            <v>-116.67</v>
          </cell>
          <cell r="AW155">
            <v>-116.67</v>
          </cell>
          <cell r="AX155">
            <v>-116.67</v>
          </cell>
          <cell r="AY155">
            <v>-116.67</v>
          </cell>
          <cell r="AZ155">
            <v>-116.67</v>
          </cell>
          <cell r="BA155">
            <v>-116.67</v>
          </cell>
          <cell r="BB155">
            <v>-116.67</v>
          </cell>
          <cell r="BC155">
            <v>-116.67</v>
          </cell>
          <cell r="BD155">
            <v>-116.67</v>
          </cell>
          <cell r="BE155">
            <v>-116.67</v>
          </cell>
          <cell r="BF155">
            <v>-116.67</v>
          </cell>
          <cell r="BG155">
            <v>-116.67</v>
          </cell>
          <cell r="BH155">
            <v>-116.67</v>
          </cell>
          <cell r="BI155">
            <v>-116.67</v>
          </cell>
          <cell r="BJ155">
            <v>-116.67</v>
          </cell>
          <cell r="BK155">
            <v>-116.67</v>
          </cell>
          <cell r="BL155">
            <v>-116.67</v>
          </cell>
          <cell r="BM155">
            <v>-116.67</v>
          </cell>
          <cell r="BN155">
            <v>-116.67</v>
          </cell>
          <cell r="BO155">
            <v>-116.67</v>
          </cell>
          <cell r="BP155">
            <v>-116.67</v>
          </cell>
          <cell r="BQ155">
            <v>-116.67</v>
          </cell>
          <cell r="BR155">
            <v>-116.67</v>
          </cell>
          <cell r="BS155">
            <v>-116.67</v>
          </cell>
          <cell r="BT155">
            <v>-116.67</v>
          </cell>
          <cell r="BU155">
            <v>-116.67</v>
          </cell>
          <cell r="BV155">
            <v>-116.67</v>
          </cell>
          <cell r="BW155">
            <v>-116.67</v>
          </cell>
          <cell r="BX155">
            <v>-116.67</v>
          </cell>
          <cell r="BY155">
            <v>-116.67</v>
          </cell>
          <cell r="BZ155">
            <v>-116.67</v>
          </cell>
          <cell r="CA155">
            <v>-116.67</v>
          </cell>
          <cell r="CB155">
            <v>-116.67</v>
          </cell>
          <cell r="CC155">
            <v>-116.67</v>
          </cell>
          <cell r="CD155">
            <v>-116.67</v>
          </cell>
          <cell r="CE155">
            <v>-116.67</v>
          </cell>
          <cell r="CF155">
            <v>-116.67</v>
          </cell>
          <cell r="CG155">
            <v>-116.67</v>
          </cell>
          <cell r="CH155">
            <v>-116.67</v>
          </cell>
          <cell r="CI155">
            <v>-116.67</v>
          </cell>
          <cell r="CJ155">
            <v>-116.67</v>
          </cell>
          <cell r="CK155">
            <v>-116.67</v>
          </cell>
          <cell r="CL155">
            <v>-116.67</v>
          </cell>
          <cell r="CM155">
            <v>-116.67</v>
          </cell>
          <cell r="CN155">
            <v>-116.67</v>
          </cell>
          <cell r="CO155">
            <v>-116.67</v>
          </cell>
          <cell r="CP155">
            <v>-116.67</v>
          </cell>
          <cell r="CQ155">
            <v>-116.67</v>
          </cell>
          <cell r="CR155">
            <v>-116.67</v>
          </cell>
          <cell r="CS155">
            <v>-116.67</v>
          </cell>
          <cell r="CT155">
            <v>-116.67</v>
          </cell>
          <cell r="CU155">
            <v>-116.67</v>
          </cell>
          <cell r="CV155">
            <v>-116.67</v>
          </cell>
          <cell r="CW155">
            <v>-116.67</v>
          </cell>
          <cell r="CX155">
            <v>-116.67</v>
          </cell>
          <cell r="CY155">
            <v>-116.67</v>
          </cell>
          <cell r="CZ155">
            <v>-116.67</v>
          </cell>
          <cell r="DA155">
            <v>-116.67</v>
          </cell>
          <cell r="DB155">
            <v>-116.67</v>
          </cell>
          <cell r="DC155">
            <v>-116.67</v>
          </cell>
          <cell r="DD155">
            <v>-116.67</v>
          </cell>
          <cell r="DE155">
            <v>-116.67</v>
          </cell>
          <cell r="DF155">
            <v>-116.67</v>
          </cell>
          <cell r="DG155">
            <v>-116.67</v>
          </cell>
          <cell r="DH155">
            <v>-116.67</v>
          </cell>
          <cell r="DI155">
            <v>-116.67</v>
          </cell>
          <cell r="DJ155">
            <v>-116.67</v>
          </cell>
          <cell r="DK155">
            <v>-116.67</v>
          </cell>
          <cell r="DL155">
            <v>-116.67</v>
          </cell>
          <cell r="DM155">
            <v>-116.67</v>
          </cell>
          <cell r="DN155">
            <v>-116.67</v>
          </cell>
          <cell r="DO155">
            <v>-116.67</v>
          </cell>
          <cell r="DP155">
            <v>-116.67</v>
          </cell>
          <cell r="DQ155">
            <v>-116.67</v>
          </cell>
        </row>
        <row r="156">
          <cell r="A156">
            <v>5379</v>
          </cell>
          <cell r="B156">
            <v>0</v>
          </cell>
          <cell r="C156">
            <v>0</v>
          </cell>
          <cell r="D156">
            <v>0</v>
          </cell>
          <cell r="E156">
            <v>0</v>
          </cell>
          <cell r="F156">
            <v>0</v>
          </cell>
          <cell r="G156">
            <v>0</v>
          </cell>
          <cell r="H156">
            <v>0</v>
          </cell>
          <cell r="I156">
            <v>0</v>
          </cell>
          <cell r="J156">
            <v>42906.5</v>
          </cell>
          <cell r="K156">
            <v>85813</v>
          </cell>
          <cell r="L156">
            <v>85813</v>
          </cell>
          <cell r="M156">
            <v>85813</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-618135.21874999988</v>
          </cell>
          <cell r="BJ156">
            <v>-633588.59921874991</v>
          </cell>
          <cell r="BK156">
            <v>-633588.59921874991</v>
          </cell>
          <cell r="BL156">
            <v>-633588.59921874991</v>
          </cell>
          <cell r="BM156">
            <v>-633588.59921874991</v>
          </cell>
          <cell r="BN156">
            <v>-633588.59921874991</v>
          </cell>
          <cell r="BO156">
            <v>-633588.59921874991</v>
          </cell>
          <cell r="BP156">
            <v>-633588.59921874991</v>
          </cell>
          <cell r="BQ156">
            <v>-633588.59921874991</v>
          </cell>
          <cell r="BR156">
            <v>-633588.59921874991</v>
          </cell>
          <cell r="BS156">
            <v>-633588.59921874991</v>
          </cell>
          <cell r="BT156">
            <v>-633588.59921874991</v>
          </cell>
          <cell r="BU156">
            <v>-633588.59921874991</v>
          </cell>
          <cell r="BV156">
            <v>-649428.31419921853</v>
          </cell>
          <cell r="BW156">
            <v>-649428.31419921853</v>
          </cell>
          <cell r="BX156">
            <v>-649428.31419921853</v>
          </cell>
          <cell r="BY156">
            <v>-649428.31419921853</v>
          </cell>
          <cell r="BZ156">
            <v>-649428.31419921853</v>
          </cell>
          <cell r="CA156">
            <v>-649428.31419921853</v>
          </cell>
          <cell r="CB156">
            <v>-649428.31419921853</v>
          </cell>
          <cell r="CC156">
            <v>-649428.31419921853</v>
          </cell>
          <cell r="CD156">
            <v>-649428.31419921853</v>
          </cell>
          <cell r="CE156">
            <v>-649428.31419921853</v>
          </cell>
          <cell r="CF156">
            <v>-649428.31419921853</v>
          </cell>
          <cell r="CG156">
            <v>-649428.31419921853</v>
          </cell>
          <cell r="CH156">
            <v>-665664.0220541989</v>
          </cell>
          <cell r="CI156">
            <v>-665664.0220541989</v>
          </cell>
          <cell r="CJ156">
            <v>-665664.0220541989</v>
          </cell>
          <cell r="CK156">
            <v>-665664.0220541989</v>
          </cell>
          <cell r="CL156">
            <v>-665664.0220541989</v>
          </cell>
          <cell r="CM156">
            <v>-665664.0220541989</v>
          </cell>
          <cell r="CN156">
            <v>-665664.0220541989</v>
          </cell>
          <cell r="CO156">
            <v>-665664.0220541989</v>
          </cell>
          <cell r="CP156">
            <v>-665664.0220541989</v>
          </cell>
          <cell r="CQ156">
            <v>-665664.0220541989</v>
          </cell>
          <cell r="CR156">
            <v>-665664.0220541989</v>
          </cell>
          <cell r="CS156">
            <v>-665664.0220541989</v>
          </cell>
          <cell r="CT156">
            <v>-682305.62260555394</v>
          </cell>
          <cell r="CU156">
            <v>-682305.62260555394</v>
          </cell>
          <cell r="CV156">
            <v>-682305.62260555394</v>
          </cell>
          <cell r="CW156">
            <v>-682305.62260555394</v>
          </cell>
          <cell r="CX156">
            <v>-682305.62260555394</v>
          </cell>
          <cell r="CY156">
            <v>-682305.62260555394</v>
          </cell>
          <cell r="CZ156">
            <v>-682305.62260555394</v>
          </cell>
          <cell r="DA156">
            <v>-682305.62260555394</v>
          </cell>
          <cell r="DB156">
            <v>-682305.62260555394</v>
          </cell>
          <cell r="DC156">
            <v>-682305.62260555394</v>
          </cell>
          <cell r="DD156">
            <v>-682305.62260555394</v>
          </cell>
          <cell r="DE156">
            <v>-682305.62260555394</v>
          </cell>
          <cell r="DF156">
            <v>-699363.2631706926</v>
          </cell>
          <cell r="DG156">
            <v>-699363.2631706926</v>
          </cell>
          <cell r="DH156">
            <v>-699363.2631706926</v>
          </cell>
          <cell r="DI156">
            <v>-699363.2631706926</v>
          </cell>
          <cell r="DJ156">
            <v>-699363.2631706926</v>
          </cell>
          <cell r="DK156">
            <v>-699363.2631706926</v>
          </cell>
          <cell r="DL156">
            <v>-699363.2631706926</v>
          </cell>
          <cell r="DM156">
            <v>-699363.2631706926</v>
          </cell>
          <cell r="DN156">
            <v>-699363.2631706926</v>
          </cell>
          <cell r="DO156">
            <v>-699363.2631706926</v>
          </cell>
          <cell r="DP156">
            <v>-699363.2631706926</v>
          </cell>
          <cell r="DQ156">
            <v>-699363.2631706926</v>
          </cell>
        </row>
        <row r="157">
          <cell r="A157">
            <v>5177</v>
          </cell>
          <cell r="B157">
            <v>-500985</v>
          </cell>
          <cell r="C157">
            <v>-500985</v>
          </cell>
          <cell r="D157">
            <v>-500984.93</v>
          </cell>
          <cell r="E157">
            <v>-584601.75</v>
          </cell>
          <cell r="F157">
            <v>-166880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row>
        <row r="158">
          <cell r="A158">
            <v>5178</v>
          </cell>
          <cell r="B158">
            <v>0</v>
          </cell>
          <cell r="C158">
            <v>0</v>
          </cell>
          <cell r="D158">
            <v>0</v>
          </cell>
          <cell r="E158">
            <v>0</v>
          </cell>
          <cell r="F158">
            <v>0</v>
          </cell>
          <cell r="G158">
            <v>-390000</v>
          </cell>
          <cell r="H158">
            <v>-390000</v>
          </cell>
          <cell r="I158">
            <v>-390000</v>
          </cell>
          <cell r="J158">
            <v>-390000</v>
          </cell>
          <cell r="K158">
            <v>-390000</v>
          </cell>
          <cell r="L158">
            <v>0</v>
          </cell>
          <cell r="M158">
            <v>0</v>
          </cell>
          <cell r="N158">
            <v>-390000</v>
          </cell>
          <cell r="O158">
            <v>-390000</v>
          </cell>
          <cell r="P158">
            <v>-390000</v>
          </cell>
          <cell r="Q158">
            <v>-390000</v>
          </cell>
          <cell r="R158">
            <v>-390000</v>
          </cell>
          <cell r="S158">
            <v>-390000</v>
          </cell>
          <cell r="T158">
            <v>-390000</v>
          </cell>
          <cell r="U158">
            <v>-390000</v>
          </cell>
          <cell r="V158">
            <v>-390000</v>
          </cell>
          <cell r="W158">
            <v>-390000</v>
          </cell>
          <cell r="X158">
            <v>-390000</v>
          </cell>
          <cell r="Y158">
            <v>-390000</v>
          </cell>
          <cell r="Z158">
            <v>-390000</v>
          </cell>
          <cell r="AA158">
            <v>-390000</v>
          </cell>
          <cell r="AB158">
            <v>-390000</v>
          </cell>
          <cell r="AC158">
            <v>-390000</v>
          </cell>
          <cell r="AD158">
            <v>-390000</v>
          </cell>
          <cell r="AE158">
            <v>-390000</v>
          </cell>
          <cell r="AF158">
            <v>-390000</v>
          </cell>
          <cell r="AG158">
            <v>-390000</v>
          </cell>
          <cell r="AH158">
            <v>-390000</v>
          </cell>
          <cell r="AI158">
            <v>-390000</v>
          </cell>
          <cell r="AJ158">
            <v>-390000</v>
          </cell>
          <cell r="AK158">
            <v>-390000</v>
          </cell>
          <cell r="AL158">
            <v>-390000</v>
          </cell>
          <cell r="AM158">
            <v>-390000</v>
          </cell>
          <cell r="AN158">
            <v>-390000</v>
          </cell>
          <cell r="AO158">
            <v>-390000</v>
          </cell>
          <cell r="AP158">
            <v>-390000</v>
          </cell>
          <cell r="AQ158">
            <v>-390000</v>
          </cell>
          <cell r="AR158">
            <v>-390000</v>
          </cell>
          <cell r="AS158">
            <v>-390000</v>
          </cell>
          <cell r="AT158">
            <v>-390000</v>
          </cell>
          <cell r="AU158">
            <v>-390000</v>
          </cell>
          <cell r="AV158">
            <v>-390000</v>
          </cell>
          <cell r="AW158">
            <v>-390000</v>
          </cell>
          <cell r="AX158">
            <v>-390000</v>
          </cell>
          <cell r="AY158">
            <v>-390000</v>
          </cell>
          <cell r="AZ158">
            <v>-390000</v>
          </cell>
          <cell r="BA158">
            <v>-390000</v>
          </cell>
          <cell r="BB158">
            <v>-390000</v>
          </cell>
          <cell r="BC158">
            <v>-390000</v>
          </cell>
          <cell r="BD158">
            <v>-390000</v>
          </cell>
          <cell r="BE158">
            <v>-390000</v>
          </cell>
          <cell r="BF158">
            <v>-390000</v>
          </cell>
          <cell r="BG158">
            <v>-390000</v>
          </cell>
          <cell r="BH158">
            <v>-390000</v>
          </cell>
          <cell r="BI158">
            <v>-390000</v>
          </cell>
          <cell r="BJ158">
            <v>-390000</v>
          </cell>
          <cell r="BK158">
            <v>-390000</v>
          </cell>
          <cell r="BL158">
            <v>-390000</v>
          </cell>
          <cell r="BM158">
            <v>-390000</v>
          </cell>
          <cell r="BN158">
            <v>-390000</v>
          </cell>
          <cell r="BO158">
            <v>-390000</v>
          </cell>
          <cell r="BP158">
            <v>-390000</v>
          </cell>
          <cell r="BQ158">
            <v>-390000</v>
          </cell>
          <cell r="BR158">
            <v>-390000</v>
          </cell>
          <cell r="BS158">
            <v>-390000</v>
          </cell>
          <cell r="BT158">
            <v>-390000</v>
          </cell>
          <cell r="BU158">
            <v>-390000</v>
          </cell>
          <cell r="BV158">
            <v>-390000</v>
          </cell>
          <cell r="BW158">
            <v>-390000</v>
          </cell>
          <cell r="BX158">
            <v>-390000</v>
          </cell>
          <cell r="BY158">
            <v>-390000</v>
          </cell>
          <cell r="BZ158">
            <v>-390000</v>
          </cell>
          <cell r="CA158">
            <v>-390000</v>
          </cell>
          <cell r="CB158">
            <v>-390000</v>
          </cell>
          <cell r="CC158">
            <v>-390000</v>
          </cell>
          <cell r="CD158">
            <v>-390000</v>
          </cell>
          <cell r="CE158">
            <v>-390000</v>
          </cell>
          <cell r="CF158">
            <v>-390000</v>
          </cell>
          <cell r="CG158">
            <v>-390000</v>
          </cell>
          <cell r="CH158">
            <v>-390000</v>
          </cell>
          <cell r="CI158">
            <v>-390000</v>
          </cell>
          <cell r="CJ158">
            <v>-390000</v>
          </cell>
          <cell r="CK158">
            <v>-390000</v>
          </cell>
          <cell r="CL158">
            <v>-390000</v>
          </cell>
          <cell r="CM158">
            <v>-390000</v>
          </cell>
          <cell r="CN158">
            <v>-390000</v>
          </cell>
          <cell r="CO158">
            <v>-390000</v>
          </cell>
          <cell r="CP158">
            <v>-390000</v>
          </cell>
          <cell r="CQ158">
            <v>-390000</v>
          </cell>
          <cell r="CR158">
            <v>-390000</v>
          </cell>
          <cell r="CS158">
            <v>-390000</v>
          </cell>
          <cell r="CT158">
            <v>-390000</v>
          </cell>
          <cell r="CU158">
            <v>-390000</v>
          </cell>
          <cell r="CV158">
            <v>-390000</v>
          </cell>
          <cell r="CW158">
            <v>-390000</v>
          </cell>
          <cell r="CX158">
            <v>-390000</v>
          </cell>
          <cell r="CY158">
            <v>-390000</v>
          </cell>
          <cell r="CZ158">
            <v>-390000</v>
          </cell>
          <cell r="DA158">
            <v>-390000</v>
          </cell>
          <cell r="DB158">
            <v>-390000</v>
          </cell>
          <cell r="DC158">
            <v>-390000</v>
          </cell>
          <cell r="DD158">
            <v>-390000</v>
          </cell>
          <cell r="DE158">
            <v>-390000</v>
          </cell>
          <cell r="DF158">
            <v>-390000</v>
          </cell>
          <cell r="DG158">
            <v>-390000</v>
          </cell>
          <cell r="DH158">
            <v>-390000</v>
          </cell>
          <cell r="DI158">
            <v>-390000</v>
          </cell>
          <cell r="DJ158">
            <v>-390000</v>
          </cell>
          <cell r="DK158">
            <v>-390000</v>
          </cell>
          <cell r="DL158">
            <v>-390000</v>
          </cell>
          <cell r="DM158">
            <v>-390000</v>
          </cell>
          <cell r="DN158">
            <v>-390000</v>
          </cell>
          <cell r="DO158">
            <v>-390000</v>
          </cell>
          <cell r="DP158">
            <v>-390000</v>
          </cell>
          <cell r="DQ158">
            <v>-390000</v>
          </cell>
        </row>
        <row r="159">
          <cell r="A159">
            <v>5207</v>
          </cell>
          <cell r="B159">
            <v>0</v>
          </cell>
          <cell r="C159">
            <v>0</v>
          </cell>
          <cell r="D159">
            <v>-1758483.1204295817</v>
          </cell>
          <cell r="E159">
            <v>-1744531.3966530059</v>
          </cell>
          <cell r="F159">
            <v>-1703448.950057802</v>
          </cell>
          <cell r="G159">
            <v>-1692297.0088958947</v>
          </cell>
          <cell r="H159">
            <v>-1643321.1820677177</v>
          </cell>
          <cell r="I159">
            <v>-1643321.1820677177</v>
          </cell>
          <cell r="J159">
            <v>-1665318.6285031892</v>
          </cell>
          <cell r="K159">
            <v>-1739704.5561581929</v>
          </cell>
          <cell r="L159">
            <v>-1784006.9782973451</v>
          </cell>
          <cell r="M159">
            <v>-1799260.2245163077</v>
          </cell>
        </row>
        <row r="160">
          <cell r="A160">
            <v>5226</v>
          </cell>
          <cell r="B160">
            <v>0</v>
          </cell>
          <cell r="C160">
            <v>0</v>
          </cell>
          <cell r="D160">
            <v>0</v>
          </cell>
          <cell r="E160">
            <v>0</v>
          </cell>
          <cell r="F160">
            <v>0</v>
          </cell>
          <cell r="G160">
            <v>-31971.428571428572</v>
          </cell>
          <cell r="H160">
            <v>-31971.428571428572</v>
          </cell>
          <cell r="I160">
            <v>-31971.428571428572</v>
          </cell>
          <cell r="J160">
            <v>-15985.714285714286</v>
          </cell>
          <cell r="K160">
            <v>0</v>
          </cell>
          <cell r="L160">
            <v>0</v>
          </cell>
          <cell r="M160">
            <v>0</v>
          </cell>
          <cell r="N160">
            <v>0</v>
          </cell>
          <cell r="O160">
            <v>0</v>
          </cell>
          <cell r="P160">
            <v>0</v>
          </cell>
          <cell r="Q160">
            <v>0</v>
          </cell>
          <cell r="R160">
            <v>0</v>
          </cell>
          <cell r="S160">
            <v>-32770.714285714283</v>
          </cell>
          <cell r="T160">
            <v>-32770.714285714283</v>
          </cell>
          <cell r="U160">
            <v>-32770.714285714283</v>
          </cell>
          <cell r="V160">
            <v>-16385.357142857141</v>
          </cell>
          <cell r="W160">
            <v>0</v>
          </cell>
          <cell r="X160">
            <v>0</v>
          </cell>
          <cell r="Y160">
            <v>0</v>
          </cell>
          <cell r="Z160">
            <v>0</v>
          </cell>
          <cell r="AA160">
            <v>0</v>
          </cell>
          <cell r="AB160">
            <v>0</v>
          </cell>
          <cell r="AC160">
            <v>0</v>
          </cell>
          <cell r="AD160">
            <v>0</v>
          </cell>
          <cell r="AE160">
            <v>-33589.982142857138</v>
          </cell>
          <cell r="AF160">
            <v>-33589.982142857138</v>
          </cell>
          <cell r="AG160">
            <v>-33589.982142857138</v>
          </cell>
          <cell r="AH160">
            <v>-16794.991071428569</v>
          </cell>
          <cell r="AI160">
            <v>0</v>
          </cell>
          <cell r="AJ160">
            <v>0</v>
          </cell>
          <cell r="AK160">
            <v>0</v>
          </cell>
          <cell r="AL160">
            <v>0</v>
          </cell>
          <cell r="AM160">
            <v>0</v>
          </cell>
          <cell r="AN160">
            <v>0</v>
          </cell>
          <cell r="AO160">
            <v>0</v>
          </cell>
          <cell r="AP160">
            <v>0</v>
          </cell>
          <cell r="AQ160">
            <v>-34429.731696428564</v>
          </cell>
          <cell r="AR160">
            <v>-34429.731696428564</v>
          </cell>
          <cell r="AS160">
            <v>-34429.731696428564</v>
          </cell>
          <cell r="AT160">
            <v>-17214.865848214282</v>
          </cell>
          <cell r="AU160">
            <v>0</v>
          </cell>
          <cell r="AV160">
            <v>0</v>
          </cell>
          <cell r="AW160">
            <v>0</v>
          </cell>
          <cell r="AX160">
            <v>0</v>
          </cell>
          <cell r="AY160">
            <v>0</v>
          </cell>
          <cell r="AZ160">
            <v>0</v>
          </cell>
          <cell r="BA160">
            <v>0</v>
          </cell>
          <cell r="BB160">
            <v>0</v>
          </cell>
          <cell r="BC160">
            <v>-35290.474988839276</v>
          </cell>
          <cell r="BD160">
            <v>-35290.474988839276</v>
          </cell>
          <cell r="BE160">
            <v>-35290.474988839276</v>
          </cell>
          <cell r="BF160">
            <v>-17645.237494419638</v>
          </cell>
          <cell r="BG160">
            <v>0</v>
          </cell>
          <cell r="BH160">
            <v>0</v>
          </cell>
          <cell r="BI160">
            <v>0</v>
          </cell>
          <cell r="BJ160">
            <v>0</v>
          </cell>
          <cell r="BK160">
            <v>0</v>
          </cell>
          <cell r="BL160">
            <v>0</v>
          </cell>
          <cell r="BM160">
            <v>0</v>
          </cell>
          <cell r="BN160">
            <v>0</v>
          </cell>
          <cell r="BO160">
            <v>-36172.736863560254</v>
          </cell>
          <cell r="BP160">
            <v>-36172.736863560254</v>
          </cell>
          <cell r="BQ160">
            <v>-36172.736863560254</v>
          </cell>
          <cell r="BR160">
            <v>-18086.368431780127</v>
          </cell>
          <cell r="BS160">
            <v>0</v>
          </cell>
          <cell r="BT160">
            <v>0</v>
          </cell>
          <cell r="BU160">
            <v>0</v>
          </cell>
          <cell r="BV160">
            <v>0</v>
          </cell>
          <cell r="BW160">
            <v>0</v>
          </cell>
          <cell r="BX160">
            <v>0</v>
          </cell>
          <cell r="BY160">
            <v>0</v>
          </cell>
          <cell r="BZ160">
            <v>0</v>
          </cell>
          <cell r="CA160">
            <v>-37077.055285149254</v>
          </cell>
          <cell r="CB160">
            <v>-37077.055285149254</v>
          </cell>
          <cell r="CC160">
            <v>-37077.055285149254</v>
          </cell>
          <cell r="CD160">
            <v>-18538.527642574627</v>
          </cell>
          <cell r="CE160">
            <v>0</v>
          </cell>
          <cell r="CF160">
            <v>0</v>
          </cell>
          <cell r="CG160">
            <v>0</v>
          </cell>
          <cell r="CH160">
            <v>0</v>
          </cell>
          <cell r="CI160">
            <v>0</v>
          </cell>
          <cell r="CJ160">
            <v>0</v>
          </cell>
          <cell r="CK160">
            <v>0</v>
          </cell>
          <cell r="CL160">
            <v>0</v>
          </cell>
          <cell r="CM160">
            <v>-38003.981667277985</v>
          </cell>
          <cell r="CN160">
            <v>-38003.981667277985</v>
          </cell>
          <cell r="CO160">
            <v>-38003.981667277985</v>
          </cell>
          <cell r="CP160">
            <v>-19001.990833638993</v>
          </cell>
          <cell r="CQ160">
            <v>0</v>
          </cell>
          <cell r="CR160">
            <v>0</v>
          </cell>
          <cell r="CS160">
            <v>0</v>
          </cell>
          <cell r="CT160">
            <v>0</v>
          </cell>
          <cell r="CU160">
            <v>0</v>
          </cell>
          <cell r="CV160">
            <v>0</v>
          </cell>
          <cell r="CW160">
            <v>0</v>
          </cell>
          <cell r="CX160">
            <v>0</v>
          </cell>
          <cell r="CY160">
            <v>-38954.081208959935</v>
          </cell>
          <cell r="CZ160">
            <v>-38954.081208959935</v>
          </cell>
          <cell r="DA160">
            <v>-38954.081208959935</v>
          </cell>
          <cell r="DB160">
            <v>-19477.040604479967</v>
          </cell>
          <cell r="DC160">
            <v>0</v>
          </cell>
          <cell r="DD160">
            <v>0</v>
          </cell>
          <cell r="DE160">
            <v>0</v>
          </cell>
          <cell r="DF160">
            <v>0</v>
          </cell>
          <cell r="DG160">
            <v>0</v>
          </cell>
          <cell r="DH160">
            <v>0</v>
          </cell>
          <cell r="DI160">
            <v>0</v>
          </cell>
          <cell r="DJ160">
            <v>0</v>
          </cell>
          <cell r="DK160">
            <v>-39927.933239183927</v>
          </cell>
          <cell r="DL160">
            <v>-39927.933239183927</v>
          </cell>
          <cell r="DM160">
            <v>-39927.933239183927</v>
          </cell>
          <cell r="DN160">
            <v>-19963.966619591964</v>
          </cell>
          <cell r="DO160">
            <v>0</v>
          </cell>
          <cell r="DP160">
            <v>0</v>
          </cell>
          <cell r="DQ160">
            <v>0</v>
          </cell>
        </row>
        <row r="163">
          <cell r="I163">
            <v>-21434674.451071605</v>
          </cell>
          <cell r="J163">
            <v>-20118414.532935474</v>
          </cell>
          <cell r="K163">
            <v>-18041628.70556489</v>
          </cell>
          <cell r="L163">
            <v>-18302893.977572367</v>
          </cell>
          <cell r="M163">
            <v>-18937500.328517381</v>
          </cell>
        </row>
        <row r="164">
          <cell r="I164">
            <v>-145406031.35462803</v>
          </cell>
          <cell r="J164">
            <v>-20118414.532935474</v>
          </cell>
          <cell r="K164">
            <v>-11872752.676119616</v>
          </cell>
          <cell r="L164">
            <v>-18485237.5887325</v>
          </cell>
          <cell r="M164">
            <v>-19154073.279528879</v>
          </cell>
        </row>
        <row r="165">
          <cell r="I165">
            <v>123971356.90355642</v>
          </cell>
          <cell r="J165">
            <v>0</v>
          </cell>
          <cell r="K165">
            <v>-6168876.0294452738</v>
          </cell>
          <cell r="L165">
            <v>182343.61116013303</v>
          </cell>
          <cell r="M165">
            <v>216572.95101149753</v>
          </cell>
        </row>
      </sheetData>
      <sheetData sheetId="5"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39814</v>
          </cell>
          <cell r="O4">
            <v>39845</v>
          </cell>
          <cell r="P4">
            <v>39873</v>
          </cell>
          <cell r="Q4">
            <v>39904</v>
          </cell>
          <cell r="R4">
            <v>39934</v>
          </cell>
          <cell r="S4">
            <v>39965</v>
          </cell>
          <cell r="T4">
            <v>39995</v>
          </cell>
          <cell r="U4">
            <v>40026</v>
          </cell>
          <cell r="V4">
            <v>40057</v>
          </cell>
          <cell r="W4">
            <v>40087</v>
          </cell>
          <cell r="X4">
            <v>40118</v>
          </cell>
          <cell r="Y4">
            <v>40148</v>
          </cell>
          <cell r="Z4">
            <v>40179</v>
          </cell>
          <cell r="AA4">
            <v>40210</v>
          </cell>
          <cell r="AB4">
            <v>40238</v>
          </cell>
          <cell r="AC4">
            <v>40269</v>
          </cell>
          <cell r="AD4">
            <v>40299</v>
          </cell>
          <cell r="AE4">
            <v>40330</v>
          </cell>
          <cell r="AF4">
            <v>40360</v>
          </cell>
          <cell r="AG4">
            <v>40391</v>
          </cell>
          <cell r="AH4">
            <v>40422</v>
          </cell>
          <cell r="AI4">
            <v>40452</v>
          </cell>
          <cell r="AJ4">
            <v>40483</v>
          </cell>
          <cell r="AK4">
            <v>40513</v>
          </cell>
          <cell r="AL4">
            <v>40544</v>
          </cell>
          <cell r="AM4">
            <v>40575</v>
          </cell>
          <cell r="AN4">
            <v>40603</v>
          </cell>
          <cell r="AO4">
            <v>40634</v>
          </cell>
          <cell r="AP4">
            <v>40664</v>
          </cell>
          <cell r="AQ4">
            <v>40695</v>
          </cell>
          <cell r="AR4">
            <v>40725</v>
          </cell>
          <cell r="AS4">
            <v>40756</v>
          </cell>
          <cell r="AT4">
            <v>40787</v>
          </cell>
          <cell r="AU4">
            <v>40817</v>
          </cell>
          <cell r="AV4">
            <v>40848</v>
          </cell>
          <cell r="AW4">
            <v>40878</v>
          </cell>
          <cell r="AX4">
            <v>40909</v>
          </cell>
          <cell r="AY4">
            <v>40940</v>
          </cell>
          <cell r="AZ4">
            <v>40969</v>
          </cell>
          <cell r="BA4">
            <v>41000</v>
          </cell>
          <cell r="BB4">
            <v>41030</v>
          </cell>
          <cell r="BC4">
            <v>41061</v>
          </cell>
          <cell r="BD4">
            <v>41091</v>
          </cell>
          <cell r="BE4">
            <v>41122</v>
          </cell>
          <cell r="BF4">
            <v>41153</v>
          </cell>
          <cell r="BG4">
            <v>41183</v>
          </cell>
          <cell r="BH4">
            <v>41214</v>
          </cell>
          <cell r="BI4">
            <v>41244</v>
          </cell>
          <cell r="BJ4">
            <v>41275</v>
          </cell>
          <cell r="BK4">
            <v>41306</v>
          </cell>
          <cell r="BL4">
            <v>41334</v>
          </cell>
          <cell r="BM4">
            <v>41365</v>
          </cell>
          <cell r="BN4">
            <v>41395</v>
          </cell>
          <cell r="BO4">
            <v>41426</v>
          </cell>
          <cell r="BP4">
            <v>41456</v>
          </cell>
          <cell r="BQ4">
            <v>41487</v>
          </cell>
          <cell r="BR4">
            <v>41518</v>
          </cell>
          <cell r="BS4">
            <v>41548</v>
          </cell>
          <cell r="BT4">
            <v>41579</v>
          </cell>
          <cell r="BU4">
            <v>41609</v>
          </cell>
          <cell r="BV4">
            <v>41640</v>
          </cell>
          <cell r="BW4">
            <v>41671</v>
          </cell>
          <cell r="BX4">
            <v>41699</v>
          </cell>
          <cell r="BY4">
            <v>41730</v>
          </cell>
          <cell r="BZ4">
            <v>41760</v>
          </cell>
          <cell r="CA4">
            <v>41791</v>
          </cell>
          <cell r="CB4">
            <v>41821</v>
          </cell>
          <cell r="CC4">
            <v>41852</v>
          </cell>
          <cell r="CD4">
            <v>41883</v>
          </cell>
          <cell r="CE4">
            <v>41913</v>
          </cell>
          <cell r="CF4">
            <v>41944</v>
          </cell>
          <cell r="CG4">
            <v>41974</v>
          </cell>
          <cell r="CH4">
            <v>42005</v>
          </cell>
          <cell r="CI4">
            <v>42036</v>
          </cell>
          <cell r="CJ4">
            <v>42064</v>
          </cell>
          <cell r="CK4">
            <v>42095</v>
          </cell>
          <cell r="CL4">
            <v>42125</v>
          </cell>
          <cell r="CM4">
            <v>42156</v>
          </cell>
          <cell r="CN4">
            <v>42186</v>
          </cell>
          <cell r="CO4">
            <v>42217</v>
          </cell>
          <cell r="CP4">
            <v>42248</v>
          </cell>
          <cell r="CQ4">
            <v>42278</v>
          </cell>
          <cell r="CR4">
            <v>42309</v>
          </cell>
          <cell r="CS4">
            <v>42339</v>
          </cell>
          <cell r="CT4">
            <v>42370</v>
          </cell>
          <cell r="CU4">
            <v>42401</v>
          </cell>
          <cell r="CV4">
            <v>42430</v>
          </cell>
          <cell r="CW4">
            <v>42461</v>
          </cell>
          <cell r="CX4">
            <v>42491</v>
          </cell>
          <cell r="CY4">
            <v>42522</v>
          </cell>
          <cell r="CZ4">
            <v>42552</v>
          </cell>
          <cell r="DA4">
            <v>42583</v>
          </cell>
          <cell r="DB4">
            <v>42614</v>
          </cell>
          <cell r="DC4">
            <v>42644</v>
          </cell>
          <cell r="DD4">
            <v>42675</v>
          </cell>
          <cell r="DE4">
            <v>42705</v>
          </cell>
          <cell r="DF4">
            <v>42736</v>
          </cell>
          <cell r="DG4">
            <v>42767</v>
          </cell>
          <cell r="DH4">
            <v>42795</v>
          </cell>
          <cell r="DI4">
            <v>42826</v>
          </cell>
          <cell r="DJ4">
            <v>42856</v>
          </cell>
          <cell r="DK4">
            <v>42887</v>
          </cell>
          <cell r="DL4">
            <v>42917</v>
          </cell>
          <cell r="DM4">
            <v>42948</v>
          </cell>
          <cell r="DN4">
            <v>42979</v>
          </cell>
          <cell r="DO4">
            <v>43009</v>
          </cell>
          <cell r="DP4">
            <v>43040</v>
          </cell>
          <cell r="DQ4">
            <v>43070</v>
          </cell>
        </row>
        <row r="5">
          <cell r="A5">
            <v>26</v>
          </cell>
          <cell r="B5">
            <v>2190423</v>
          </cell>
          <cell r="C5">
            <v>2190423</v>
          </cell>
          <cell r="D5">
            <v>2190423</v>
          </cell>
          <cell r="E5">
            <v>2190423</v>
          </cell>
          <cell r="F5">
            <v>2190423</v>
          </cell>
          <cell r="G5">
            <v>2117340</v>
          </cell>
          <cell r="H5">
            <v>2117340</v>
          </cell>
          <cell r="I5">
            <v>2117340</v>
          </cell>
          <cell r="J5">
            <v>2117340</v>
          </cell>
          <cell r="K5">
            <v>2117340</v>
          </cell>
          <cell r="L5">
            <v>2117340</v>
          </cell>
          <cell r="M5">
            <v>2117340</v>
          </cell>
          <cell r="N5">
            <v>2190423</v>
          </cell>
          <cell r="O5">
            <v>0</v>
          </cell>
          <cell r="P5">
            <v>-2190423</v>
          </cell>
          <cell r="Q5">
            <v>2190423</v>
          </cell>
          <cell r="R5">
            <v>2190423</v>
          </cell>
          <cell r="S5">
            <v>2190423</v>
          </cell>
          <cell r="T5">
            <v>2190423</v>
          </cell>
          <cell r="U5">
            <v>2190423</v>
          </cell>
          <cell r="V5">
            <v>2190423</v>
          </cell>
          <cell r="W5">
            <v>2190423</v>
          </cell>
          <cell r="X5">
            <v>2190423</v>
          </cell>
          <cell r="Y5">
            <v>2190423</v>
          </cell>
          <cell r="Z5">
            <v>2190423</v>
          </cell>
          <cell r="AA5">
            <v>2190423</v>
          </cell>
          <cell r="AB5">
            <v>2190423</v>
          </cell>
          <cell r="AC5">
            <v>2190423</v>
          </cell>
          <cell r="AD5">
            <v>2190423</v>
          </cell>
          <cell r="AE5">
            <v>2190423</v>
          </cell>
          <cell r="AF5">
            <v>2190423</v>
          </cell>
          <cell r="AG5">
            <v>2190423</v>
          </cell>
          <cell r="AH5">
            <v>2190423</v>
          </cell>
          <cell r="AI5">
            <v>2190423</v>
          </cell>
          <cell r="AJ5">
            <v>2190423</v>
          </cell>
          <cell r="AK5">
            <v>2190423</v>
          </cell>
          <cell r="AL5">
            <v>2190423</v>
          </cell>
          <cell r="AM5">
            <v>2190423</v>
          </cell>
          <cell r="AN5">
            <v>2190423</v>
          </cell>
          <cell r="AO5">
            <v>2190423</v>
          </cell>
          <cell r="AP5">
            <v>2190423</v>
          </cell>
          <cell r="AQ5">
            <v>2190423</v>
          </cell>
          <cell r="AR5">
            <v>2190423</v>
          </cell>
          <cell r="AS5">
            <v>2190423</v>
          </cell>
          <cell r="AT5">
            <v>2190423</v>
          </cell>
          <cell r="AU5">
            <v>2190423</v>
          </cell>
          <cell r="AV5">
            <v>2190423</v>
          </cell>
          <cell r="AW5">
            <v>2190423</v>
          </cell>
          <cell r="AX5">
            <v>2190423</v>
          </cell>
          <cell r="AY5">
            <v>2190423</v>
          </cell>
          <cell r="AZ5">
            <v>2190423</v>
          </cell>
          <cell r="BA5">
            <v>2190423</v>
          </cell>
          <cell r="BB5">
            <v>2190423</v>
          </cell>
          <cell r="BC5">
            <v>2190423</v>
          </cell>
          <cell r="BD5">
            <v>2190423</v>
          </cell>
          <cell r="BE5">
            <v>2190423</v>
          </cell>
          <cell r="BF5">
            <v>2190423</v>
          </cell>
          <cell r="BG5">
            <v>2190423</v>
          </cell>
          <cell r="BH5">
            <v>2190423</v>
          </cell>
          <cell r="BI5">
            <v>2190423</v>
          </cell>
          <cell r="BJ5">
            <v>2190423</v>
          </cell>
          <cell r="BK5">
            <v>2190423</v>
          </cell>
          <cell r="BL5">
            <v>2190423</v>
          </cell>
          <cell r="BM5">
            <v>2190423</v>
          </cell>
          <cell r="BN5">
            <v>2190423</v>
          </cell>
          <cell r="BO5">
            <v>2190423</v>
          </cell>
          <cell r="BP5">
            <v>2190423</v>
          </cell>
          <cell r="BQ5">
            <v>2190423</v>
          </cell>
          <cell r="BR5">
            <v>2190423</v>
          </cell>
          <cell r="BS5">
            <v>2190423</v>
          </cell>
          <cell r="BT5">
            <v>2190423</v>
          </cell>
          <cell r="BU5">
            <v>2190423</v>
          </cell>
          <cell r="BV5">
            <v>2190423</v>
          </cell>
          <cell r="BW5">
            <v>2190423</v>
          </cell>
          <cell r="BX5">
            <v>2190423</v>
          </cell>
          <cell r="BY5">
            <v>2190423</v>
          </cell>
          <cell r="BZ5">
            <v>2190423</v>
          </cell>
          <cell r="CA5">
            <v>2190423</v>
          </cell>
          <cell r="CB5">
            <v>2190423</v>
          </cell>
          <cell r="CC5">
            <v>2190423</v>
          </cell>
          <cell r="CD5">
            <v>2190423</v>
          </cell>
          <cell r="CE5">
            <v>2190423</v>
          </cell>
          <cell r="CF5">
            <v>2190423</v>
          </cell>
          <cell r="CG5">
            <v>2190423</v>
          </cell>
          <cell r="CH5">
            <v>2190423</v>
          </cell>
          <cell r="CI5">
            <v>2190423</v>
          </cell>
          <cell r="CJ5">
            <v>2190423</v>
          </cell>
          <cell r="CK5">
            <v>2190423</v>
          </cell>
          <cell r="CL5">
            <v>2190423</v>
          </cell>
          <cell r="CM5">
            <v>2190423</v>
          </cell>
          <cell r="CN5">
            <v>2190423</v>
          </cell>
          <cell r="CO5">
            <v>2190423</v>
          </cell>
          <cell r="CP5">
            <v>2190423</v>
          </cell>
          <cell r="CQ5">
            <v>2190423</v>
          </cell>
          <cell r="CR5">
            <v>2190423</v>
          </cell>
          <cell r="CS5">
            <v>2190423</v>
          </cell>
          <cell r="CT5">
            <v>2190423</v>
          </cell>
          <cell r="CU5">
            <v>2190423</v>
          </cell>
          <cell r="CV5">
            <v>2190423</v>
          </cell>
          <cell r="CW5">
            <v>2190423</v>
          </cell>
          <cell r="CX5">
            <v>2190423</v>
          </cell>
          <cell r="CY5">
            <v>2190423</v>
          </cell>
          <cell r="CZ5">
            <v>2190423</v>
          </cell>
          <cell r="DA5">
            <v>2190423</v>
          </cell>
          <cell r="DB5">
            <v>2190423</v>
          </cell>
          <cell r="DC5">
            <v>2190423</v>
          </cell>
          <cell r="DD5">
            <v>2190423</v>
          </cell>
          <cell r="DE5">
            <v>2190423</v>
          </cell>
          <cell r="DF5">
            <v>2190423</v>
          </cell>
          <cell r="DG5">
            <v>2190423</v>
          </cell>
          <cell r="DH5">
            <v>2190423</v>
          </cell>
          <cell r="DI5">
            <v>2190423</v>
          </cell>
          <cell r="DJ5">
            <v>2190423</v>
          </cell>
          <cell r="DK5">
            <v>2190423</v>
          </cell>
          <cell r="DL5">
            <v>2190423</v>
          </cell>
          <cell r="DM5">
            <v>2190423</v>
          </cell>
          <cell r="DN5">
            <v>2190423</v>
          </cell>
          <cell r="DO5">
            <v>2190423</v>
          </cell>
          <cell r="DP5">
            <v>2190423</v>
          </cell>
          <cell r="DQ5">
            <v>2190423</v>
          </cell>
        </row>
        <row r="6">
          <cell r="A6">
            <v>74</v>
          </cell>
          <cell r="B6">
            <v>-67281</v>
          </cell>
          <cell r="C6">
            <v>-64745</v>
          </cell>
          <cell r="D6">
            <v>-63487</v>
          </cell>
          <cell r="E6">
            <v>-72172</v>
          </cell>
          <cell r="F6">
            <v>-77896</v>
          </cell>
          <cell r="G6">
            <v>-63969</v>
          </cell>
          <cell r="H6">
            <v>-80671</v>
          </cell>
          <cell r="I6">
            <v>-72899</v>
          </cell>
          <cell r="J6">
            <v>-358940</v>
          </cell>
          <cell r="K6">
            <v>-63388</v>
          </cell>
          <cell r="L6">
            <v>-87575</v>
          </cell>
          <cell r="M6">
            <v>-75384</v>
          </cell>
          <cell r="N6">
            <v>0</v>
          </cell>
          <cell r="O6">
            <v>0</v>
          </cell>
          <cell r="P6">
            <v>72899</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v>113</v>
          </cell>
          <cell r="B7">
            <v>-215800</v>
          </cell>
          <cell r="C7">
            <v>-212700</v>
          </cell>
          <cell r="D7">
            <v>-219200</v>
          </cell>
          <cell r="E7">
            <v>-212700</v>
          </cell>
          <cell r="F7">
            <v>-212700</v>
          </cell>
          <cell r="G7">
            <v>-212700</v>
          </cell>
          <cell r="H7">
            <v>-212700</v>
          </cell>
          <cell r="I7">
            <v>-222900</v>
          </cell>
          <cell r="J7">
            <v>-212700</v>
          </cell>
          <cell r="K7">
            <v>-261800</v>
          </cell>
          <cell r="L7">
            <v>-261800</v>
          </cell>
          <cell r="M7">
            <v>-226000</v>
          </cell>
          <cell r="N7">
            <v>0</v>
          </cell>
          <cell r="O7">
            <v>0</v>
          </cell>
          <cell r="P7">
            <v>222900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v>114</v>
          </cell>
          <cell r="B8">
            <v>-3714456</v>
          </cell>
          <cell r="C8">
            <v>-3692151.8</v>
          </cell>
          <cell r="D8">
            <v>-3658867.5</v>
          </cell>
          <cell r="E8">
            <v>-3649381.5</v>
          </cell>
          <cell r="F8">
            <v>-3658868.5</v>
          </cell>
          <cell r="G8">
            <v>-3710884</v>
          </cell>
          <cell r="H8">
            <v>-3721296.8</v>
          </cell>
          <cell r="I8">
            <v>-3716138.2</v>
          </cell>
          <cell r="J8">
            <v>-3649384.2</v>
          </cell>
          <cell r="K8">
            <v>-3658871</v>
          </cell>
          <cell r="L8">
            <v>-3735949.2</v>
          </cell>
          <cell r="M8">
            <v>-3747230.5</v>
          </cell>
          <cell r="N8">
            <v>-68963</v>
          </cell>
          <cell r="O8">
            <v>0</v>
          </cell>
          <cell r="P8">
            <v>3716138.2</v>
          </cell>
          <cell r="Q8">
            <v>-73976</v>
          </cell>
          <cell r="R8">
            <v>-79843</v>
          </cell>
          <cell r="S8">
            <v>-65568</v>
          </cell>
          <cell r="T8">
            <v>-82688</v>
          </cell>
          <cell r="U8">
            <v>-74721</v>
          </cell>
          <cell r="V8">
            <v>-367914</v>
          </cell>
          <cell r="W8">
            <v>-64973</v>
          </cell>
          <cell r="X8">
            <v>-89764</v>
          </cell>
          <cell r="Y8">
            <v>-77269</v>
          </cell>
          <cell r="Z8">
            <v>-70687</v>
          </cell>
          <cell r="AA8">
            <v>-68023</v>
          </cell>
          <cell r="AB8">
            <v>-66701</v>
          </cell>
          <cell r="AC8">
            <v>-75825</v>
          </cell>
          <cell r="AD8">
            <v>-81839</v>
          </cell>
          <cell r="AE8">
            <v>-67207</v>
          </cell>
          <cell r="AF8">
            <v>-84755</v>
          </cell>
          <cell r="AG8">
            <v>-76589</v>
          </cell>
          <cell r="AH8">
            <v>-377112</v>
          </cell>
          <cell r="AI8">
            <v>-66597</v>
          </cell>
          <cell r="AJ8">
            <v>-92008</v>
          </cell>
          <cell r="AK8">
            <v>-79201</v>
          </cell>
          <cell r="AL8">
            <v>-72454</v>
          </cell>
          <cell r="AM8">
            <v>-69724</v>
          </cell>
          <cell r="AN8">
            <v>-68369</v>
          </cell>
          <cell r="AO8">
            <v>-77721</v>
          </cell>
          <cell r="AP8">
            <v>-83885</v>
          </cell>
          <cell r="AQ8">
            <v>-68887</v>
          </cell>
          <cell r="AR8">
            <v>-86874</v>
          </cell>
          <cell r="AS8">
            <v>-78504</v>
          </cell>
          <cell r="AT8">
            <v>-386540</v>
          </cell>
          <cell r="AU8">
            <v>-68262</v>
          </cell>
          <cell r="AV8">
            <v>-94308</v>
          </cell>
          <cell r="AW8">
            <v>-81181</v>
          </cell>
          <cell r="AX8">
            <v>-74265</v>
          </cell>
          <cell r="AY8">
            <v>-71467</v>
          </cell>
          <cell r="AZ8">
            <v>-70078</v>
          </cell>
          <cell r="BA8">
            <v>-79664</v>
          </cell>
          <cell r="BB8">
            <v>-85982</v>
          </cell>
          <cell r="BC8">
            <v>-70609</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row>
        <row r="9">
          <cell r="A9">
            <v>115</v>
          </cell>
          <cell r="B9">
            <v>-2190423</v>
          </cell>
          <cell r="C9">
            <v>-2190423</v>
          </cell>
          <cell r="D9">
            <v>-2190423</v>
          </cell>
          <cell r="E9">
            <v>-2190423</v>
          </cell>
          <cell r="F9">
            <v>-2190423</v>
          </cell>
          <cell r="G9">
            <v>-2117340</v>
          </cell>
          <cell r="H9">
            <v>-2117340</v>
          </cell>
          <cell r="I9">
            <v>-2117340</v>
          </cell>
          <cell r="J9">
            <v>-2117340</v>
          </cell>
          <cell r="K9">
            <v>-2117340</v>
          </cell>
          <cell r="L9">
            <v>-2117340</v>
          </cell>
          <cell r="M9">
            <v>-2117340</v>
          </cell>
          <cell r="N9">
            <v>0</v>
          </cell>
          <cell r="O9">
            <v>0</v>
          </cell>
          <cell r="P9">
            <v>2190423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row>
        <row r="10">
          <cell r="A10">
            <v>120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940993.81756604777</v>
          </cell>
          <cell r="T10">
            <v>154837.395607137</v>
          </cell>
          <cell r="U10">
            <v>0</v>
          </cell>
          <cell r="V10">
            <v>0</v>
          </cell>
          <cell r="W10">
            <v>0</v>
          </cell>
          <cell r="X10">
            <v>0</v>
          </cell>
          <cell r="Y10">
            <v>0</v>
          </cell>
          <cell r="Z10">
            <v>0</v>
          </cell>
          <cell r="AA10">
            <v>0</v>
          </cell>
          <cell r="AB10">
            <v>-1076576.1751759006</v>
          </cell>
          <cell r="AC10">
            <v>0</v>
          </cell>
          <cell r="AD10">
            <v>0</v>
          </cell>
          <cell r="AE10">
            <v>925321.15094204305</v>
          </cell>
          <cell r="AF10">
            <v>151255.02342080002</v>
          </cell>
          <cell r="AG10">
            <v>8.1305750063579341E-4</v>
          </cell>
          <cell r="AH10">
            <v>0</v>
          </cell>
          <cell r="AI10">
            <v>0</v>
          </cell>
          <cell r="AJ10">
            <v>0</v>
          </cell>
          <cell r="AK10">
            <v>0</v>
          </cell>
          <cell r="AL10">
            <v>0</v>
          </cell>
          <cell r="AM10">
            <v>0</v>
          </cell>
          <cell r="AN10">
            <v>-1087115.2597743811</v>
          </cell>
          <cell r="AO10">
            <v>0</v>
          </cell>
          <cell r="AP10">
            <v>0</v>
          </cell>
          <cell r="AQ10">
            <v>924958.44432581833</v>
          </cell>
          <cell r="AR10">
            <v>162156.81532879986</v>
          </cell>
          <cell r="AS10">
            <v>1.1976287350885673E-4</v>
          </cell>
          <cell r="AT10">
            <v>1.8735590856265399E-15</v>
          </cell>
          <cell r="AU10">
            <v>0</v>
          </cell>
          <cell r="AV10">
            <v>0</v>
          </cell>
          <cell r="AW10">
            <v>0</v>
          </cell>
          <cell r="AX10">
            <v>0</v>
          </cell>
          <cell r="AY10">
            <v>0</v>
          </cell>
          <cell r="AZ10">
            <v>-1043941.4634764708</v>
          </cell>
          <cell r="BA10">
            <v>-3.5526949432096447E-10</v>
          </cell>
          <cell r="BB10">
            <v>3.5526949432096447E-10</v>
          </cell>
          <cell r="BC10">
            <v>894612.05631569098</v>
          </cell>
          <cell r="BD10">
            <v>149329.40716077966</v>
          </cell>
          <cell r="BE10">
            <v>2.9103199210058226E-11</v>
          </cell>
          <cell r="BF10">
            <v>0</v>
          </cell>
          <cell r="BG10">
            <v>0</v>
          </cell>
          <cell r="BH10">
            <v>0</v>
          </cell>
          <cell r="BI10">
            <v>0</v>
          </cell>
          <cell r="BJ10">
            <v>0</v>
          </cell>
          <cell r="BK10">
            <v>0</v>
          </cell>
          <cell r="BL10">
            <v>-1113414.0402486965</v>
          </cell>
          <cell r="BM10">
            <v>-3.5526948892083966E-10</v>
          </cell>
          <cell r="BN10">
            <v>3.5526948892083966E-10</v>
          </cell>
          <cell r="BO10">
            <v>958000.08185979037</v>
          </cell>
          <cell r="BP10">
            <v>155413.95838890609</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row>
        <row r="11">
          <cell r="A11">
            <v>121</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-2647789.5727294371</v>
          </cell>
          <cell r="T11">
            <v>-229789.54200511854</v>
          </cell>
          <cell r="U11">
            <v>-2.842170939857198E-9</v>
          </cell>
          <cell r="V11">
            <v>1258737.8248095214</v>
          </cell>
          <cell r="W11">
            <v>691769.95168381662</v>
          </cell>
          <cell r="X11">
            <v>927071.33824122092</v>
          </cell>
          <cell r="Y11">
            <v>0</v>
          </cell>
          <cell r="Z11">
            <v>0</v>
          </cell>
          <cell r="AA11">
            <v>0</v>
          </cell>
          <cell r="AB11">
            <v>0</v>
          </cell>
          <cell r="AC11">
            <v>0</v>
          </cell>
          <cell r="AD11">
            <v>0</v>
          </cell>
          <cell r="AE11">
            <v>-2654347.0826920704</v>
          </cell>
          <cell r="AF11">
            <v>-205347.04209731802</v>
          </cell>
          <cell r="AG11">
            <v>2.8421709480426506E-9</v>
          </cell>
          <cell r="AH11">
            <v>1268812.9422206578</v>
          </cell>
          <cell r="AI11">
            <v>665096.22044170543</v>
          </cell>
          <cell r="AJ11">
            <v>925784.96212702151</v>
          </cell>
          <cell r="AK11">
            <v>0</v>
          </cell>
          <cell r="AL11">
            <v>0</v>
          </cell>
          <cell r="AM11">
            <v>0</v>
          </cell>
          <cell r="AN11">
            <v>0</v>
          </cell>
          <cell r="AO11">
            <v>0</v>
          </cell>
          <cell r="AP11">
            <v>0</v>
          </cell>
          <cell r="AQ11">
            <v>-2654262.2407187009</v>
          </cell>
          <cell r="AR11">
            <v>-261262.19103008966</v>
          </cell>
          <cell r="AS11">
            <v>0</v>
          </cell>
          <cell r="AT11">
            <v>1287452.4533572572</v>
          </cell>
          <cell r="AU11">
            <v>683711.99785102066</v>
          </cell>
          <cell r="AV11">
            <v>944359.98054051155</v>
          </cell>
          <cell r="AW11">
            <v>1.1641532663235383E-10</v>
          </cell>
          <cell r="AX11">
            <v>0</v>
          </cell>
          <cell r="AY11">
            <v>0</v>
          </cell>
          <cell r="AZ11">
            <v>0</v>
          </cell>
          <cell r="BA11">
            <v>0</v>
          </cell>
          <cell r="BB11">
            <v>0</v>
          </cell>
          <cell r="BC11">
            <v>-2645784.3543174551</v>
          </cell>
          <cell r="BD11">
            <v>-255784.29211892508</v>
          </cell>
          <cell r="BE11">
            <v>0</v>
          </cell>
          <cell r="BF11">
            <v>1258453.7801712784</v>
          </cell>
          <cell r="BG11">
            <v>698517.55157861894</v>
          </cell>
          <cell r="BH11">
            <v>944597.31468648359</v>
          </cell>
          <cell r="BI11">
            <v>1.1641532694957346E-10</v>
          </cell>
          <cell r="BJ11">
            <v>0</v>
          </cell>
          <cell r="BK11">
            <v>0</v>
          </cell>
          <cell r="BL11">
            <v>0</v>
          </cell>
          <cell r="BM11">
            <v>0</v>
          </cell>
          <cell r="BN11">
            <v>0</v>
          </cell>
          <cell r="BO11">
            <v>-2484866.4563417141</v>
          </cell>
          <cell r="BP11">
            <v>1133.6040656603343</v>
          </cell>
          <cell r="BQ11">
            <v>0</v>
          </cell>
          <cell r="BR11">
            <v>1249967.565094895</v>
          </cell>
          <cell r="BS11">
            <v>537963.19695567782</v>
          </cell>
          <cell r="BT11">
            <v>695802.05415525904</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row>
        <row r="12">
          <cell r="A12">
            <v>124</v>
          </cell>
          <cell r="B12">
            <v>-54000</v>
          </cell>
          <cell r="C12">
            <v>-18000</v>
          </cell>
          <cell r="D12">
            <v>-18000</v>
          </cell>
          <cell r="E12">
            <v>-18000</v>
          </cell>
          <cell r="F12">
            <v>-18000</v>
          </cell>
          <cell r="G12">
            <v>-18000</v>
          </cell>
          <cell r="H12">
            <v>-18000</v>
          </cell>
          <cell r="I12">
            <v>-18000</v>
          </cell>
          <cell r="J12">
            <v>-18000</v>
          </cell>
          <cell r="K12">
            <v>-18000</v>
          </cell>
          <cell r="L12">
            <v>-18000</v>
          </cell>
          <cell r="M12">
            <v>-18000</v>
          </cell>
          <cell r="N12">
            <v>0</v>
          </cell>
          <cell r="O12">
            <v>0</v>
          </cell>
          <cell r="P12">
            <v>18000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row>
        <row r="13">
          <cell r="A13">
            <v>141</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-2532.0555607268598</v>
          </cell>
          <cell r="AA13">
            <v>0</v>
          </cell>
          <cell r="AB13">
            <v>1762.8865742718283</v>
          </cell>
          <cell r="AC13">
            <v>6.9846603096834811E-13</v>
          </cell>
          <cell r="AD13">
            <v>-6.9846603096834811E-13</v>
          </cell>
          <cell r="AE13">
            <v>-1151.0526990039355</v>
          </cell>
          <cell r="AF13">
            <v>0</v>
          </cell>
          <cell r="AG13">
            <v>0</v>
          </cell>
          <cell r="AH13">
            <v>0</v>
          </cell>
          <cell r="AI13">
            <v>0</v>
          </cell>
          <cell r="AJ13">
            <v>0</v>
          </cell>
          <cell r="AK13">
            <v>0</v>
          </cell>
          <cell r="AL13">
            <v>0</v>
          </cell>
          <cell r="AM13">
            <v>0</v>
          </cell>
          <cell r="AN13">
            <v>1920.2216854589669</v>
          </cell>
          <cell r="AO13">
            <v>0</v>
          </cell>
          <cell r="AP13">
            <v>0</v>
          </cell>
          <cell r="AQ13">
            <v>-624.13620414721765</v>
          </cell>
          <cell r="AR13">
            <v>0</v>
          </cell>
          <cell r="AS13">
            <v>0</v>
          </cell>
          <cell r="AT13">
            <v>-0.77398784948407873</v>
          </cell>
          <cell r="AU13">
            <v>0</v>
          </cell>
          <cell r="AV13">
            <v>-5718.8791938772947</v>
          </cell>
          <cell r="AW13">
            <v>0</v>
          </cell>
          <cell r="AX13">
            <v>0</v>
          </cell>
          <cell r="AY13">
            <v>0</v>
          </cell>
          <cell r="AZ13">
            <v>0</v>
          </cell>
          <cell r="BA13">
            <v>0</v>
          </cell>
          <cell r="BB13">
            <v>0</v>
          </cell>
          <cell r="BC13">
            <v>6343.7893858739963</v>
          </cell>
          <cell r="BD13">
            <v>-185.94835412206547</v>
          </cell>
          <cell r="BE13">
            <v>-1.3074407441138235E-13</v>
          </cell>
          <cell r="BF13">
            <v>-285.10139969887922</v>
          </cell>
          <cell r="BG13">
            <v>-1.3329820419016873E-12</v>
          </cell>
          <cell r="BH13">
            <v>-5941.4049767390516</v>
          </cell>
          <cell r="BI13">
            <v>0</v>
          </cell>
          <cell r="BJ13">
            <v>0</v>
          </cell>
          <cell r="BK13">
            <v>0</v>
          </cell>
          <cell r="BL13">
            <v>0</v>
          </cell>
          <cell r="BM13">
            <v>0</v>
          </cell>
          <cell r="BN13">
            <v>0</v>
          </cell>
          <cell r="BO13">
            <v>4352.3236238399995</v>
          </cell>
          <cell r="BP13">
            <v>2060.1311067199977</v>
          </cell>
          <cell r="BQ13">
            <v>0</v>
          </cell>
          <cell r="BR13">
            <v>-282.24622142850001</v>
          </cell>
          <cell r="BS13">
            <v>0</v>
          </cell>
          <cell r="BT13">
            <v>-14466.997383319496</v>
          </cell>
          <cell r="BU13">
            <v>0</v>
          </cell>
          <cell r="BV13">
            <v>0</v>
          </cell>
          <cell r="BW13">
            <v>0</v>
          </cell>
          <cell r="BX13">
            <v>0</v>
          </cell>
          <cell r="BY13">
            <v>0</v>
          </cell>
          <cell r="BZ13">
            <v>0</v>
          </cell>
          <cell r="CA13">
            <v>2632.4186227380001</v>
          </cell>
          <cell r="CB13">
            <v>12116.824982009997</v>
          </cell>
          <cell r="CC13">
            <v>0</v>
          </cell>
          <cell r="CD13">
            <v>0</v>
          </cell>
          <cell r="CE13">
            <v>0</v>
          </cell>
          <cell r="CF13">
            <v>-23657.4141295995</v>
          </cell>
          <cell r="CG13">
            <v>0</v>
          </cell>
          <cell r="CH13">
            <v>0</v>
          </cell>
          <cell r="CI13">
            <v>0</v>
          </cell>
          <cell r="CJ13">
            <v>0</v>
          </cell>
          <cell r="CK13">
            <v>0</v>
          </cell>
          <cell r="CL13">
            <v>0</v>
          </cell>
          <cell r="CM13">
            <v>2186.3648943841345</v>
          </cell>
          <cell r="CN13">
            <v>21471.049235215367</v>
          </cell>
          <cell r="CO13">
            <v>0</v>
          </cell>
          <cell r="CP13">
            <v>0</v>
          </cell>
          <cell r="CQ13">
            <v>0</v>
          </cell>
          <cell r="CR13">
            <v>-34129.483350184964</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row>
        <row r="14">
          <cell r="A14">
            <v>142</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row>
        <row r="15">
          <cell r="A15">
            <v>158</v>
          </cell>
          <cell r="B15">
            <v>-22550</v>
          </cell>
          <cell r="C15">
            <v>-22550</v>
          </cell>
          <cell r="D15">
            <v>-22550</v>
          </cell>
          <cell r="E15">
            <v>-22550</v>
          </cell>
          <cell r="F15">
            <v>-22550</v>
          </cell>
          <cell r="G15">
            <v>-22550</v>
          </cell>
          <cell r="H15">
            <v>-22550</v>
          </cell>
          <cell r="I15">
            <v>-22550</v>
          </cell>
          <cell r="J15">
            <v>-22550</v>
          </cell>
          <cell r="K15">
            <v>-22550</v>
          </cell>
          <cell r="L15">
            <v>-22550</v>
          </cell>
          <cell r="M15">
            <v>-22550</v>
          </cell>
          <cell r="N15">
            <v>0</v>
          </cell>
          <cell r="O15">
            <v>0</v>
          </cell>
          <cell r="P15">
            <v>22550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v>159</v>
          </cell>
          <cell r="B16">
            <v>-17425</v>
          </cell>
          <cell r="C16">
            <v>-17425</v>
          </cell>
          <cell r="D16">
            <v>-17425</v>
          </cell>
          <cell r="E16">
            <v>-17425</v>
          </cell>
          <cell r="F16">
            <v>-17425</v>
          </cell>
          <cell r="G16">
            <v>-17425</v>
          </cell>
          <cell r="H16">
            <v>-17425</v>
          </cell>
          <cell r="I16">
            <v>-17425</v>
          </cell>
          <cell r="J16">
            <v>-17425</v>
          </cell>
          <cell r="K16">
            <v>-17425</v>
          </cell>
          <cell r="L16">
            <v>-17425</v>
          </cell>
          <cell r="M16">
            <v>-17425</v>
          </cell>
          <cell r="N16">
            <v>0</v>
          </cell>
          <cell r="O16">
            <v>0</v>
          </cell>
          <cell r="P16">
            <v>17425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row>
        <row r="17">
          <cell r="A17">
            <v>162</v>
          </cell>
          <cell r="B17">
            <v>-18000</v>
          </cell>
          <cell r="C17">
            <v>-18000</v>
          </cell>
          <cell r="D17">
            <v>-5400</v>
          </cell>
          <cell r="E17">
            <v>-1350</v>
          </cell>
          <cell r="F17">
            <v>0</v>
          </cell>
          <cell r="G17">
            <v>-8000</v>
          </cell>
          <cell r="H17">
            <v>-14000</v>
          </cell>
          <cell r="I17">
            <v>-19800</v>
          </cell>
          <cell r="J17">
            <v>-62100</v>
          </cell>
          <cell r="K17">
            <v>-5000</v>
          </cell>
          <cell r="L17">
            <v>-5000</v>
          </cell>
          <cell r="M17">
            <v>-5000</v>
          </cell>
          <cell r="N17">
            <v>1393.5507764061872</v>
          </cell>
          <cell r="O17">
            <v>0</v>
          </cell>
          <cell r="P17">
            <v>19800</v>
          </cell>
          <cell r="Q17">
            <v>-15453.577406506138</v>
          </cell>
          <cell r="R17">
            <v>-8213.0954819499984</v>
          </cell>
          <cell r="S17">
            <v>33583.386169413046</v>
          </cell>
          <cell r="T17">
            <v>-5512.0647335519834</v>
          </cell>
          <cell r="U17">
            <v>-2370.233619000011</v>
          </cell>
          <cell r="V17">
            <v>-883.1437321824078</v>
          </cell>
          <cell r="W17">
            <v>2467.5306938505628</v>
          </cell>
          <cell r="X17">
            <v>4390.8713858880392</v>
          </cell>
          <cell r="Y17">
            <v>3947.3918632512255</v>
          </cell>
          <cell r="Z17">
            <v>3512.6211130982715</v>
          </cell>
          <cell r="AA17">
            <v>-8862.702318760741</v>
          </cell>
          <cell r="AB17">
            <v>-102917.34402505279</v>
          </cell>
          <cell r="AC17">
            <v>-55093.095130589907</v>
          </cell>
          <cell r="AD17">
            <v>-18338.461155274552</v>
          </cell>
          <cell r="AE17">
            <v>172340.12806373942</v>
          </cell>
          <cell r="AF17">
            <v>-5587.4095032911227</v>
          </cell>
          <cell r="AG17">
            <v>-2439.5173709400583</v>
          </cell>
          <cell r="AH17">
            <v>-544.11699139215546</v>
          </cell>
          <cell r="AI17">
            <v>2608.0506650265261</v>
          </cell>
          <cell r="AJ17">
            <v>4156.0993609200568</v>
          </cell>
          <cell r="AK17">
            <v>4255.4809842854911</v>
          </cell>
          <cell r="AL17">
            <v>3996.8979209701997</v>
          </cell>
          <cell r="AM17">
            <v>-14770.62153137735</v>
          </cell>
          <cell r="AN17">
            <v>-185305.56294946308</v>
          </cell>
          <cell r="AO17">
            <v>-94611.002731204906</v>
          </cell>
          <cell r="AP17">
            <v>-27971.169692430405</v>
          </cell>
          <cell r="AQ17">
            <v>311544.37619166536</v>
          </cell>
          <cell r="AR17">
            <v>-5115.5133138721631</v>
          </cell>
          <cell r="AS17">
            <v>-2359.2940792199379</v>
          </cell>
          <cell r="AT17">
            <v>-1755.9104739758566</v>
          </cell>
          <cell r="AU17">
            <v>4136.766178178571</v>
          </cell>
          <cell r="AV17">
            <v>4631.9886007199893</v>
          </cell>
          <cell r="AW17">
            <v>4736.8702359015015</v>
          </cell>
          <cell r="AX17">
            <v>4332.6631744280312</v>
          </cell>
          <cell r="AY17">
            <v>2618.4150838812257</v>
          </cell>
          <cell r="AZ17">
            <v>-267951.28980264091</v>
          </cell>
          <cell r="BA17">
            <v>-121264.34623399023</v>
          </cell>
          <cell r="BB17">
            <v>-44916.031256544535</v>
          </cell>
          <cell r="BC17">
            <v>420823.69201332488</v>
          </cell>
          <cell r="BD17">
            <v>-4913.2720898353</v>
          </cell>
          <cell r="BE17">
            <v>-2162.3823631801042</v>
          </cell>
          <cell r="BF17">
            <v>-192.53370464676888</v>
          </cell>
          <cell r="BG17">
            <v>2889.0906073789138</v>
          </cell>
          <cell r="BH17">
            <v>4968.2836635119784</v>
          </cell>
          <cell r="BI17">
            <v>4980.7741233868828</v>
          </cell>
          <cell r="BJ17">
            <v>4184.1516200141677</v>
          </cell>
          <cell r="BK17">
            <v>2814.9289948414776</v>
          </cell>
          <cell r="BL17">
            <v>-309770.72229850636</v>
          </cell>
          <cell r="BM17">
            <v>-165614.79614257722</v>
          </cell>
          <cell r="BN17">
            <v>-66604.663745013953</v>
          </cell>
          <cell r="BO17">
            <v>529998.56220717006</v>
          </cell>
          <cell r="BP17">
            <v>-4857.7548910798814</v>
          </cell>
          <cell r="BQ17">
            <v>-1950.8845941000709</v>
          </cell>
          <cell r="BR17">
            <v>-163.76863607770045</v>
          </cell>
          <cell r="BS17">
            <v>1536.438167749131</v>
          </cell>
          <cell r="BT17">
            <v>2385.7913888640519</v>
          </cell>
          <cell r="BU17">
            <v>2233.6461274979479</v>
          </cell>
          <cell r="BV17">
            <v>1678.8262672897374</v>
          </cell>
          <cell r="BW17">
            <v>1556.177727336941</v>
          </cell>
          <cell r="BX17">
            <v>-269561.32953970571</v>
          </cell>
          <cell r="BY17">
            <v>-59075.084980813517</v>
          </cell>
          <cell r="BZ17">
            <v>7666.5337760600823</v>
          </cell>
          <cell r="CA17">
            <v>311781.76419386378</v>
          </cell>
          <cell r="CB17">
            <v>-4929.1341466228341</v>
          </cell>
          <cell r="CC17">
            <v>-3074.0106781795544</v>
          </cell>
          <cell r="CD17">
            <v>-46018.841200698829</v>
          </cell>
          <cell r="CE17">
            <v>27582.168562157018</v>
          </cell>
          <cell r="CF17">
            <v>16086.505693123063</v>
          </cell>
          <cell r="CG17">
            <v>-333.76321445365068</v>
          </cell>
          <cell r="CH17">
            <v>-826.49908543458844</v>
          </cell>
          <cell r="CI17">
            <v>-29169.287474924451</v>
          </cell>
          <cell r="CJ17">
            <v>-161519.82043583371</v>
          </cell>
          <cell r="CK17">
            <v>91953.54814161922</v>
          </cell>
          <cell r="CL17">
            <v>96227.466502972587</v>
          </cell>
          <cell r="CM17">
            <v>-2671.4221344716043</v>
          </cell>
          <cell r="CN17">
            <v>-4607.9274966818111</v>
          </cell>
          <cell r="CO17">
            <v>-4383.1089385204041</v>
          </cell>
          <cell r="CP17">
            <v>-2293.662394483018</v>
          </cell>
          <cell r="CQ17">
            <v>-1579.4444760181091</v>
          </cell>
          <cell r="CR17">
            <v>19.035569591987947</v>
          </cell>
          <cell r="CS17">
            <v>6.4185233550050267</v>
          </cell>
          <cell r="CT17">
            <v>-548.84704892140303</v>
          </cell>
          <cell r="CU17">
            <v>297.04708934803978</v>
          </cell>
          <cell r="CV17">
            <v>-229100.53625611332</v>
          </cell>
          <cell r="CW17">
            <v>53498.37677887069</v>
          </cell>
          <cell r="CX17">
            <v>173380.47864099868</v>
          </cell>
          <cell r="CY17">
            <v>-3163.2156054717188</v>
          </cell>
          <cell r="CZ17">
            <v>-4944.9962034096952</v>
          </cell>
          <cell r="DA17">
            <v>-4919.1463877408969</v>
          </cell>
          <cell r="DB17">
            <v>-8193.9184074840032</v>
          </cell>
          <cell r="DC17">
            <v>2375.5949726086387</v>
          </cell>
          <cell r="DD17">
            <v>-329.94987292855984</v>
          </cell>
          <cell r="DE17">
            <v>860.0821295539896</v>
          </cell>
          <cell r="DF17">
            <v>-361.59334987757933</v>
          </cell>
          <cell r="DG17">
            <v>-56840.163538994791</v>
          </cell>
          <cell r="DH17">
            <v>-200583.06605942303</v>
          </cell>
          <cell r="DI17">
            <v>184010.93616841777</v>
          </cell>
          <cell r="DJ17">
            <v>69194.470222213888</v>
          </cell>
          <cell r="DK17">
            <v>-2620.2756134885767</v>
          </cell>
          <cell r="DL17">
            <v>-5872.9265254606926</v>
          </cell>
          <cell r="DM17">
            <v>-6603.8355138599254</v>
          </cell>
          <cell r="DN17">
            <v>-3532.5749287291419</v>
          </cell>
          <cell r="DO17">
            <v>-1630.0316656417929</v>
          </cell>
          <cell r="DP17">
            <v>-145.93936687219028</v>
          </cell>
          <cell r="DQ17">
            <v>776.64132594103864</v>
          </cell>
        </row>
        <row r="18">
          <cell r="A18">
            <v>246</v>
          </cell>
          <cell r="B18">
            <v>735609</v>
          </cell>
          <cell r="C18">
            <v>735609</v>
          </cell>
          <cell r="D18">
            <v>735609</v>
          </cell>
          <cell r="E18">
            <v>735609</v>
          </cell>
          <cell r="F18">
            <v>735609</v>
          </cell>
          <cell r="G18">
            <v>735609</v>
          </cell>
          <cell r="H18">
            <v>735609</v>
          </cell>
          <cell r="I18">
            <v>735609</v>
          </cell>
          <cell r="J18">
            <v>735609</v>
          </cell>
          <cell r="K18">
            <v>735609</v>
          </cell>
          <cell r="L18">
            <v>735609</v>
          </cell>
          <cell r="M18">
            <v>735609</v>
          </cell>
          <cell r="N18">
            <v>0</v>
          </cell>
          <cell r="O18">
            <v>0</v>
          </cell>
          <cell r="P18">
            <v>-735609</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row>
        <row r="19">
          <cell r="A19">
            <v>247</v>
          </cell>
          <cell r="B19">
            <v>45833</v>
          </cell>
          <cell r="C19">
            <v>45833</v>
          </cell>
          <cell r="D19">
            <v>45833</v>
          </cell>
          <cell r="E19">
            <v>45833</v>
          </cell>
          <cell r="F19">
            <v>45833</v>
          </cell>
          <cell r="G19">
            <v>45833</v>
          </cell>
          <cell r="H19">
            <v>45833</v>
          </cell>
          <cell r="I19">
            <v>45833</v>
          </cell>
          <cell r="J19">
            <v>45833</v>
          </cell>
          <cell r="K19">
            <v>45833</v>
          </cell>
          <cell r="L19">
            <v>45833</v>
          </cell>
          <cell r="M19">
            <v>45833</v>
          </cell>
          <cell r="N19">
            <v>874.15833653424079</v>
          </cell>
          <cell r="O19">
            <v>0</v>
          </cell>
          <cell r="P19">
            <v>-45833</v>
          </cell>
          <cell r="Q19">
            <v>-16526.327428083707</v>
          </cell>
          <cell r="R19">
            <v>-8480.0926336526827</v>
          </cell>
          <cell r="S19">
            <v>38467.879974441232</v>
          </cell>
          <cell r="T19">
            <v>-5512.0650686198533</v>
          </cell>
          <cell r="U19">
            <v>-2370.2334739200132</v>
          </cell>
          <cell r="V19">
            <v>-883.14374129761813</v>
          </cell>
          <cell r="W19">
            <v>2467.5308375616128</v>
          </cell>
          <cell r="X19">
            <v>4390.8713360640095</v>
          </cell>
          <cell r="Y19">
            <v>3947.3920920311984</v>
          </cell>
          <cell r="Z19">
            <v>3512.6209673932735</v>
          </cell>
          <cell r="AA19">
            <v>-10262.568489206675</v>
          </cell>
          <cell r="AB19">
            <v>-105143.70959179959</v>
          </cell>
          <cell r="AC19">
            <v>-56164.956427023069</v>
          </cell>
          <cell r="AD19">
            <v>-18605.677694295813</v>
          </cell>
          <cell r="AE19">
            <v>177305.43798934831</v>
          </cell>
          <cell r="AF19">
            <v>-5587.4098429390779</v>
          </cell>
          <cell r="AG19">
            <v>-2439.5172216191108</v>
          </cell>
          <cell r="AH19">
            <v>-544.11699700808686</v>
          </cell>
          <cell r="AI19">
            <v>2608.0508169214936</v>
          </cell>
          <cell r="AJ19">
            <v>4156.0993137599653</v>
          </cell>
          <cell r="AK19">
            <v>4255.4812309213739</v>
          </cell>
          <cell r="AL19">
            <v>3996.8977551773305</v>
          </cell>
          <cell r="AM19">
            <v>-16211.702220344963</v>
          </cell>
          <cell r="AN19">
            <v>-187530.47974081323</v>
          </cell>
          <cell r="AO19">
            <v>-95683.035942200688</v>
          </cell>
          <cell r="AP19">
            <v>-28238.303522220533</v>
          </cell>
          <cell r="AQ19">
            <v>316549.5410026263</v>
          </cell>
          <cell r="AR19">
            <v>-5115.5136248342415</v>
          </cell>
          <cell r="AS19">
            <v>-2359.2939348094696</v>
          </cell>
          <cell r="AT19">
            <v>-3172.1969665706024</v>
          </cell>
          <cell r="AU19">
            <v>5553.052840524304</v>
          </cell>
          <cell r="AV19">
            <v>4631.9885481598767</v>
          </cell>
          <cell r="AW19">
            <v>4736.870510437313</v>
          </cell>
          <cell r="AX19">
            <v>4332.6629947077772</v>
          </cell>
          <cell r="AY19">
            <v>2618.414997744173</v>
          </cell>
          <cell r="AZ19">
            <v>-271419.01991628192</v>
          </cell>
          <cell r="BA19">
            <v>-122231.75875822424</v>
          </cell>
          <cell r="BB19">
            <v>-45238.166273794282</v>
          </cell>
          <cell r="BC19">
            <v>425580.97001688328</v>
          </cell>
          <cell r="BD19">
            <v>-4913.2723885037358</v>
          </cell>
          <cell r="BE19">
            <v>-2162.3822308225763</v>
          </cell>
          <cell r="BF19">
            <v>-192.53370663369799</v>
          </cell>
          <cell r="BG19">
            <v>2889.0907756416095</v>
          </cell>
          <cell r="BH19">
            <v>4968.2836071360616</v>
          </cell>
          <cell r="BI19">
            <v>4980.7744120589614</v>
          </cell>
          <cell r="BJ19">
            <v>4184.151446453775</v>
          </cell>
          <cell r="BK19">
            <v>2814.9289022398875</v>
          </cell>
          <cell r="BL19">
            <v>-312932.58975638746</v>
          </cell>
          <cell r="BM19">
            <v>-166637.24588102489</v>
          </cell>
          <cell r="BN19">
            <v>-66986.783828688189</v>
          </cell>
          <cell r="BO19">
            <v>534564.99978174269</v>
          </cell>
          <cell r="BP19">
            <v>-4857.7551863736371</v>
          </cell>
          <cell r="BQ19">
            <v>-1950.8844746880677</v>
          </cell>
          <cell r="BR19">
            <v>-1417.1605704918495</v>
          </cell>
          <cell r="BS19">
            <v>2789.8301807042562</v>
          </cell>
          <cell r="BT19">
            <v>2385.7913617919871</v>
          </cell>
          <cell r="BU19">
            <v>2233.6462569542305</v>
          </cell>
          <cell r="BV19">
            <v>1678.8261976512615</v>
          </cell>
          <cell r="BW19">
            <v>1556.1776761441231</v>
          </cell>
          <cell r="BX19">
            <v>-272114.81210506288</v>
          </cell>
          <cell r="BY19">
            <v>-59360.611219459679</v>
          </cell>
          <cell r="BZ19">
            <v>7715.466210102707</v>
          </cell>
          <cell r="CA19">
            <v>314571.84088501864</v>
          </cell>
          <cell r="CB19">
            <v>-4929.1344462550951</v>
          </cell>
          <cell r="CC19">
            <v>-3074.0104900220385</v>
          </cell>
          <cell r="CD19">
            <v>-47394.41068256407</v>
          </cell>
          <cell r="CE19">
            <v>27716.352702458982</v>
          </cell>
          <cell r="CF19">
            <v>17327.890981223911</v>
          </cell>
          <cell r="CG19">
            <v>-333.76323379740433</v>
          </cell>
          <cell r="CH19">
            <v>-826.49905115168463</v>
          </cell>
          <cell r="CI19">
            <v>-30416.916265187068</v>
          </cell>
          <cell r="CJ19">
            <v>-162216.62772655796</v>
          </cell>
          <cell r="CK19">
            <v>92356.555750599364</v>
          </cell>
          <cell r="CL19">
            <v>97768.895128214863</v>
          </cell>
          <cell r="CM19">
            <v>-2671.4220073632237</v>
          </cell>
          <cell r="CN19">
            <v>-4607.927776788817</v>
          </cell>
          <cell r="CO19">
            <v>-4383.1086702336625</v>
          </cell>
          <cell r="CP19">
            <v>-2293.6624181568486</v>
          </cell>
          <cell r="CQ19">
            <v>-1579.4445680063156</v>
          </cell>
          <cell r="CR19">
            <v>19.035569375827912</v>
          </cell>
          <cell r="CS19">
            <v>6.4185237265871509</v>
          </cell>
          <cell r="CT19">
            <v>-548.84702615505876</v>
          </cell>
          <cell r="CU19">
            <v>297.04707957549385</v>
          </cell>
          <cell r="CV19">
            <v>-230950.50561045558</v>
          </cell>
          <cell r="CW19">
            <v>53695.811297860426</v>
          </cell>
          <cell r="CX19">
            <v>175033.01358918421</v>
          </cell>
          <cell r="CY19">
            <v>-3163.2154549632733</v>
          </cell>
          <cell r="CZ19">
            <v>-4944.996504005785</v>
          </cell>
          <cell r="DA19">
            <v>-4919.1460866431125</v>
          </cell>
          <cell r="DB19">
            <v>-9178.1666016838153</v>
          </cell>
          <cell r="DC19">
            <v>3359.843000632151</v>
          </cell>
          <cell r="DD19">
            <v>-329.9498691831634</v>
          </cell>
          <cell r="DE19">
            <v>860.08217940221368</v>
          </cell>
          <cell r="DF19">
            <v>-361.59333487883578</v>
          </cell>
          <cell r="DG19">
            <v>-57934.743496591465</v>
          </cell>
          <cell r="DH19">
            <v>-201239.91237346016</v>
          </cell>
          <cell r="DI19">
            <v>184610.02974289263</v>
          </cell>
          <cell r="DJ19">
            <v>70346.803101679019</v>
          </cell>
          <cell r="DK19">
            <v>-2620.275488812797</v>
          </cell>
          <cell r="DL19">
            <v>-5872.9268824650444</v>
          </cell>
          <cell r="DM19">
            <v>-6603.8351096456845</v>
          </cell>
          <cell r="DN19">
            <v>-3532.5749651902524</v>
          </cell>
          <cell r="DO19">
            <v>-1630.0317605763973</v>
          </cell>
          <cell r="DP19">
            <v>-145.93936521618784</v>
          </cell>
          <cell r="DQ19">
            <v>776.64137095231172</v>
          </cell>
        </row>
        <row r="20">
          <cell r="A20">
            <v>250</v>
          </cell>
          <cell r="B20">
            <v>45108</v>
          </cell>
          <cell r="C20">
            <v>45108</v>
          </cell>
          <cell r="D20">
            <v>45108</v>
          </cell>
          <cell r="E20">
            <v>45108</v>
          </cell>
          <cell r="F20">
            <v>45108</v>
          </cell>
          <cell r="G20">
            <v>45108</v>
          </cell>
          <cell r="H20">
            <v>45108</v>
          </cell>
          <cell r="I20">
            <v>45108</v>
          </cell>
          <cell r="J20">
            <v>45108</v>
          </cell>
          <cell r="K20">
            <v>45108</v>
          </cell>
          <cell r="L20">
            <v>45108</v>
          </cell>
          <cell r="M20">
            <v>45108</v>
          </cell>
          <cell r="N20">
            <v>0</v>
          </cell>
          <cell r="O20">
            <v>0</v>
          </cell>
          <cell r="P20">
            <v>-45108</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row>
        <row r="21">
          <cell r="A21">
            <v>372</v>
          </cell>
          <cell r="B21">
            <v>175715.92</v>
          </cell>
          <cell r="C21">
            <v>175715.92</v>
          </cell>
          <cell r="D21">
            <v>175715.92</v>
          </cell>
          <cell r="E21">
            <v>175715.92</v>
          </cell>
          <cell r="F21">
            <v>175715.92</v>
          </cell>
          <cell r="G21">
            <v>175715.92</v>
          </cell>
          <cell r="H21">
            <v>175715.92</v>
          </cell>
          <cell r="I21">
            <v>175715.92</v>
          </cell>
          <cell r="J21">
            <v>122542.03182691151</v>
          </cell>
          <cell r="K21">
            <v>175715.92</v>
          </cell>
          <cell r="L21">
            <v>175715.92</v>
          </cell>
          <cell r="M21">
            <v>175715.92</v>
          </cell>
          <cell r="N21">
            <v>6.4591945771698578</v>
          </cell>
          <cell r="O21">
            <v>0</v>
          </cell>
          <cell r="P21">
            <v>-175715.92</v>
          </cell>
          <cell r="Q21">
            <v>13062.266375777586</v>
          </cell>
          <cell r="R21">
            <v>1435.7137887918364</v>
          </cell>
          <cell r="S21">
            <v>-5040.4637961933486</v>
          </cell>
          <cell r="T21">
            <v>-4342.2112823432126</v>
          </cell>
          <cell r="U21">
            <v>994.185549940172</v>
          </cell>
          <cell r="V21">
            <v>6768.6936404743328</v>
          </cell>
          <cell r="W21">
            <v>-1458.3220491698878</v>
          </cell>
          <cell r="X21">
            <v>-6873.4752896895397</v>
          </cell>
          <cell r="Y21">
            <v>-557.96465039912414</v>
          </cell>
          <cell r="Z21">
            <v>2728.3189143871004</v>
          </cell>
          <cell r="AA21">
            <v>5253.9468855492923</v>
          </cell>
          <cell r="AB21">
            <v>723.41090181223819</v>
          </cell>
          <cell r="AC21">
            <v>3189.5825794408888</v>
          </cell>
          <cell r="AD21">
            <v>307.81094350105559</v>
          </cell>
          <cell r="AE21">
            <v>-5537.0033132815288</v>
          </cell>
          <cell r="AF21">
            <v>-4401.5652495119002</v>
          </cell>
          <cell r="AG21">
            <v>1006.4117888738518</v>
          </cell>
          <cell r="AH21">
            <v>6534.4764971753029</v>
          </cell>
          <cell r="AI21">
            <v>-1752.107572160447</v>
          </cell>
          <cell r="AJ21">
            <v>-6591.6855092196975</v>
          </cell>
          <cell r="AK21">
            <v>-910.12919245894739</v>
          </cell>
          <cell r="AL21">
            <v>2718.3702725751718</v>
          </cell>
          <cell r="AM21">
            <v>5417.1520658986892</v>
          </cell>
          <cell r="AN21">
            <v>1062.4696159144062</v>
          </cell>
          <cell r="AO21">
            <v>3361.0827532420662</v>
          </cell>
          <cell r="AP21">
            <v>326.66105398135556</v>
          </cell>
          <cell r="AQ21">
            <v>-5343.8105414085576</v>
          </cell>
          <cell r="AR21">
            <v>-4029.8219814551862</v>
          </cell>
          <cell r="AS21">
            <v>1027.6131990629517</v>
          </cell>
          <cell r="AT21">
            <v>6730.6746240430657</v>
          </cell>
          <cell r="AU21">
            <v>-2036.8074855628822</v>
          </cell>
          <cell r="AV21">
            <v>-6925.6279412987496</v>
          </cell>
          <cell r="AW21">
            <v>-2690.2272896760219</v>
          </cell>
          <cell r="AX21">
            <v>2660.692883263102</v>
          </cell>
          <cell r="AY21">
            <v>5345.4253798545096</v>
          </cell>
          <cell r="AZ21">
            <v>2249.1177766763267</v>
          </cell>
          <cell r="BA21">
            <v>2680.257727946635</v>
          </cell>
          <cell r="BB21">
            <v>209.06361837680745</v>
          </cell>
          <cell r="BC21">
            <v>-5255.0731204578333</v>
          </cell>
          <cell r="BD21">
            <v>-3870.5034380023285</v>
          </cell>
          <cell r="BE21">
            <v>1007.9768176409841</v>
          </cell>
          <cell r="BF21">
            <v>6201.6003757161516</v>
          </cell>
          <cell r="BG21">
            <v>-1822.87763628838</v>
          </cell>
          <cell r="BH21">
            <v>-7057.7239966174238</v>
          </cell>
          <cell r="BI21">
            <v>-3116.6787232200263</v>
          </cell>
          <cell r="BJ21">
            <v>2879.5937003298804</v>
          </cell>
          <cell r="BK21">
            <v>5590.5053607404534</v>
          </cell>
          <cell r="BL21">
            <v>2485.7625915244453</v>
          </cell>
          <cell r="BM21">
            <v>2699.1750060151535</v>
          </cell>
          <cell r="BN21">
            <v>211.14287447130488</v>
          </cell>
          <cell r="BO21">
            <v>-4942.4644827424054</v>
          </cell>
          <cell r="BP21">
            <v>-3826.7689358780481</v>
          </cell>
          <cell r="BQ21">
            <v>980.96192779550688</v>
          </cell>
          <cell r="BR21">
            <v>5951.6042321604764</v>
          </cell>
          <cell r="BS21">
            <v>-630.80786683874112</v>
          </cell>
          <cell r="BT21">
            <v>-5098.3897520268147</v>
          </cell>
          <cell r="BU21">
            <v>-3564.50838502233</v>
          </cell>
          <cell r="BV21">
            <v>3405.8856132888995</v>
          </cell>
          <cell r="BW21">
            <v>4699.8265901232426</v>
          </cell>
          <cell r="BX21">
            <v>889.07418232171221</v>
          </cell>
          <cell r="BY21">
            <v>1200.1640288770291</v>
          </cell>
          <cell r="BZ21">
            <v>174.67957947209644</v>
          </cell>
          <cell r="CA21">
            <v>-3554.7601269878342</v>
          </cell>
          <cell r="CB21">
            <v>-3882.9990100378482</v>
          </cell>
          <cell r="CC21">
            <v>966.06459661461213</v>
          </cell>
          <cell r="CD21">
            <v>5013.0009580686383</v>
          </cell>
          <cell r="CE21">
            <v>344.28025741844607</v>
          </cell>
          <cell r="CF21">
            <v>-3363.798680803774</v>
          </cell>
          <cell r="CG21">
            <v>-3810.6331782182219</v>
          </cell>
          <cell r="CH21">
            <v>3931.7496351322188</v>
          </cell>
          <cell r="CI21">
            <v>2562.0877394550921</v>
          </cell>
          <cell r="CJ21">
            <v>570.05640980402131</v>
          </cell>
          <cell r="CK21">
            <v>63.738783599036779</v>
          </cell>
          <cell r="CL21">
            <v>134.16186110399482</v>
          </cell>
          <cell r="CM21">
            <v>-1817.2260170416725</v>
          </cell>
          <cell r="CN21">
            <v>-3629.9636763185408</v>
          </cell>
          <cell r="CO21">
            <v>983.32692224763514</v>
          </cell>
          <cell r="CP21">
            <v>3100.7358016770081</v>
          </cell>
          <cell r="CQ21">
            <v>396.38712714261573</v>
          </cell>
          <cell r="CR21">
            <v>-3548.4974434257233</v>
          </cell>
          <cell r="CS21">
            <v>-132.60087033934008</v>
          </cell>
          <cell r="CT21">
            <v>-350.88667456747731</v>
          </cell>
          <cell r="CU21">
            <v>3231.9394846671967</v>
          </cell>
          <cell r="CV21">
            <v>1372.8226316519899</v>
          </cell>
          <cell r="CW21">
            <v>1638.430452261804</v>
          </cell>
          <cell r="CX21">
            <v>308.38252211488714</v>
          </cell>
          <cell r="CY21">
            <v>-2048.2217486940926</v>
          </cell>
          <cell r="CZ21">
            <v>-3895.4945820733983</v>
          </cell>
          <cell r="DA21">
            <v>1101.5469984467288</v>
          </cell>
          <cell r="DB21">
            <v>4023.1583676075547</v>
          </cell>
          <cell r="DC21">
            <v>537.30276482612476</v>
          </cell>
          <cell r="DD21">
            <v>-2567.5232909080651</v>
          </cell>
          <cell r="DE21">
            <v>-264.53023682573325</v>
          </cell>
          <cell r="DF21">
            <v>3212.231344787574</v>
          </cell>
          <cell r="DG21">
            <v>-8.5228636777753675</v>
          </cell>
          <cell r="DH21">
            <v>1307.0053462393587</v>
          </cell>
          <cell r="DI21">
            <v>1541.2250564176218</v>
          </cell>
          <cell r="DJ21">
            <v>169.40077636401102</v>
          </cell>
          <cell r="DK21">
            <v>-1767.3175920982173</v>
          </cell>
          <cell r="DL21">
            <v>-4626.4855461513134</v>
          </cell>
          <cell r="DM21">
            <v>1182.2181497151478</v>
          </cell>
          <cell r="DN21">
            <v>2545.9503027849137</v>
          </cell>
          <cell r="DO21">
            <v>280.12175783551749</v>
          </cell>
          <cell r="DP21">
            <v>-2395.931517065243</v>
          </cell>
          <cell r="DQ21">
            <v>-239.75545022650917</v>
          </cell>
        </row>
        <row r="22">
          <cell r="A22">
            <v>473</v>
          </cell>
          <cell r="B22">
            <v>-601298.35166446283</v>
          </cell>
          <cell r="C22">
            <v>-601298.35492749827</v>
          </cell>
          <cell r="D22">
            <v>-601298.3523936742</v>
          </cell>
          <cell r="E22">
            <v>-601298.35446326784</v>
          </cell>
          <cell r="F22">
            <v>-601298.35706729267</v>
          </cell>
          <cell r="G22">
            <v>-601298.35187302122</v>
          </cell>
          <cell r="H22">
            <v>-601298.35706729267</v>
          </cell>
          <cell r="I22">
            <v>-601298.35706729267</v>
          </cell>
          <cell r="J22">
            <v>-601298.35694204213</v>
          </cell>
          <cell r="K22">
            <v>-601298.35193392623</v>
          </cell>
          <cell r="L22">
            <v>-601298.35023617046</v>
          </cell>
          <cell r="M22">
            <v>-601298.3541</v>
          </cell>
          <cell r="N22">
            <v>0</v>
          </cell>
          <cell r="O22">
            <v>0</v>
          </cell>
          <cell r="P22">
            <v>601298.35706729267</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row>
        <row r="23">
          <cell r="A23">
            <v>573</v>
          </cell>
          <cell r="B23">
            <v>146325.29999999999</v>
          </cell>
          <cell r="C23">
            <v>150768.6</v>
          </cell>
          <cell r="D23">
            <v>145135.28</v>
          </cell>
          <cell r="E23">
            <v>149341.72</v>
          </cell>
          <cell r="F23">
            <v>148733.20000000001</v>
          </cell>
          <cell r="G23">
            <v>133774.07999999999</v>
          </cell>
          <cell r="H23">
            <v>301809.40000000002</v>
          </cell>
          <cell r="I23">
            <v>361325.12</v>
          </cell>
          <cell r="J23">
            <v>146264.12</v>
          </cell>
          <cell r="K23">
            <v>140969.17000000001</v>
          </cell>
          <cell r="L23">
            <v>145054.85999999999</v>
          </cell>
          <cell r="M23">
            <v>144463.81</v>
          </cell>
          <cell r="N23">
            <v>5.3969663961122976</v>
          </cell>
          <cell r="O23">
            <v>0</v>
          </cell>
          <cell r="P23">
            <v>-361325.12</v>
          </cell>
          <cell r="Q23">
            <v>4260.3525791193897</v>
          </cell>
          <cell r="R23">
            <v>3.5639861046949202</v>
          </cell>
          <cell r="S23">
            <v>1445.537136773336</v>
          </cell>
          <cell r="T23">
            <v>80.533797525561056</v>
          </cell>
          <cell r="U23">
            <v>5.1565534633039274</v>
          </cell>
          <cell r="V23">
            <v>-19.057830071997792</v>
          </cell>
          <cell r="W23">
            <v>1227.123999012998</v>
          </cell>
          <cell r="X23">
            <v>1214.7268007806576</v>
          </cell>
          <cell r="Y23">
            <v>681.53097387185028</v>
          </cell>
          <cell r="Z23">
            <v>53.593010779609671</v>
          </cell>
          <cell r="AA23">
            <v>934.60116353022431</v>
          </cell>
          <cell r="AB23">
            <v>183.36552604269866</v>
          </cell>
          <cell r="AC23">
            <v>2367.2653153479059</v>
          </cell>
          <cell r="AD23">
            <v>-0.80477105589235631</v>
          </cell>
          <cell r="AE23">
            <v>233.20963008500809</v>
          </cell>
          <cell r="AF23">
            <v>-2052.6087115064797</v>
          </cell>
          <cell r="AG23">
            <v>447.42394150557868</v>
          </cell>
          <cell r="AH23">
            <v>526.22415233965341</v>
          </cell>
          <cell r="AI23">
            <v>1374.4121736515972</v>
          </cell>
          <cell r="AJ23">
            <v>-1833.9454532082318</v>
          </cell>
          <cell r="AK23">
            <v>557.57246007328195</v>
          </cell>
          <cell r="AL23">
            <v>2189.8745633249446</v>
          </cell>
          <cell r="AM23">
            <v>1582.3698115655511</v>
          </cell>
          <cell r="AN23">
            <v>113.74068410441078</v>
          </cell>
          <cell r="AO23">
            <v>1749.9716741490117</v>
          </cell>
          <cell r="AP23">
            <v>-3.1041169299037912</v>
          </cell>
          <cell r="AQ23">
            <v>-388.5387309033934</v>
          </cell>
          <cell r="AR23">
            <v>-3519.5901019372345</v>
          </cell>
          <cell r="AS23">
            <v>659.85596120583978</v>
          </cell>
          <cell r="AT23">
            <v>1951.2336786357555</v>
          </cell>
          <cell r="AU23">
            <v>1074.1523564581184</v>
          </cell>
          <cell r="AV23">
            <v>-2888.1712625878872</v>
          </cell>
          <cell r="AW23">
            <v>-726.96287789555902</v>
          </cell>
          <cell r="AX23">
            <v>2291.1025866939513</v>
          </cell>
          <cell r="AY23">
            <v>3988.0715435994975</v>
          </cell>
          <cell r="AZ23">
            <v>55.376898026635963</v>
          </cell>
          <cell r="BA23">
            <v>1468.6379144093462</v>
          </cell>
          <cell r="BB23">
            <v>1.0769400498981476</v>
          </cell>
          <cell r="BC23">
            <v>-2266.7424070049847</v>
          </cell>
          <cell r="BD23">
            <v>-3802.3670701892493</v>
          </cell>
          <cell r="BE23">
            <v>873.06012811327832</v>
          </cell>
          <cell r="BF23">
            <v>3327.0169085397324</v>
          </cell>
          <cell r="BG23">
            <v>-395.83871776183156</v>
          </cell>
          <cell r="BH23">
            <v>-3077.556852690449</v>
          </cell>
          <cell r="BI23">
            <v>-1018.2295215852384</v>
          </cell>
          <cell r="BJ23">
            <v>2618.6136378187362</v>
          </cell>
          <cell r="BK23">
            <v>5162.2485261440897</v>
          </cell>
          <cell r="BL23">
            <v>406.37263473784992</v>
          </cell>
          <cell r="BM23">
            <v>1193.1173730430085</v>
          </cell>
          <cell r="BN23">
            <v>0.88113276810514729</v>
          </cell>
          <cell r="BO23">
            <v>-3833.0533087868553</v>
          </cell>
          <cell r="BP23">
            <v>-3953.5825233620744</v>
          </cell>
          <cell r="BQ23">
            <v>966.89406819140504</v>
          </cell>
          <cell r="BR23">
            <v>4564.0584412623648</v>
          </cell>
          <cell r="BS23">
            <v>580.68718134097844</v>
          </cell>
          <cell r="BT23">
            <v>-3165.4799102123666</v>
          </cell>
          <cell r="BU23">
            <v>-2152.2776915382942</v>
          </cell>
          <cell r="BV23">
            <v>3203.4813257350088</v>
          </cell>
          <cell r="BW23">
            <v>3699.2772334431315</v>
          </cell>
          <cell r="BX23">
            <v>52.641951680911575</v>
          </cell>
          <cell r="BY23">
            <v>637.96079067976109</v>
          </cell>
          <cell r="BZ23">
            <v>-2.0559764588982699</v>
          </cell>
          <cell r="CA23">
            <v>-5060.7435423077086</v>
          </cell>
          <cell r="CB23">
            <v>23011.562000000002</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row>
        <row r="24">
          <cell r="A24">
            <v>583</v>
          </cell>
          <cell r="B24">
            <v>202471.60431286803</v>
          </cell>
          <cell r="C24">
            <v>173653.5735409123</v>
          </cell>
          <cell r="D24">
            <v>184201.90893129923</v>
          </cell>
          <cell r="E24">
            <v>185696.5228401077</v>
          </cell>
          <cell r="F24">
            <v>196932.30999576996</v>
          </cell>
          <cell r="G24">
            <v>184560.79650477422</v>
          </cell>
          <cell r="H24">
            <v>176197.25670469279</v>
          </cell>
          <cell r="I24">
            <v>183347.0189216295</v>
          </cell>
          <cell r="J24">
            <v>173674.63144485306</v>
          </cell>
          <cell r="K24">
            <v>180233.49365463119</v>
          </cell>
          <cell r="L24">
            <v>139964.59080358178</v>
          </cell>
          <cell r="M24">
            <v>198093.75234487976</v>
          </cell>
          <cell r="N24">
            <v>0</v>
          </cell>
          <cell r="O24">
            <v>0</v>
          </cell>
          <cell r="P24">
            <v>-183347.0189216295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row>
        <row r="25">
          <cell r="A25">
            <v>586</v>
          </cell>
          <cell r="B25">
            <v>2201</v>
          </cell>
          <cell r="C25">
            <v>2201</v>
          </cell>
          <cell r="D25">
            <v>2201</v>
          </cell>
          <cell r="E25">
            <v>2201</v>
          </cell>
          <cell r="F25">
            <v>2201</v>
          </cell>
          <cell r="G25">
            <v>2201</v>
          </cell>
          <cell r="H25">
            <v>2201</v>
          </cell>
          <cell r="I25">
            <v>2201</v>
          </cell>
          <cell r="J25">
            <v>2201</v>
          </cell>
          <cell r="K25">
            <v>2201</v>
          </cell>
          <cell r="L25">
            <v>2201</v>
          </cell>
          <cell r="M25">
            <v>2201</v>
          </cell>
          <cell r="N25">
            <v>72.251672720690522</v>
          </cell>
          <cell r="O25">
            <v>0</v>
          </cell>
          <cell r="P25">
            <v>-2201</v>
          </cell>
          <cell r="Q25">
            <v>11082.804539030447</v>
          </cell>
          <cell r="R25">
            <v>46987.089859402899</v>
          </cell>
          <cell r="S25">
            <v>11849.94758978167</v>
          </cell>
          <cell r="T25">
            <v>-14.03554760016856</v>
          </cell>
          <cell r="U25">
            <v>-4070.1640172423663</v>
          </cell>
          <cell r="V25">
            <v>71.967117599896042</v>
          </cell>
          <cell r="W25">
            <v>-216.15291879989175</v>
          </cell>
          <cell r="X25">
            <v>-1045.2402804001954</v>
          </cell>
          <cell r="Y25">
            <v>209.50956672015957</v>
          </cell>
          <cell r="Z25">
            <v>-7.0489436795171887</v>
          </cell>
          <cell r="AA25">
            <v>6495.0455960781328</v>
          </cell>
          <cell r="AB25">
            <v>8779.5440152089614</v>
          </cell>
          <cell r="AC25">
            <v>9202.911997205676</v>
          </cell>
          <cell r="AD25">
            <v>36373.563191008405</v>
          </cell>
          <cell r="AE25">
            <v>7254.6451421286029</v>
          </cell>
          <cell r="AF25">
            <v>117.89859983995899</v>
          </cell>
          <cell r="AG25">
            <v>-5837.940998052668</v>
          </cell>
          <cell r="AH25">
            <v>-106.23717360025775</v>
          </cell>
          <cell r="AI25">
            <v>-555.82179119978991</v>
          </cell>
          <cell r="AJ25">
            <v>33.717428399844096</v>
          </cell>
          <cell r="AK25">
            <v>-271.13002751963506</v>
          </cell>
          <cell r="AL25">
            <v>-47.580369840641261</v>
          </cell>
          <cell r="AM25">
            <v>3697.7884684789647</v>
          </cell>
          <cell r="AN25">
            <v>6311.3430275008132</v>
          </cell>
          <cell r="AO25">
            <v>8193.2826887619503</v>
          </cell>
          <cell r="AP25">
            <v>32093.099444356187</v>
          </cell>
          <cell r="AQ25">
            <v>4786.657249686763</v>
          </cell>
          <cell r="AR25">
            <v>44.913752320001301</v>
          </cell>
          <cell r="AS25">
            <v>-7005.0199757112596</v>
          </cell>
          <cell r="AT25">
            <v>157.64225760001776</v>
          </cell>
          <cell r="AU25">
            <v>-1235.1595359999808</v>
          </cell>
          <cell r="AV25">
            <v>-708.06599639984631</v>
          </cell>
          <cell r="AW25">
            <v>-542.2600550400233</v>
          </cell>
          <cell r="AX25">
            <v>-51.104841679852527</v>
          </cell>
          <cell r="AY25">
            <v>-3088.5144119996808</v>
          </cell>
          <cell r="AZ25">
            <v>1941.5935822336587</v>
          </cell>
          <cell r="BA25">
            <v>6405.8159741505096</v>
          </cell>
          <cell r="BB25">
            <v>21871.424913505296</v>
          </cell>
          <cell r="BC25">
            <v>417.2850722866358</v>
          </cell>
          <cell r="BD25">
            <v>39.299533280141574</v>
          </cell>
          <cell r="BE25">
            <v>-8263.1369197005479</v>
          </cell>
          <cell r="BF25">
            <v>68.540111999966555</v>
          </cell>
          <cell r="BG25">
            <v>864.61167519996673</v>
          </cell>
          <cell r="BH25">
            <v>-809.21828159984636</v>
          </cell>
          <cell r="BI25">
            <v>-147.88910591972393</v>
          </cell>
          <cell r="BJ25">
            <v>61.67825719985629</v>
          </cell>
          <cell r="BK25">
            <v>-5877.2050887705727</v>
          </cell>
          <cell r="BL25">
            <v>-613.02095216655232</v>
          </cell>
          <cell r="BM25">
            <v>5360.8387950017386</v>
          </cell>
          <cell r="BN25">
            <v>17441.098957220129</v>
          </cell>
          <cell r="BO25">
            <v>-612.96802622448422</v>
          </cell>
          <cell r="BP25">
            <v>47.720861840250436</v>
          </cell>
          <cell r="BQ25">
            <v>-8989.6672649161574</v>
          </cell>
          <cell r="BR25">
            <v>68.54011199994541</v>
          </cell>
          <cell r="BS25">
            <v>-494.06381440003474</v>
          </cell>
          <cell r="BT25">
            <v>-1348.6971359997851</v>
          </cell>
          <cell r="BU25">
            <v>295.77821184002488</v>
          </cell>
          <cell r="BV25">
            <v>72.251672720002176</v>
          </cell>
          <cell r="BW25">
            <v>-6777.1825567091973</v>
          </cell>
          <cell r="BX25">
            <v>117.14316597994656</v>
          </cell>
          <cell r="BY25">
            <v>1918.4506070723812</v>
          </cell>
          <cell r="BZ25">
            <v>10776.998943866696</v>
          </cell>
          <cell r="CA25">
            <v>-7503.5713477240579</v>
          </cell>
          <cell r="CB25">
            <v>72.984847519948843</v>
          </cell>
          <cell r="CC25">
            <v>383823.62785067782</v>
          </cell>
          <cell r="CD25">
            <v>386886.21873735054</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row>
        <row r="26">
          <cell r="A26">
            <v>607</v>
          </cell>
          <cell r="B26">
            <v>-8333</v>
          </cell>
          <cell r="C26">
            <v>-8333</v>
          </cell>
          <cell r="D26">
            <v>-8333</v>
          </cell>
          <cell r="E26">
            <v>-8333</v>
          </cell>
          <cell r="F26">
            <v>-8333</v>
          </cell>
          <cell r="G26">
            <v>-8333</v>
          </cell>
          <cell r="H26">
            <v>-8333</v>
          </cell>
          <cell r="I26">
            <v>-8333</v>
          </cell>
          <cell r="J26">
            <v>-8333</v>
          </cell>
          <cell r="K26">
            <v>-8333</v>
          </cell>
          <cell r="L26">
            <v>-8333</v>
          </cell>
          <cell r="M26">
            <v>-8333</v>
          </cell>
          <cell r="N26">
            <v>0</v>
          </cell>
          <cell r="O26">
            <v>0</v>
          </cell>
          <cell r="P26">
            <v>8333</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row>
        <row r="27">
          <cell r="A27">
            <v>628</v>
          </cell>
          <cell r="B27">
            <v>-80000</v>
          </cell>
          <cell r="C27">
            <v>-80000</v>
          </cell>
          <cell r="D27">
            <v>-40000</v>
          </cell>
          <cell r="E27">
            <v>0</v>
          </cell>
          <cell r="F27">
            <v>0</v>
          </cell>
          <cell r="G27">
            <v>0</v>
          </cell>
          <cell r="H27">
            <v>0</v>
          </cell>
          <cell r="I27">
            <v>0</v>
          </cell>
          <cell r="J27">
            <v>0</v>
          </cell>
          <cell r="K27">
            <v>0</v>
          </cell>
          <cell r="L27">
            <v>0</v>
          </cell>
          <cell r="M27">
            <v>0</v>
          </cell>
          <cell r="N27">
            <v>-221200</v>
          </cell>
          <cell r="O27">
            <v>0</v>
          </cell>
          <cell r="P27">
            <v>0</v>
          </cell>
          <cell r="Q27">
            <v>-218000</v>
          </cell>
          <cell r="R27">
            <v>-218000</v>
          </cell>
          <cell r="S27">
            <v>-218000</v>
          </cell>
          <cell r="T27">
            <v>-218000</v>
          </cell>
          <cell r="U27">
            <v>-228500</v>
          </cell>
          <cell r="V27">
            <v>-218000</v>
          </cell>
          <cell r="W27">
            <v>-246900</v>
          </cell>
          <cell r="X27">
            <v>-279700</v>
          </cell>
          <cell r="Y27">
            <v>-226700</v>
          </cell>
          <cell r="Z27">
            <v>-226700</v>
          </cell>
          <cell r="AA27">
            <v>-223500</v>
          </cell>
          <cell r="AB27">
            <v>-230300</v>
          </cell>
          <cell r="AC27">
            <v>-223500</v>
          </cell>
          <cell r="AD27">
            <v>-223500</v>
          </cell>
          <cell r="AE27">
            <v>-223500</v>
          </cell>
          <cell r="AF27">
            <v>-223500</v>
          </cell>
          <cell r="AG27">
            <v>-234200</v>
          </cell>
          <cell r="AH27">
            <v>-223500</v>
          </cell>
          <cell r="AI27">
            <v>-253100</v>
          </cell>
          <cell r="AJ27">
            <v>-286700</v>
          </cell>
          <cell r="AK27">
            <v>-232400</v>
          </cell>
          <cell r="AL27">
            <v>-232400</v>
          </cell>
          <cell r="AM27">
            <v>-229100</v>
          </cell>
          <cell r="AN27">
            <v>-236100</v>
          </cell>
          <cell r="AO27">
            <v>-229100</v>
          </cell>
          <cell r="AP27">
            <v>-229100</v>
          </cell>
          <cell r="AQ27">
            <v>-229100</v>
          </cell>
          <cell r="AR27">
            <v>-229100</v>
          </cell>
          <cell r="AS27">
            <v>-240100</v>
          </cell>
          <cell r="AT27">
            <v>-229100</v>
          </cell>
          <cell r="AU27">
            <v>-259400</v>
          </cell>
          <cell r="AV27">
            <v>-293900</v>
          </cell>
          <cell r="AW27">
            <v>-238200</v>
          </cell>
          <cell r="AX27">
            <v>-238200</v>
          </cell>
          <cell r="AY27">
            <v>-234800</v>
          </cell>
          <cell r="AZ27">
            <v>-242000</v>
          </cell>
          <cell r="BA27">
            <v>-234800</v>
          </cell>
          <cell r="BB27">
            <v>-234800</v>
          </cell>
          <cell r="BC27">
            <v>-234800</v>
          </cell>
          <cell r="BD27">
            <v>-234800</v>
          </cell>
          <cell r="BE27">
            <v>-246100</v>
          </cell>
          <cell r="BF27">
            <v>-234800</v>
          </cell>
          <cell r="BG27">
            <v>-265900</v>
          </cell>
          <cell r="BH27">
            <v>-301200</v>
          </cell>
          <cell r="BI27">
            <v>-244200</v>
          </cell>
          <cell r="BJ27">
            <v>-244200</v>
          </cell>
          <cell r="BK27">
            <v>-240700</v>
          </cell>
          <cell r="BL27">
            <v>-248100</v>
          </cell>
          <cell r="BM27">
            <v>-240700</v>
          </cell>
          <cell r="BN27">
            <v>-240700</v>
          </cell>
          <cell r="BO27">
            <v>-240700</v>
          </cell>
          <cell r="BP27">
            <v>-240700</v>
          </cell>
          <cell r="BQ27">
            <v>-252300</v>
          </cell>
          <cell r="BR27">
            <v>-240700</v>
          </cell>
          <cell r="BS27">
            <v>-272500</v>
          </cell>
          <cell r="BT27">
            <v>-308700</v>
          </cell>
          <cell r="BU27">
            <v>-250300</v>
          </cell>
          <cell r="BV27">
            <v>-250300</v>
          </cell>
          <cell r="BW27">
            <v>-246700</v>
          </cell>
          <cell r="BX27">
            <v>-254300</v>
          </cell>
          <cell r="BY27">
            <v>-246700</v>
          </cell>
          <cell r="BZ27">
            <v>-246700</v>
          </cell>
          <cell r="CA27">
            <v>-246700</v>
          </cell>
          <cell r="CB27">
            <v>-246700</v>
          </cell>
          <cell r="CC27">
            <v>-258600</v>
          </cell>
          <cell r="CD27">
            <v>-246700</v>
          </cell>
          <cell r="CE27">
            <v>-279300</v>
          </cell>
          <cell r="CF27">
            <v>-316400</v>
          </cell>
          <cell r="CG27">
            <v>-256600</v>
          </cell>
          <cell r="CH27">
            <v>-256600</v>
          </cell>
          <cell r="CI27">
            <v>-252900</v>
          </cell>
          <cell r="CJ27">
            <v>-260700</v>
          </cell>
          <cell r="CK27">
            <v>-252900</v>
          </cell>
          <cell r="CL27">
            <v>-252900</v>
          </cell>
          <cell r="CM27">
            <v>-252900</v>
          </cell>
          <cell r="CN27">
            <v>-252900</v>
          </cell>
          <cell r="CO27">
            <v>-265100</v>
          </cell>
          <cell r="CP27">
            <v>-252900</v>
          </cell>
          <cell r="CQ27">
            <v>-286300</v>
          </cell>
          <cell r="CR27">
            <v>-324300</v>
          </cell>
          <cell r="CS27">
            <v>-263000</v>
          </cell>
          <cell r="CT27">
            <v>-263000</v>
          </cell>
          <cell r="CU27">
            <v>-259200</v>
          </cell>
          <cell r="CV27">
            <v>-267200</v>
          </cell>
          <cell r="CW27">
            <v>-259200</v>
          </cell>
          <cell r="CX27">
            <v>-259200</v>
          </cell>
          <cell r="CY27">
            <v>-259200</v>
          </cell>
          <cell r="CZ27">
            <v>-259200</v>
          </cell>
          <cell r="DA27">
            <v>-271700</v>
          </cell>
          <cell r="DB27">
            <v>-259200</v>
          </cell>
          <cell r="DC27">
            <v>-293500</v>
          </cell>
          <cell r="DD27">
            <v>-332400</v>
          </cell>
          <cell r="DE27">
            <v>-269600</v>
          </cell>
          <cell r="DF27">
            <v>-263000</v>
          </cell>
          <cell r="DG27">
            <v>-259200</v>
          </cell>
          <cell r="DH27">
            <v>-267200</v>
          </cell>
          <cell r="DI27">
            <v>-259200</v>
          </cell>
          <cell r="DJ27">
            <v>-259200</v>
          </cell>
          <cell r="DK27">
            <v>-259200</v>
          </cell>
          <cell r="DL27">
            <v>-259200</v>
          </cell>
          <cell r="DM27">
            <v>-271700</v>
          </cell>
          <cell r="DN27">
            <v>-259200</v>
          </cell>
          <cell r="DO27">
            <v>-293500</v>
          </cell>
          <cell r="DP27">
            <v>-332400</v>
          </cell>
          <cell r="DQ27">
            <v>-269600</v>
          </cell>
        </row>
        <row r="28">
          <cell r="A28">
            <v>633</v>
          </cell>
          <cell r="B28">
            <v>-278484.17</v>
          </cell>
          <cell r="C28">
            <v>-165126.04</v>
          </cell>
          <cell r="D28">
            <v>-148884.25</v>
          </cell>
          <cell r="E28">
            <v>-110281.75</v>
          </cell>
          <cell r="F28">
            <v>-55904.33</v>
          </cell>
          <cell r="G28">
            <v>-8977.7800000000007</v>
          </cell>
          <cell r="H28">
            <v>-65065.42</v>
          </cell>
          <cell r="I28">
            <v>-242713.66</v>
          </cell>
          <cell r="J28">
            <v>-333772.37</v>
          </cell>
          <cell r="K28">
            <v>-243570.52481481482</v>
          </cell>
          <cell r="L28">
            <v>-263272.85864248924</v>
          </cell>
          <cell r="M28">
            <v>-348039.13179807976</v>
          </cell>
          <cell r="N28">
            <v>-3714456</v>
          </cell>
          <cell r="O28">
            <v>0</v>
          </cell>
          <cell r="P28">
            <v>259429.22879999998</v>
          </cell>
          <cell r="Q28">
            <v>-3649381.5</v>
          </cell>
          <cell r="R28">
            <v>-3658868.5</v>
          </cell>
          <cell r="S28">
            <v>-3710884</v>
          </cell>
          <cell r="T28">
            <v>-3721296.8</v>
          </cell>
          <cell r="U28">
            <v>-3716138.2</v>
          </cell>
          <cell r="V28">
            <v>-3649384.2</v>
          </cell>
          <cell r="W28">
            <v>-3658871</v>
          </cell>
          <cell r="X28">
            <v>-3735949.2</v>
          </cell>
          <cell r="Y28">
            <v>-3747230.5</v>
          </cell>
          <cell r="Z28">
            <v>-3714456</v>
          </cell>
          <cell r="AA28">
            <v>-3692151.8</v>
          </cell>
          <cell r="AB28">
            <v>-3658867.5</v>
          </cell>
          <cell r="AC28">
            <v>-3649381.5</v>
          </cell>
          <cell r="AD28">
            <v>-3658868.5</v>
          </cell>
          <cell r="AE28">
            <v>-3710884</v>
          </cell>
          <cell r="AF28">
            <v>-3721296.8</v>
          </cell>
          <cell r="AG28">
            <v>-3716138.2</v>
          </cell>
          <cell r="AH28">
            <v>-3649384.2</v>
          </cell>
          <cell r="AI28">
            <v>-3658871</v>
          </cell>
          <cell r="AJ28">
            <v>-3735949.2</v>
          </cell>
          <cell r="AK28">
            <v>-3747230.5</v>
          </cell>
          <cell r="AL28">
            <v>-3714456</v>
          </cell>
          <cell r="AM28">
            <v>-3692151.8</v>
          </cell>
          <cell r="AN28">
            <v>-3658867.5</v>
          </cell>
          <cell r="AO28">
            <v>-3649381.5</v>
          </cell>
          <cell r="AP28">
            <v>-3658868.5</v>
          </cell>
          <cell r="AQ28">
            <v>-3710884</v>
          </cell>
          <cell r="AR28">
            <v>-3721296.8</v>
          </cell>
          <cell r="AS28">
            <v>-3716138.2</v>
          </cell>
          <cell r="AT28">
            <v>-3649384.2</v>
          </cell>
          <cell r="AU28">
            <v>-3658871</v>
          </cell>
          <cell r="AV28">
            <v>-3735949.2</v>
          </cell>
          <cell r="AW28">
            <v>-3747230.5</v>
          </cell>
          <cell r="AX28">
            <v>-3714456</v>
          </cell>
          <cell r="AY28">
            <v>-3692151.8</v>
          </cell>
          <cell r="AZ28">
            <v>-3658867.5</v>
          </cell>
          <cell r="BA28">
            <v>-3649381.5</v>
          </cell>
          <cell r="BB28">
            <v>-3658868.5</v>
          </cell>
          <cell r="BC28">
            <v>-3710884</v>
          </cell>
          <cell r="BD28">
            <v>-3721296.8</v>
          </cell>
          <cell r="BE28">
            <v>-3716138.2</v>
          </cell>
          <cell r="BF28">
            <v>-3649384.2</v>
          </cell>
          <cell r="BG28">
            <v>-3658871</v>
          </cell>
          <cell r="BH28">
            <v>-3735949.2</v>
          </cell>
          <cell r="BI28">
            <v>-3747230.5</v>
          </cell>
          <cell r="BJ28">
            <v>-3714456</v>
          </cell>
          <cell r="BK28">
            <v>-3692151.8</v>
          </cell>
          <cell r="BL28">
            <v>-3658867.5</v>
          </cell>
          <cell r="BM28">
            <v>-3649381.5</v>
          </cell>
          <cell r="BN28">
            <v>-3658868.5</v>
          </cell>
          <cell r="BO28">
            <v>-3710884</v>
          </cell>
          <cell r="BP28">
            <v>-3721296.8</v>
          </cell>
          <cell r="BQ28">
            <v>-3716138.2</v>
          </cell>
          <cell r="BR28">
            <v>-3649384.2</v>
          </cell>
          <cell r="BS28">
            <v>-3658871</v>
          </cell>
          <cell r="BT28">
            <v>-3735949.2</v>
          </cell>
          <cell r="BU28">
            <v>-3747230.5</v>
          </cell>
          <cell r="BV28">
            <v>-3714456</v>
          </cell>
          <cell r="BW28">
            <v>-3692151.8</v>
          </cell>
          <cell r="BX28">
            <v>-3658867.5</v>
          </cell>
          <cell r="BY28">
            <v>-3649381.5</v>
          </cell>
          <cell r="BZ28">
            <v>-3658868.5</v>
          </cell>
          <cell r="CA28">
            <v>-3710884</v>
          </cell>
          <cell r="CB28">
            <v>-3721296.8</v>
          </cell>
          <cell r="CC28">
            <v>-3716138.2</v>
          </cell>
          <cell r="CD28">
            <v>-3649384.2</v>
          </cell>
          <cell r="CE28">
            <v>-3658871</v>
          </cell>
          <cell r="CF28">
            <v>-3735949.2</v>
          </cell>
          <cell r="CG28">
            <v>-3747230.5</v>
          </cell>
          <cell r="CH28">
            <v>-3714456</v>
          </cell>
          <cell r="CI28">
            <v>-3692151.8</v>
          </cell>
          <cell r="CJ28">
            <v>-3658867.5</v>
          </cell>
          <cell r="CK28">
            <v>-3649381.5</v>
          </cell>
          <cell r="CL28">
            <v>-3658868.5</v>
          </cell>
          <cell r="CM28">
            <v>-3710884</v>
          </cell>
          <cell r="CN28">
            <v>-3721296.8</v>
          </cell>
          <cell r="CO28">
            <v>-3716138.2</v>
          </cell>
          <cell r="CP28">
            <v>-3649384.2</v>
          </cell>
          <cell r="CQ28">
            <v>-3658871</v>
          </cell>
          <cell r="CR28">
            <v>-3735949.2</v>
          </cell>
          <cell r="CS28">
            <v>-3747230.5</v>
          </cell>
          <cell r="CT28">
            <v>-3714456</v>
          </cell>
          <cell r="CU28">
            <v>-3692151.8</v>
          </cell>
          <cell r="CV28">
            <v>-3658867.5</v>
          </cell>
          <cell r="CW28">
            <v>-3649381.5</v>
          </cell>
          <cell r="CX28">
            <v>-3658868.5</v>
          </cell>
          <cell r="CY28">
            <v>-3710884</v>
          </cell>
          <cell r="CZ28">
            <v>-3721296.8</v>
          </cell>
          <cell r="DA28">
            <v>-3716138.2</v>
          </cell>
          <cell r="DB28">
            <v>-3649384.2</v>
          </cell>
          <cell r="DC28">
            <v>-3658871</v>
          </cell>
          <cell r="DD28">
            <v>-3735949.2</v>
          </cell>
          <cell r="DE28">
            <v>-3747230.5</v>
          </cell>
          <cell r="DF28">
            <v>-3714456</v>
          </cell>
          <cell r="DG28">
            <v>-3692151.8</v>
          </cell>
          <cell r="DH28">
            <v>-3658867.5</v>
          </cell>
          <cell r="DI28">
            <v>-3649381.5</v>
          </cell>
          <cell r="DJ28">
            <v>-3658868.5</v>
          </cell>
          <cell r="DK28">
            <v>-3710884</v>
          </cell>
          <cell r="DL28">
            <v>-3721296.8</v>
          </cell>
          <cell r="DM28">
            <v>-3716138.2</v>
          </cell>
          <cell r="DN28">
            <v>-3649384.2</v>
          </cell>
          <cell r="DO28">
            <v>-3658871</v>
          </cell>
          <cell r="DP28">
            <v>-3735949.2</v>
          </cell>
          <cell r="DQ28">
            <v>-3747230.5</v>
          </cell>
        </row>
        <row r="29">
          <cell r="A29">
            <v>646</v>
          </cell>
          <cell r="B29">
            <v>-804686.56</v>
          </cell>
          <cell r="C29">
            <v>-776227.44</v>
          </cell>
          <cell r="D29">
            <v>-804687.06</v>
          </cell>
          <cell r="E29">
            <v>-795201.25</v>
          </cell>
          <cell r="F29">
            <v>-804688.1</v>
          </cell>
          <cell r="G29">
            <v>-795202.25</v>
          </cell>
          <cell r="H29">
            <v>-804689.1</v>
          </cell>
          <cell r="I29">
            <v>-804689.6</v>
          </cell>
          <cell r="J29">
            <v>-795203.75</v>
          </cell>
          <cell r="K29">
            <v>-804690.6</v>
          </cell>
          <cell r="L29">
            <v>-795204.8</v>
          </cell>
          <cell r="M29">
            <v>-804691.7</v>
          </cell>
          <cell r="N29">
            <v>-2190423</v>
          </cell>
          <cell r="O29">
            <v>0</v>
          </cell>
          <cell r="P29">
            <v>804689.6</v>
          </cell>
          <cell r="Q29">
            <v>-2190423</v>
          </cell>
          <cell r="R29">
            <v>-2190423</v>
          </cell>
          <cell r="S29">
            <v>-2190423</v>
          </cell>
          <cell r="T29">
            <v>-2190423</v>
          </cell>
          <cell r="U29">
            <v>-2190423</v>
          </cell>
          <cell r="V29">
            <v>-2190423</v>
          </cell>
          <cell r="W29">
            <v>-2190423</v>
          </cell>
          <cell r="X29">
            <v>-2190423</v>
          </cell>
          <cell r="Y29">
            <v>-2190423</v>
          </cell>
          <cell r="Z29">
            <v>-2190423</v>
          </cell>
          <cell r="AA29">
            <v>-2190423</v>
          </cell>
          <cell r="AB29">
            <v>-2190423</v>
          </cell>
          <cell r="AC29">
            <v>-2190423</v>
          </cell>
          <cell r="AD29">
            <v>-2190423</v>
          </cell>
          <cell r="AE29">
            <v>-2190423</v>
          </cell>
          <cell r="AF29">
            <v>-2190423</v>
          </cell>
          <cell r="AG29">
            <v>-2190423</v>
          </cell>
          <cell r="AH29">
            <v>-2190423</v>
          </cell>
          <cell r="AI29">
            <v>-2190423</v>
          </cell>
          <cell r="AJ29">
            <v>-2190423</v>
          </cell>
          <cell r="AK29">
            <v>-2190423</v>
          </cell>
          <cell r="AL29">
            <v>-2190423</v>
          </cell>
          <cell r="AM29">
            <v>-2190423</v>
          </cell>
          <cell r="AN29">
            <v>-2190423</v>
          </cell>
          <cell r="AO29">
            <v>-2190423</v>
          </cell>
          <cell r="AP29">
            <v>-2190423</v>
          </cell>
          <cell r="AQ29">
            <v>-2190423</v>
          </cell>
          <cell r="AR29">
            <v>-2190423</v>
          </cell>
          <cell r="AS29">
            <v>-2190423</v>
          </cell>
          <cell r="AT29">
            <v>-2190423</v>
          </cell>
          <cell r="AU29">
            <v>-2190423</v>
          </cell>
          <cell r="AV29">
            <v>-2190423</v>
          </cell>
          <cell r="AW29">
            <v>-2190423</v>
          </cell>
          <cell r="AX29">
            <v>-2190423</v>
          </cell>
          <cell r="AY29">
            <v>-2190423</v>
          </cell>
          <cell r="AZ29">
            <v>-2190423</v>
          </cell>
          <cell r="BA29">
            <v>-2190423</v>
          </cell>
          <cell r="BB29">
            <v>-2190423</v>
          </cell>
          <cell r="BC29">
            <v>-2190423</v>
          </cell>
          <cell r="BD29">
            <v>-2190423</v>
          </cell>
          <cell r="BE29">
            <v>-2190423</v>
          </cell>
          <cell r="BF29">
            <v>-2190423</v>
          </cell>
          <cell r="BG29">
            <v>-2190423</v>
          </cell>
          <cell r="BH29">
            <v>-2190423</v>
          </cell>
          <cell r="BI29">
            <v>-2190423</v>
          </cell>
          <cell r="BJ29">
            <v>-2190423</v>
          </cell>
          <cell r="BK29">
            <v>-2190423</v>
          </cell>
          <cell r="BL29">
            <v>-2190423</v>
          </cell>
          <cell r="BM29">
            <v>-2190423</v>
          </cell>
          <cell r="BN29">
            <v>-2190423</v>
          </cell>
          <cell r="BO29">
            <v>-2190423</v>
          </cell>
          <cell r="BP29">
            <v>-2190423</v>
          </cell>
          <cell r="BQ29">
            <v>-2190423</v>
          </cell>
          <cell r="BR29">
            <v>-2190423</v>
          </cell>
          <cell r="BS29">
            <v>-2190423</v>
          </cell>
          <cell r="BT29">
            <v>-2190423</v>
          </cell>
          <cell r="BU29">
            <v>-2190423</v>
          </cell>
          <cell r="BV29">
            <v>-2190423</v>
          </cell>
          <cell r="BW29">
            <v>-2190423</v>
          </cell>
          <cell r="BX29">
            <v>-2190423</v>
          </cell>
          <cell r="BY29">
            <v>-2190423</v>
          </cell>
          <cell r="BZ29">
            <v>-2190423</v>
          </cell>
          <cell r="CA29">
            <v>-2190423</v>
          </cell>
          <cell r="CB29">
            <v>-2190423</v>
          </cell>
          <cell r="CC29">
            <v>-2190423</v>
          </cell>
          <cell r="CD29">
            <v>-2190423</v>
          </cell>
          <cell r="CE29">
            <v>-2190423</v>
          </cell>
          <cell r="CF29">
            <v>-2190423</v>
          </cell>
          <cell r="CG29">
            <v>-2190423</v>
          </cell>
          <cell r="CH29">
            <v>-2190423</v>
          </cell>
          <cell r="CI29">
            <v>-2190423</v>
          </cell>
          <cell r="CJ29">
            <v>-2190423</v>
          </cell>
          <cell r="CK29">
            <v>-2190423</v>
          </cell>
          <cell r="CL29">
            <v>-2190423</v>
          </cell>
          <cell r="CM29">
            <v>-2190423</v>
          </cell>
          <cell r="CN29">
            <v>-2190423</v>
          </cell>
          <cell r="CO29">
            <v>-2190423</v>
          </cell>
          <cell r="CP29">
            <v>-2190423</v>
          </cell>
          <cell r="CQ29">
            <v>-2190423</v>
          </cell>
          <cell r="CR29">
            <v>-2190423</v>
          </cell>
          <cell r="CS29">
            <v>-2190423</v>
          </cell>
          <cell r="CT29">
            <v>-2190423</v>
          </cell>
          <cell r="CU29">
            <v>-2190423</v>
          </cell>
          <cell r="CV29">
            <v>-2190423</v>
          </cell>
          <cell r="CW29">
            <v>-2190423</v>
          </cell>
          <cell r="CX29">
            <v>-2190423</v>
          </cell>
          <cell r="CY29">
            <v>-2190423</v>
          </cell>
          <cell r="CZ29">
            <v>-2190423</v>
          </cell>
          <cell r="DA29">
            <v>-2190423</v>
          </cell>
          <cell r="DB29">
            <v>-2190423</v>
          </cell>
          <cell r="DC29">
            <v>-2190423</v>
          </cell>
          <cell r="DD29">
            <v>-2190423</v>
          </cell>
          <cell r="DE29">
            <v>-2190423</v>
          </cell>
          <cell r="DF29">
            <v>-2190423</v>
          </cell>
          <cell r="DG29">
            <v>-2190423</v>
          </cell>
          <cell r="DH29">
            <v>-2190423</v>
          </cell>
          <cell r="DI29">
            <v>-2190423</v>
          </cell>
          <cell r="DJ29">
            <v>-2190423</v>
          </cell>
          <cell r="DK29">
            <v>-2190423</v>
          </cell>
          <cell r="DL29">
            <v>-2190423</v>
          </cell>
          <cell r="DM29">
            <v>-2190423</v>
          </cell>
          <cell r="DN29">
            <v>-2190423</v>
          </cell>
          <cell r="DO29">
            <v>-2190423</v>
          </cell>
          <cell r="DP29">
            <v>-2190423</v>
          </cell>
          <cell r="DQ29">
            <v>-2190423</v>
          </cell>
        </row>
        <row r="30">
          <cell r="A30">
            <v>691</v>
          </cell>
          <cell r="B30">
            <v>0</v>
          </cell>
          <cell r="C30">
            <v>0</v>
          </cell>
          <cell r="D30">
            <v>-31942</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row>
        <row r="31">
          <cell r="A31">
            <v>721</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row>
        <row r="32">
          <cell r="A32">
            <v>738</v>
          </cell>
          <cell r="B32">
            <v>216004.02</v>
          </cell>
          <cell r="C32">
            <v>201217.53</v>
          </cell>
          <cell r="D32">
            <v>214247.33</v>
          </cell>
          <cell r="E32">
            <v>206463.2</v>
          </cell>
          <cell r="F32">
            <v>212476</v>
          </cell>
          <cell r="G32">
            <v>204756.23</v>
          </cell>
          <cell r="H32">
            <v>420696.25</v>
          </cell>
          <cell r="I32">
            <v>521032.53</v>
          </cell>
          <cell r="J32">
            <v>202208.45</v>
          </cell>
          <cell r="K32">
            <v>208097.36</v>
          </cell>
          <cell r="L32">
            <v>200536.67</v>
          </cell>
          <cell r="M32">
            <v>206376.88</v>
          </cell>
          <cell r="N32">
            <v>-12000</v>
          </cell>
          <cell r="O32">
            <v>0</v>
          </cell>
          <cell r="P32">
            <v>-521032.53</v>
          </cell>
          <cell r="Q32">
            <v>-12000</v>
          </cell>
          <cell r="R32">
            <v>-12000</v>
          </cell>
          <cell r="S32">
            <v>-12000</v>
          </cell>
          <cell r="T32">
            <v>-12000</v>
          </cell>
          <cell r="U32">
            <v>-12000</v>
          </cell>
          <cell r="V32">
            <v>-12000</v>
          </cell>
          <cell r="W32">
            <v>-12000</v>
          </cell>
          <cell r="X32">
            <v>-12000</v>
          </cell>
          <cell r="Y32">
            <v>-12000</v>
          </cell>
          <cell r="Z32">
            <v>-12000</v>
          </cell>
          <cell r="AA32">
            <v>-12000</v>
          </cell>
          <cell r="AB32">
            <v>-12000</v>
          </cell>
          <cell r="AC32">
            <v>-12000</v>
          </cell>
          <cell r="AD32">
            <v>-12000</v>
          </cell>
          <cell r="AE32">
            <v>-12000</v>
          </cell>
          <cell r="AF32">
            <v>-12000</v>
          </cell>
          <cell r="AG32">
            <v>-12000</v>
          </cell>
          <cell r="AH32">
            <v>-12000</v>
          </cell>
          <cell r="AI32">
            <v>-12000</v>
          </cell>
          <cell r="AJ32">
            <v>-12000</v>
          </cell>
          <cell r="AK32">
            <v>-12000</v>
          </cell>
          <cell r="AL32">
            <v>-12000</v>
          </cell>
          <cell r="AM32">
            <v>-12000</v>
          </cell>
          <cell r="AN32">
            <v>-12000</v>
          </cell>
          <cell r="AO32">
            <v>-12000</v>
          </cell>
          <cell r="AP32">
            <v>-12000</v>
          </cell>
          <cell r="AQ32">
            <v>-12000</v>
          </cell>
          <cell r="AR32">
            <v>-12000</v>
          </cell>
          <cell r="AS32">
            <v>-12000</v>
          </cell>
          <cell r="AT32">
            <v>-12000</v>
          </cell>
          <cell r="AU32">
            <v>-12000</v>
          </cell>
          <cell r="AV32">
            <v>-12000</v>
          </cell>
          <cell r="AW32">
            <v>-12000</v>
          </cell>
          <cell r="AX32">
            <v>-12000</v>
          </cell>
          <cell r="AY32">
            <v>-12000</v>
          </cell>
          <cell r="AZ32">
            <v>-12000</v>
          </cell>
          <cell r="BA32">
            <v>-12000</v>
          </cell>
          <cell r="BB32">
            <v>-12000</v>
          </cell>
          <cell r="BC32">
            <v>-12000</v>
          </cell>
          <cell r="BD32">
            <v>-12000</v>
          </cell>
          <cell r="BE32">
            <v>-12000</v>
          </cell>
          <cell r="BF32">
            <v>-12000</v>
          </cell>
          <cell r="BG32">
            <v>-12000</v>
          </cell>
          <cell r="BH32">
            <v>-12000</v>
          </cell>
          <cell r="BI32">
            <v>-12000</v>
          </cell>
          <cell r="BJ32">
            <v>-12000</v>
          </cell>
          <cell r="BK32">
            <v>-12000</v>
          </cell>
          <cell r="BL32">
            <v>-12000</v>
          </cell>
          <cell r="BM32">
            <v>-12000</v>
          </cell>
          <cell r="BN32">
            <v>-12000</v>
          </cell>
          <cell r="BO32">
            <v>-12000</v>
          </cell>
          <cell r="BP32">
            <v>-12000</v>
          </cell>
          <cell r="BQ32">
            <v>-12000</v>
          </cell>
          <cell r="BR32">
            <v>-12000</v>
          </cell>
          <cell r="BS32">
            <v>-12000</v>
          </cell>
          <cell r="BT32">
            <v>-12000</v>
          </cell>
          <cell r="BU32">
            <v>-12000</v>
          </cell>
          <cell r="BV32">
            <v>-12000</v>
          </cell>
          <cell r="BW32">
            <v>-12000</v>
          </cell>
          <cell r="BX32">
            <v>-12000</v>
          </cell>
          <cell r="BY32">
            <v>-12000</v>
          </cell>
          <cell r="BZ32">
            <v>-12000</v>
          </cell>
          <cell r="CA32">
            <v>-12000</v>
          </cell>
          <cell r="CB32">
            <v>-12000</v>
          </cell>
          <cell r="CC32">
            <v>-12000</v>
          </cell>
          <cell r="CD32">
            <v>-12000</v>
          </cell>
          <cell r="CE32">
            <v>-12000</v>
          </cell>
          <cell r="CF32">
            <v>-12000</v>
          </cell>
          <cell r="CG32">
            <v>-12000</v>
          </cell>
          <cell r="CH32">
            <v>-12000</v>
          </cell>
          <cell r="CI32">
            <v>-12000</v>
          </cell>
          <cell r="CJ32">
            <v>-12000</v>
          </cell>
          <cell r="CK32">
            <v>-12000</v>
          </cell>
          <cell r="CL32">
            <v>-12000</v>
          </cell>
          <cell r="CM32">
            <v>-12000</v>
          </cell>
          <cell r="CN32">
            <v>-12000</v>
          </cell>
          <cell r="CO32">
            <v>-12000</v>
          </cell>
          <cell r="CP32">
            <v>-12000</v>
          </cell>
          <cell r="CQ32">
            <v>-12000</v>
          </cell>
          <cell r="CR32">
            <v>-12000</v>
          </cell>
          <cell r="CS32">
            <v>-12000</v>
          </cell>
          <cell r="CT32">
            <v>-12000</v>
          </cell>
          <cell r="CU32">
            <v>-12000</v>
          </cell>
          <cell r="CV32">
            <v>-12000</v>
          </cell>
          <cell r="CW32">
            <v>-12000</v>
          </cell>
          <cell r="CX32">
            <v>-12000</v>
          </cell>
          <cell r="CY32">
            <v>-12000</v>
          </cell>
          <cell r="CZ32">
            <v>-12000</v>
          </cell>
          <cell r="DA32">
            <v>-12000</v>
          </cell>
          <cell r="DB32">
            <v>-12000</v>
          </cell>
          <cell r="DC32">
            <v>-12000</v>
          </cell>
          <cell r="DD32">
            <v>-12000</v>
          </cell>
          <cell r="DE32">
            <v>-12000</v>
          </cell>
          <cell r="DF32">
            <v>-12000</v>
          </cell>
          <cell r="DG32">
            <v>-12000</v>
          </cell>
          <cell r="DH32">
            <v>-12000</v>
          </cell>
          <cell r="DI32">
            <v>-12000</v>
          </cell>
          <cell r="DJ32">
            <v>-12000</v>
          </cell>
          <cell r="DK32">
            <v>-12000</v>
          </cell>
          <cell r="DL32">
            <v>-12000</v>
          </cell>
          <cell r="DM32">
            <v>-12000</v>
          </cell>
          <cell r="DN32">
            <v>-12000</v>
          </cell>
          <cell r="DO32">
            <v>-12000</v>
          </cell>
          <cell r="DP32">
            <v>-12000</v>
          </cell>
          <cell r="DQ32">
            <v>-12000</v>
          </cell>
        </row>
        <row r="33">
          <cell r="A33">
            <v>5158</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row>
        <row r="34">
          <cell r="A34">
            <v>133</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row>
        <row r="35">
          <cell r="A35">
            <v>141</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row>
        <row r="36">
          <cell r="A36">
            <v>142</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row>
        <row r="37">
          <cell r="A37">
            <v>158</v>
          </cell>
          <cell r="B37">
            <v>-22550</v>
          </cell>
          <cell r="C37">
            <v>-22550</v>
          </cell>
          <cell r="D37">
            <v>-22550</v>
          </cell>
          <cell r="E37">
            <v>-22550</v>
          </cell>
          <cell r="F37">
            <v>-22550</v>
          </cell>
          <cell r="G37">
            <v>-22550</v>
          </cell>
          <cell r="H37">
            <v>-22550</v>
          </cell>
          <cell r="I37">
            <v>-22550</v>
          </cell>
          <cell r="J37">
            <v>-22550</v>
          </cell>
          <cell r="K37">
            <v>-22550</v>
          </cell>
          <cell r="L37">
            <v>-22550</v>
          </cell>
          <cell r="M37">
            <v>-22550</v>
          </cell>
          <cell r="N37">
            <v>-23114</v>
          </cell>
          <cell r="O37">
            <v>-23114</v>
          </cell>
          <cell r="P37">
            <v>-23114</v>
          </cell>
          <cell r="Q37">
            <v>-23114</v>
          </cell>
          <cell r="R37">
            <v>-23114</v>
          </cell>
          <cell r="S37">
            <v>-23114</v>
          </cell>
          <cell r="T37">
            <v>-23114</v>
          </cell>
          <cell r="U37">
            <v>-23114</v>
          </cell>
          <cell r="V37">
            <v>-23114</v>
          </cell>
          <cell r="W37">
            <v>-23114</v>
          </cell>
          <cell r="X37">
            <v>-23114</v>
          </cell>
          <cell r="Y37">
            <v>-23114</v>
          </cell>
          <cell r="Z37">
            <v>-23692</v>
          </cell>
          <cell r="AA37">
            <v>-23692</v>
          </cell>
          <cell r="AB37">
            <v>-23692</v>
          </cell>
          <cell r="AC37">
            <v>-23692</v>
          </cell>
          <cell r="AD37">
            <v>-23692</v>
          </cell>
          <cell r="AE37">
            <v>-23692</v>
          </cell>
          <cell r="AF37">
            <v>-23692</v>
          </cell>
          <cell r="AG37">
            <v>-23692</v>
          </cell>
          <cell r="AH37">
            <v>-23692</v>
          </cell>
          <cell r="AI37">
            <v>-23692</v>
          </cell>
          <cell r="AJ37">
            <v>-23692</v>
          </cell>
          <cell r="AK37">
            <v>-23692</v>
          </cell>
          <cell r="AL37">
            <v>-24284</v>
          </cell>
          <cell r="AM37">
            <v>-24284</v>
          </cell>
          <cell r="AN37">
            <v>-24284</v>
          </cell>
          <cell r="AO37">
            <v>-24284</v>
          </cell>
          <cell r="AP37">
            <v>-24284</v>
          </cell>
          <cell r="AQ37">
            <v>-24284</v>
          </cell>
          <cell r="AR37">
            <v>-24284</v>
          </cell>
          <cell r="AS37">
            <v>-24284</v>
          </cell>
          <cell r="AT37">
            <v>-24284</v>
          </cell>
          <cell r="AU37">
            <v>-24284</v>
          </cell>
          <cell r="AV37">
            <v>-24284</v>
          </cell>
          <cell r="AW37">
            <v>-24284</v>
          </cell>
          <cell r="AX37">
            <v>-24891</v>
          </cell>
          <cell r="AY37">
            <v>-24891</v>
          </cell>
          <cell r="AZ37">
            <v>-24891</v>
          </cell>
          <cell r="BA37">
            <v>-24891</v>
          </cell>
          <cell r="BB37">
            <v>-24891</v>
          </cell>
          <cell r="BC37">
            <v>-24891</v>
          </cell>
          <cell r="BD37">
            <v>-24891</v>
          </cell>
          <cell r="BE37">
            <v>-24891</v>
          </cell>
          <cell r="BF37">
            <v>-24891</v>
          </cell>
          <cell r="BG37">
            <v>-24891</v>
          </cell>
          <cell r="BH37">
            <v>-24891</v>
          </cell>
          <cell r="BI37">
            <v>-24891</v>
          </cell>
          <cell r="BJ37">
            <v>-25513</v>
          </cell>
          <cell r="BK37">
            <v>-25513</v>
          </cell>
          <cell r="BL37">
            <v>-25513</v>
          </cell>
          <cell r="BM37">
            <v>-25513</v>
          </cell>
          <cell r="BN37">
            <v>-25513</v>
          </cell>
          <cell r="BO37">
            <v>-25513</v>
          </cell>
          <cell r="BP37">
            <v>-25513</v>
          </cell>
          <cell r="BQ37">
            <v>-25513</v>
          </cell>
          <cell r="BR37">
            <v>-25513</v>
          </cell>
          <cell r="BS37">
            <v>-25513</v>
          </cell>
          <cell r="BT37">
            <v>-25513</v>
          </cell>
          <cell r="BU37">
            <v>-25513</v>
          </cell>
          <cell r="BV37">
            <v>-26151</v>
          </cell>
          <cell r="BW37">
            <v>-26151</v>
          </cell>
          <cell r="BX37">
            <v>-26151</v>
          </cell>
          <cell r="BY37">
            <v>-26151</v>
          </cell>
          <cell r="BZ37">
            <v>-26151</v>
          </cell>
          <cell r="CA37">
            <v>-26151</v>
          </cell>
          <cell r="CB37">
            <v>-26151</v>
          </cell>
          <cell r="CC37">
            <v>-26151</v>
          </cell>
          <cell r="CD37">
            <v>-26151</v>
          </cell>
          <cell r="CE37">
            <v>-26151</v>
          </cell>
          <cell r="CF37">
            <v>-26151</v>
          </cell>
          <cell r="CG37">
            <v>-26151</v>
          </cell>
          <cell r="CH37">
            <v>-26805</v>
          </cell>
          <cell r="CI37">
            <v>-26805</v>
          </cell>
          <cell r="CJ37">
            <v>-26805</v>
          </cell>
          <cell r="CK37">
            <v>-26805</v>
          </cell>
          <cell r="CL37">
            <v>-26805</v>
          </cell>
          <cell r="CM37">
            <v>-26805</v>
          </cell>
          <cell r="CN37">
            <v>-26805</v>
          </cell>
          <cell r="CO37">
            <v>-26805</v>
          </cell>
          <cell r="CP37">
            <v>-26805</v>
          </cell>
          <cell r="CQ37">
            <v>-26805</v>
          </cell>
          <cell r="CR37">
            <v>-26805</v>
          </cell>
          <cell r="CS37">
            <v>-26805</v>
          </cell>
          <cell r="CT37">
            <v>-27475</v>
          </cell>
          <cell r="CU37">
            <v>-27475</v>
          </cell>
          <cell r="CV37">
            <v>-27475</v>
          </cell>
          <cell r="CW37">
            <v>-27475</v>
          </cell>
          <cell r="CX37">
            <v>-27475</v>
          </cell>
          <cell r="CY37">
            <v>-27475</v>
          </cell>
          <cell r="CZ37">
            <v>-27475</v>
          </cell>
          <cell r="DA37">
            <v>-27475</v>
          </cell>
          <cell r="DB37">
            <v>-27475</v>
          </cell>
          <cell r="DC37">
            <v>-27475</v>
          </cell>
          <cell r="DD37">
            <v>-27475</v>
          </cell>
          <cell r="DE37">
            <v>-27475</v>
          </cell>
          <cell r="DF37">
            <v>-27475</v>
          </cell>
          <cell r="DG37">
            <v>-27475</v>
          </cell>
          <cell r="DH37">
            <v>-27475</v>
          </cell>
          <cell r="DI37">
            <v>-27475</v>
          </cell>
          <cell r="DJ37">
            <v>-27475</v>
          </cell>
          <cell r="DK37">
            <v>-27475</v>
          </cell>
          <cell r="DL37">
            <v>-27475</v>
          </cell>
          <cell r="DM37">
            <v>-27475</v>
          </cell>
          <cell r="DN37">
            <v>-27475</v>
          </cell>
          <cell r="DO37">
            <v>-27475</v>
          </cell>
          <cell r="DP37">
            <v>-27475</v>
          </cell>
          <cell r="DQ37">
            <v>-27475</v>
          </cell>
        </row>
        <row r="38">
          <cell r="A38">
            <v>159</v>
          </cell>
          <cell r="B38">
            <v>-17425</v>
          </cell>
          <cell r="C38">
            <v>-17425</v>
          </cell>
          <cell r="D38">
            <v>-17425</v>
          </cell>
          <cell r="E38">
            <v>-17425</v>
          </cell>
          <cell r="F38">
            <v>-17425</v>
          </cell>
          <cell r="G38">
            <v>-17425</v>
          </cell>
          <cell r="H38">
            <v>-17425</v>
          </cell>
          <cell r="I38">
            <v>-17425</v>
          </cell>
          <cell r="J38">
            <v>-17425</v>
          </cell>
          <cell r="K38">
            <v>-17425</v>
          </cell>
          <cell r="L38">
            <v>-17425</v>
          </cell>
          <cell r="M38">
            <v>-17425</v>
          </cell>
          <cell r="N38">
            <v>-17861</v>
          </cell>
          <cell r="O38">
            <v>-17861</v>
          </cell>
          <cell r="P38">
            <v>-17861</v>
          </cell>
          <cell r="Q38">
            <v>-17861</v>
          </cell>
          <cell r="R38">
            <v>-17861</v>
          </cell>
          <cell r="S38">
            <v>-17861</v>
          </cell>
          <cell r="T38">
            <v>-17861</v>
          </cell>
          <cell r="U38">
            <v>-17861</v>
          </cell>
          <cell r="V38">
            <v>-17861</v>
          </cell>
          <cell r="W38">
            <v>-17861</v>
          </cell>
          <cell r="X38">
            <v>-17861</v>
          </cell>
          <cell r="Y38">
            <v>-17861</v>
          </cell>
          <cell r="Z38">
            <v>-18308</v>
          </cell>
          <cell r="AA38">
            <v>-18308</v>
          </cell>
          <cell r="AB38">
            <v>-18308</v>
          </cell>
          <cell r="AC38">
            <v>-18308</v>
          </cell>
          <cell r="AD38">
            <v>-18308</v>
          </cell>
          <cell r="AE38">
            <v>-18308</v>
          </cell>
          <cell r="AF38">
            <v>-18308</v>
          </cell>
          <cell r="AG38">
            <v>-18308</v>
          </cell>
          <cell r="AH38">
            <v>-18308</v>
          </cell>
          <cell r="AI38">
            <v>-18308</v>
          </cell>
          <cell r="AJ38">
            <v>-18308</v>
          </cell>
          <cell r="AK38">
            <v>-18308</v>
          </cell>
          <cell r="AL38">
            <v>-18766</v>
          </cell>
          <cell r="AM38">
            <v>-18766</v>
          </cell>
          <cell r="AN38">
            <v>-18766</v>
          </cell>
          <cell r="AO38">
            <v>-18766</v>
          </cell>
          <cell r="AP38">
            <v>-18766</v>
          </cell>
          <cell r="AQ38">
            <v>-18766</v>
          </cell>
          <cell r="AR38">
            <v>-18766</v>
          </cell>
          <cell r="AS38">
            <v>-18766</v>
          </cell>
          <cell r="AT38">
            <v>-18766</v>
          </cell>
          <cell r="AU38">
            <v>-18766</v>
          </cell>
          <cell r="AV38">
            <v>-18766</v>
          </cell>
          <cell r="AW38">
            <v>-18766</v>
          </cell>
          <cell r="AX38">
            <v>-19235</v>
          </cell>
          <cell r="AY38">
            <v>-19235</v>
          </cell>
          <cell r="AZ38">
            <v>-19235</v>
          </cell>
          <cell r="BA38">
            <v>-19235</v>
          </cell>
          <cell r="BB38">
            <v>-19235</v>
          </cell>
          <cell r="BC38">
            <v>-19235</v>
          </cell>
          <cell r="BD38">
            <v>-19235</v>
          </cell>
          <cell r="BE38">
            <v>-19235</v>
          </cell>
          <cell r="BF38">
            <v>-19235</v>
          </cell>
          <cell r="BG38">
            <v>-19235</v>
          </cell>
          <cell r="BH38">
            <v>-19235</v>
          </cell>
          <cell r="BI38">
            <v>-19235</v>
          </cell>
          <cell r="BJ38">
            <v>-19716</v>
          </cell>
          <cell r="BK38">
            <v>-19716</v>
          </cell>
          <cell r="BL38">
            <v>-19716</v>
          </cell>
          <cell r="BM38">
            <v>-19716</v>
          </cell>
          <cell r="BN38">
            <v>-19716</v>
          </cell>
          <cell r="BO38">
            <v>-19716</v>
          </cell>
          <cell r="BP38">
            <v>-19716</v>
          </cell>
          <cell r="BQ38">
            <v>-19716</v>
          </cell>
          <cell r="BR38">
            <v>-19716</v>
          </cell>
          <cell r="BS38">
            <v>-19716</v>
          </cell>
          <cell r="BT38">
            <v>-19716</v>
          </cell>
          <cell r="BU38">
            <v>-19716</v>
          </cell>
          <cell r="BV38">
            <v>-20209</v>
          </cell>
          <cell r="BW38">
            <v>-20209</v>
          </cell>
          <cell r="BX38">
            <v>-20209</v>
          </cell>
          <cell r="BY38">
            <v>-20209</v>
          </cell>
          <cell r="BZ38">
            <v>-20209</v>
          </cell>
          <cell r="CA38">
            <v>-20209</v>
          </cell>
          <cell r="CB38">
            <v>-20209</v>
          </cell>
          <cell r="CC38">
            <v>-20209</v>
          </cell>
          <cell r="CD38">
            <v>-20209</v>
          </cell>
          <cell r="CE38">
            <v>-20209</v>
          </cell>
          <cell r="CF38">
            <v>-20209</v>
          </cell>
          <cell r="CG38">
            <v>-20209</v>
          </cell>
          <cell r="CH38">
            <v>-20714</v>
          </cell>
          <cell r="CI38">
            <v>-20714</v>
          </cell>
          <cell r="CJ38">
            <v>-20714</v>
          </cell>
          <cell r="CK38">
            <v>-20714</v>
          </cell>
          <cell r="CL38">
            <v>-20714</v>
          </cell>
          <cell r="CM38">
            <v>-20714</v>
          </cell>
          <cell r="CN38">
            <v>-20714</v>
          </cell>
          <cell r="CO38">
            <v>-20714</v>
          </cell>
          <cell r="CP38">
            <v>-20714</v>
          </cell>
          <cell r="CQ38">
            <v>-20714</v>
          </cell>
          <cell r="CR38">
            <v>-20714</v>
          </cell>
          <cell r="CS38">
            <v>-20714</v>
          </cell>
          <cell r="CT38">
            <v>-21232</v>
          </cell>
          <cell r="CU38">
            <v>-21232</v>
          </cell>
          <cell r="CV38">
            <v>-21232</v>
          </cell>
          <cell r="CW38">
            <v>-21232</v>
          </cell>
          <cell r="CX38">
            <v>-21232</v>
          </cell>
          <cell r="CY38">
            <v>-21232</v>
          </cell>
          <cell r="CZ38">
            <v>-21232</v>
          </cell>
          <cell r="DA38">
            <v>-21232</v>
          </cell>
          <cell r="DB38">
            <v>-21232</v>
          </cell>
          <cell r="DC38">
            <v>-21232</v>
          </cell>
          <cell r="DD38">
            <v>-21232</v>
          </cell>
          <cell r="DE38">
            <v>-21232</v>
          </cell>
          <cell r="DF38">
            <v>-21232</v>
          </cell>
          <cell r="DG38">
            <v>-21232</v>
          </cell>
          <cell r="DH38">
            <v>-21232</v>
          </cell>
          <cell r="DI38">
            <v>-21232</v>
          </cell>
          <cell r="DJ38">
            <v>-21232</v>
          </cell>
          <cell r="DK38">
            <v>-21232</v>
          </cell>
          <cell r="DL38">
            <v>-21232</v>
          </cell>
          <cell r="DM38">
            <v>-21232</v>
          </cell>
          <cell r="DN38">
            <v>-21232</v>
          </cell>
          <cell r="DO38">
            <v>-21232</v>
          </cell>
          <cell r="DP38">
            <v>-21232</v>
          </cell>
          <cell r="DQ38">
            <v>-21232</v>
          </cell>
        </row>
        <row r="39">
          <cell r="A39">
            <v>162</v>
          </cell>
          <cell r="B39">
            <v>-18000</v>
          </cell>
          <cell r="C39">
            <v>-18000</v>
          </cell>
          <cell r="D39">
            <v>-5400</v>
          </cell>
          <cell r="E39">
            <v>-1350</v>
          </cell>
          <cell r="F39">
            <v>0</v>
          </cell>
          <cell r="G39">
            <v>-5000</v>
          </cell>
          <cell r="H39">
            <v>-5000</v>
          </cell>
          <cell r="I39">
            <v>-3693290.7969456632</v>
          </cell>
          <cell r="J39">
            <v>-4551678.8729564575</v>
          </cell>
          <cell r="K39">
            <v>-4173131.4665375059</v>
          </cell>
          <cell r="L39">
            <v>-4337485.1680750782</v>
          </cell>
          <cell r="M39">
            <v>-4315750.3235531999</v>
          </cell>
          <cell r="N39">
            <v>-5000</v>
          </cell>
          <cell r="O39">
            <v>-5000</v>
          </cell>
          <cell r="P39">
            <v>-5000</v>
          </cell>
          <cell r="Q39">
            <v>-5000</v>
          </cell>
          <cell r="R39">
            <v>-5000</v>
          </cell>
          <cell r="S39">
            <v>-5000</v>
          </cell>
          <cell r="T39">
            <v>-5000</v>
          </cell>
          <cell r="U39">
            <v>-5000</v>
          </cell>
          <cell r="V39">
            <v>-5000</v>
          </cell>
          <cell r="W39">
            <v>-5000</v>
          </cell>
          <cell r="X39">
            <v>-5000</v>
          </cell>
          <cell r="Y39">
            <v>-5000</v>
          </cell>
          <cell r="Z39">
            <v>-5000</v>
          </cell>
          <cell r="AA39">
            <v>-5000</v>
          </cell>
          <cell r="AB39">
            <v>-5000</v>
          </cell>
          <cell r="AC39">
            <v>-5000</v>
          </cell>
          <cell r="AD39">
            <v>-5000</v>
          </cell>
          <cell r="AE39">
            <v>-5000</v>
          </cell>
          <cell r="AF39">
            <v>-5000</v>
          </cell>
          <cell r="AG39">
            <v>-5000</v>
          </cell>
          <cell r="AH39">
            <v>-5000</v>
          </cell>
          <cell r="AI39">
            <v>-5000</v>
          </cell>
          <cell r="AJ39">
            <v>-5000</v>
          </cell>
          <cell r="AK39">
            <v>-5000</v>
          </cell>
          <cell r="AL39">
            <v>-5000</v>
          </cell>
          <cell r="AM39">
            <v>-5000</v>
          </cell>
          <cell r="AN39">
            <v>-5000</v>
          </cell>
          <cell r="AO39">
            <v>-5000</v>
          </cell>
          <cell r="AP39">
            <v>-5000</v>
          </cell>
          <cell r="AQ39">
            <v>-5000</v>
          </cell>
          <cell r="AR39">
            <v>-5000</v>
          </cell>
          <cell r="AS39">
            <v>-5000</v>
          </cell>
          <cell r="AT39">
            <v>-5000</v>
          </cell>
          <cell r="AU39">
            <v>-5000</v>
          </cell>
          <cell r="AV39">
            <v>-5000</v>
          </cell>
          <cell r="AW39">
            <v>-5000</v>
          </cell>
          <cell r="AX39">
            <v>-5000</v>
          </cell>
          <cell r="AY39">
            <v>-5000</v>
          </cell>
          <cell r="AZ39">
            <v>-5000</v>
          </cell>
          <cell r="BA39">
            <v>-5000</v>
          </cell>
          <cell r="BB39">
            <v>-5000</v>
          </cell>
          <cell r="BC39">
            <v>-5000</v>
          </cell>
          <cell r="BD39">
            <v>-5000</v>
          </cell>
          <cell r="BE39">
            <v>-5000</v>
          </cell>
          <cell r="BF39">
            <v>-5000</v>
          </cell>
          <cell r="BG39">
            <v>-5000</v>
          </cell>
          <cell r="BH39">
            <v>-5000</v>
          </cell>
          <cell r="BI39">
            <v>-5000</v>
          </cell>
          <cell r="BJ39">
            <v>-5000</v>
          </cell>
          <cell r="BK39">
            <v>-5000</v>
          </cell>
          <cell r="BL39">
            <v>-5000</v>
          </cell>
          <cell r="BM39">
            <v>-5000</v>
          </cell>
          <cell r="BN39">
            <v>-5000</v>
          </cell>
          <cell r="BO39">
            <v>-5000</v>
          </cell>
          <cell r="BP39">
            <v>-5000</v>
          </cell>
          <cell r="BQ39">
            <v>-5000</v>
          </cell>
          <cell r="BR39">
            <v>-5000</v>
          </cell>
          <cell r="BS39">
            <v>-5000</v>
          </cell>
          <cell r="BT39">
            <v>-5000</v>
          </cell>
          <cell r="BU39">
            <v>-5000</v>
          </cell>
          <cell r="BV39">
            <v>-5000</v>
          </cell>
          <cell r="BW39">
            <v>-5000</v>
          </cell>
          <cell r="BX39">
            <v>-5000</v>
          </cell>
          <cell r="BY39">
            <v>-5000</v>
          </cell>
          <cell r="BZ39">
            <v>-5000</v>
          </cell>
          <cell r="CA39">
            <v>-5000</v>
          </cell>
          <cell r="CB39">
            <v>-5000</v>
          </cell>
          <cell r="CC39">
            <v>-5000</v>
          </cell>
          <cell r="CD39">
            <v>-5000</v>
          </cell>
          <cell r="CE39">
            <v>-5000</v>
          </cell>
          <cell r="CF39">
            <v>-5000</v>
          </cell>
          <cell r="CG39">
            <v>-5000</v>
          </cell>
          <cell r="CH39">
            <v>-5000</v>
          </cell>
          <cell r="CI39">
            <v>-5000</v>
          </cell>
          <cell r="CJ39">
            <v>-5000</v>
          </cell>
          <cell r="CK39">
            <v>-5000</v>
          </cell>
          <cell r="CL39">
            <v>-5000</v>
          </cell>
          <cell r="CM39">
            <v>-5000</v>
          </cell>
          <cell r="CN39">
            <v>-5000</v>
          </cell>
          <cell r="CO39">
            <v>-5000</v>
          </cell>
          <cell r="CP39">
            <v>-5000</v>
          </cell>
          <cell r="CQ39">
            <v>-5000</v>
          </cell>
          <cell r="CR39">
            <v>-5000</v>
          </cell>
          <cell r="CS39">
            <v>-5000</v>
          </cell>
          <cell r="CT39">
            <v>-5000</v>
          </cell>
          <cell r="CU39">
            <v>-5000</v>
          </cell>
          <cell r="CV39">
            <v>-5000</v>
          </cell>
          <cell r="CW39">
            <v>-5000</v>
          </cell>
          <cell r="CX39">
            <v>-5000</v>
          </cell>
          <cell r="CY39">
            <v>-5000</v>
          </cell>
          <cell r="CZ39">
            <v>-5000</v>
          </cell>
          <cell r="DA39">
            <v>-5000</v>
          </cell>
          <cell r="DB39">
            <v>-5000</v>
          </cell>
          <cell r="DC39">
            <v>-5000</v>
          </cell>
          <cell r="DD39">
            <v>-5000</v>
          </cell>
          <cell r="DE39">
            <v>-5000</v>
          </cell>
          <cell r="DF39">
            <v>-5000</v>
          </cell>
          <cell r="DG39">
            <v>-5000</v>
          </cell>
          <cell r="DH39">
            <v>-5000</v>
          </cell>
          <cell r="DI39">
            <v>-5000</v>
          </cell>
          <cell r="DJ39">
            <v>-5000</v>
          </cell>
          <cell r="DK39">
            <v>-5000</v>
          </cell>
          <cell r="DL39">
            <v>-5000</v>
          </cell>
          <cell r="DM39">
            <v>-5000</v>
          </cell>
          <cell r="DN39">
            <v>-5000</v>
          </cell>
          <cell r="DO39">
            <v>-5000</v>
          </cell>
          <cell r="DP39">
            <v>-5000</v>
          </cell>
          <cell r="DQ39">
            <v>-5000</v>
          </cell>
        </row>
        <row r="40">
          <cell r="A40">
            <v>246</v>
          </cell>
          <cell r="B40">
            <v>735609</v>
          </cell>
          <cell r="C40">
            <v>735609</v>
          </cell>
          <cell r="D40">
            <v>735609</v>
          </cell>
          <cell r="E40">
            <v>735609</v>
          </cell>
          <cell r="F40">
            <v>735609</v>
          </cell>
          <cell r="G40">
            <v>735609</v>
          </cell>
          <cell r="H40">
            <v>735609</v>
          </cell>
          <cell r="I40">
            <v>0</v>
          </cell>
          <cell r="J40">
            <v>-4551678.8729564697</v>
          </cell>
          <cell r="K40">
            <v>-4173131.4665375054</v>
          </cell>
          <cell r="L40">
            <v>-4337485.1680750847</v>
          </cell>
          <cell r="M40">
            <v>-4315750.3235532194</v>
          </cell>
          <cell r="N40">
            <v>752802.6</v>
          </cell>
          <cell r="O40">
            <v>752802.6</v>
          </cell>
          <cell r="P40">
            <v>752802.6</v>
          </cell>
          <cell r="Q40">
            <v>752802.6</v>
          </cell>
          <cell r="R40">
            <v>752802.6</v>
          </cell>
          <cell r="S40">
            <v>752802.6</v>
          </cell>
          <cell r="T40">
            <v>752802.6</v>
          </cell>
          <cell r="U40">
            <v>752802.6</v>
          </cell>
          <cell r="V40">
            <v>752802.6</v>
          </cell>
          <cell r="W40">
            <v>828082.9</v>
          </cell>
          <cell r="X40">
            <v>828082.9</v>
          </cell>
          <cell r="Y40">
            <v>828082.9</v>
          </cell>
          <cell r="Z40">
            <v>828082.9</v>
          </cell>
          <cell r="AA40">
            <v>828082.9</v>
          </cell>
          <cell r="AB40">
            <v>828082.9</v>
          </cell>
          <cell r="AC40">
            <v>828082.9</v>
          </cell>
          <cell r="AD40">
            <v>828082.9</v>
          </cell>
          <cell r="AE40">
            <v>828082.9</v>
          </cell>
          <cell r="AF40">
            <v>828082.9</v>
          </cell>
          <cell r="AG40">
            <v>828082.9</v>
          </cell>
          <cell r="AH40">
            <v>828082.9</v>
          </cell>
          <cell r="AI40">
            <v>828082.9</v>
          </cell>
          <cell r="AJ40">
            <v>828082.9</v>
          </cell>
          <cell r="AK40">
            <v>828082.9</v>
          </cell>
          <cell r="AL40">
            <v>828082.9</v>
          </cell>
          <cell r="AM40">
            <v>828082.9</v>
          </cell>
          <cell r="AN40">
            <v>828082.9</v>
          </cell>
          <cell r="AO40">
            <v>828082.9</v>
          </cell>
          <cell r="AP40">
            <v>828082.9</v>
          </cell>
          <cell r="AQ40">
            <v>828082.9</v>
          </cell>
          <cell r="AR40">
            <v>828082.9</v>
          </cell>
          <cell r="AS40">
            <v>828082.9</v>
          </cell>
          <cell r="AT40">
            <v>828082.9</v>
          </cell>
          <cell r="AU40">
            <v>869487</v>
          </cell>
          <cell r="AV40">
            <v>869487</v>
          </cell>
          <cell r="AW40">
            <v>869487</v>
          </cell>
          <cell r="AX40">
            <v>869487</v>
          </cell>
          <cell r="AY40">
            <v>869487</v>
          </cell>
          <cell r="AZ40">
            <v>869487</v>
          </cell>
          <cell r="BA40">
            <v>869487</v>
          </cell>
          <cell r="BB40">
            <v>869487</v>
          </cell>
          <cell r="BC40">
            <v>869487</v>
          </cell>
          <cell r="BD40">
            <v>869487</v>
          </cell>
          <cell r="BE40">
            <v>869487</v>
          </cell>
          <cell r="BF40">
            <v>869487</v>
          </cell>
          <cell r="BG40">
            <v>869487</v>
          </cell>
          <cell r="BH40">
            <v>869487</v>
          </cell>
          <cell r="BI40">
            <v>869487</v>
          </cell>
          <cell r="BJ40">
            <v>869487</v>
          </cell>
          <cell r="BK40">
            <v>869487</v>
          </cell>
          <cell r="BL40">
            <v>869487</v>
          </cell>
          <cell r="BM40">
            <v>869487</v>
          </cell>
          <cell r="BN40">
            <v>869487</v>
          </cell>
          <cell r="BO40">
            <v>869487</v>
          </cell>
          <cell r="BP40">
            <v>869487</v>
          </cell>
          <cell r="BQ40">
            <v>869487</v>
          </cell>
          <cell r="BR40">
            <v>869487</v>
          </cell>
          <cell r="BS40">
            <v>912961.4</v>
          </cell>
          <cell r="BT40">
            <v>912961.4</v>
          </cell>
          <cell r="BU40">
            <v>912961.4</v>
          </cell>
          <cell r="BV40">
            <v>912961.4</v>
          </cell>
          <cell r="BW40">
            <v>912961.4</v>
          </cell>
          <cell r="BX40">
            <v>912961.4</v>
          </cell>
          <cell r="BY40">
            <v>912961.4</v>
          </cell>
          <cell r="BZ40">
            <v>912961.4</v>
          </cell>
          <cell r="CA40">
            <v>912961.4</v>
          </cell>
          <cell r="CB40">
            <v>912961.4</v>
          </cell>
          <cell r="CC40">
            <v>912961.4</v>
          </cell>
          <cell r="CD40">
            <v>912961.4</v>
          </cell>
          <cell r="CE40">
            <v>912961.4</v>
          </cell>
          <cell r="CF40">
            <v>912961.4</v>
          </cell>
          <cell r="CG40">
            <v>912961.4</v>
          </cell>
          <cell r="CH40">
            <v>912961.4</v>
          </cell>
          <cell r="CI40">
            <v>912961.4</v>
          </cell>
          <cell r="CJ40">
            <v>912961.4</v>
          </cell>
          <cell r="CK40">
            <v>912961.4</v>
          </cell>
          <cell r="CL40">
            <v>912961.4</v>
          </cell>
          <cell r="CM40">
            <v>912961.4</v>
          </cell>
          <cell r="CN40">
            <v>912961.4</v>
          </cell>
          <cell r="CO40">
            <v>912961.4</v>
          </cell>
          <cell r="CP40">
            <v>912961.4</v>
          </cell>
          <cell r="CQ40">
            <v>958609.44</v>
          </cell>
          <cell r="CR40">
            <v>958609.44</v>
          </cell>
          <cell r="CS40">
            <v>958609.44</v>
          </cell>
          <cell r="CT40">
            <v>958609.44</v>
          </cell>
          <cell r="CU40">
            <v>958609.44</v>
          </cell>
          <cell r="CV40">
            <v>958609.44</v>
          </cell>
          <cell r="CW40">
            <v>958609.44</v>
          </cell>
          <cell r="CX40">
            <v>958609.44</v>
          </cell>
          <cell r="CY40">
            <v>958609.44</v>
          </cell>
          <cell r="CZ40">
            <v>958609.44</v>
          </cell>
          <cell r="DA40">
            <v>958609.44</v>
          </cell>
          <cell r="DB40">
            <v>958609.44</v>
          </cell>
          <cell r="DC40">
            <v>958609.44</v>
          </cell>
          <cell r="DD40">
            <v>958609.44</v>
          </cell>
          <cell r="DE40">
            <v>958609.44</v>
          </cell>
          <cell r="DF40">
            <v>958609.44</v>
          </cell>
          <cell r="DG40">
            <v>958609.44</v>
          </cell>
          <cell r="DH40">
            <v>958609.44</v>
          </cell>
          <cell r="DI40">
            <v>958609.44</v>
          </cell>
          <cell r="DJ40">
            <v>958609.44</v>
          </cell>
          <cell r="DK40">
            <v>958609.44</v>
          </cell>
          <cell r="DL40">
            <v>958609.44</v>
          </cell>
          <cell r="DM40">
            <v>958609.44</v>
          </cell>
          <cell r="DN40">
            <v>958609.44</v>
          </cell>
          <cell r="DO40">
            <v>958609.44</v>
          </cell>
          <cell r="DP40">
            <v>958609.44</v>
          </cell>
          <cell r="DQ40">
            <v>958609.44</v>
          </cell>
        </row>
        <row r="41">
          <cell r="A41">
            <v>247</v>
          </cell>
          <cell r="B41">
            <v>45833</v>
          </cell>
          <cell r="C41">
            <v>45833</v>
          </cell>
          <cell r="D41">
            <v>45833</v>
          </cell>
          <cell r="E41">
            <v>45833</v>
          </cell>
          <cell r="F41">
            <v>45833</v>
          </cell>
          <cell r="G41">
            <v>45833</v>
          </cell>
          <cell r="H41">
            <v>45833</v>
          </cell>
          <cell r="I41">
            <v>-3693290.7969456632</v>
          </cell>
          <cell r="J41">
            <v>1.2107193470001221E-8</v>
          </cell>
          <cell r="K41">
            <v>0</v>
          </cell>
          <cell r="L41">
            <v>0</v>
          </cell>
          <cell r="M41">
            <v>1.9557774066925049E-8</v>
          </cell>
          <cell r="N41">
            <v>45833</v>
          </cell>
          <cell r="O41">
            <v>45833</v>
          </cell>
          <cell r="P41">
            <v>45833</v>
          </cell>
          <cell r="Q41">
            <v>45833</v>
          </cell>
          <cell r="R41">
            <v>45833</v>
          </cell>
          <cell r="S41">
            <v>45833</v>
          </cell>
          <cell r="T41">
            <v>45833</v>
          </cell>
          <cell r="U41">
            <v>45833</v>
          </cell>
          <cell r="V41">
            <v>45833</v>
          </cell>
          <cell r="W41">
            <v>45833</v>
          </cell>
          <cell r="X41">
            <v>45833</v>
          </cell>
          <cell r="Y41">
            <v>45833</v>
          </cell>
          <cell r="Z41">
            <v>45833</v>
          </cell>
          <cell r="AA41">
            <v>45833</v>
          </cell>
          <cell r="AB41">
            <v>45833</v>
          </cell>
          <cell r="AC41">
            <v>45833</v>
          </cell>
          <cell r="AD41">
            <v>45833</v>
          </cell>
          <cell r="AE41">
            <v>45833</v>
          </cell>
          <cell r="AF41">
            <v>45833</v>
          </cell>
          <cell r="AG41">
            <v>45833</v>
          </cell>
          <cell r="AH41">
            <v>45833</v>
          </cell>
          <cell r="AI41">
            <v>45833</v>
          </cell>
          <cell r="AJ41">
            <v>45833</v>
          </cell>
          <cell r="AK41">
            <v>45833</v>
          </cell>
          <cell r="AL41">
            <v>45833</v>
          </cell>
          <cell r="AM41">
            <v>45833</v>
          </cell>
          <cell r="AN41">
            <v>45833</v>
          </cell>
          <cell r="AO41">
            <v>45833</v>
          </cell>
          <cell r="AP41">
            <v>45833</v>
          </cell>
          <cell r="AQ41">
            <v>45833</v>
          </cell>
          <cell r="AR41">
            <v>45833</v>
          </cell>
          <cell r="AS41">
            <v>45833</v>
          </cell>
          <cell r="AT41">
            <v>45833</v>
          </cell>
          <cell r="AU41">
            <v>45833</v>
          </cell>
          <cell r="AV41">
            <v>45833</v>
          </cell>
          <cell r="AW41">
            <v>45833</v>
          </cell>
          <cell r="AX41">
            <v>45833</v>
          </cell>
          <cell r="AY41">
            <v>45833</v>
          </cell>
          <cell r="AZ41">
            <v>45833</v>
          </cell>
          <cell r="BA41">
            <v>45833</v>
          </cell>
          <cell r="BB41">
            <v>45833</v>
          </cell>
          <cell r="BC41">
            <v>45833</v>
          </cell>
          <cell r="BD41">
            <v>45833</v>
          </cell>
          <cell r="BE41">
            <v>45833</v>
          </cell>
          <cell r="BF41">
            <v>45833</v>
          </cell>
          <cell r="BG41">
            <v>45833</v>
          </cell>
          <cell r="BH41">
            <v>45833</v>
          </cell>
          <cell r="BI41">
            <v>45833</v>
          </cell>
          <cell r="BJ41">
            <v>45833</v>
          </cell>
          <cell r="BK41">
            <v>45833</v>
          </cell>
          <cell r="BL41">
            <v>45833</v>
          </cell>
          <cell r="BM41">
            <v>45833</v>
          </cell>
          <cell r="BN41">
            <v>45833</v>
          </cell>
          <cell r="BO41">
            <v>45833</v>
          </cell>
          <cell r="BP41">
            <v>45833</v>
          </cell>
          <cell r="BQ41">
            <v>45833</v>
          </cell>
          <cell r="BR41">
            <v>45833</v>
          </cell>
          <cell r="BS41">
            <v>45833</v>
          </cell>
          <cell r="BT41">
            <v>45833</v>
          </cell>
          <cell r="BU41">
            <v>45833</v>
          </cell>
          <cell r="BV41">
            <v>45833</v>
          </cell>
          <cell r="BW41">
            <v>45833</v>
          </cell>
          <cell r="BX41">
            <v>45833</v>
          </cell>
          <cell r="BY41">
            <v>45833</v>
          </cell>
          <cell r="BZ41">
            <v>45833</v>
          </cell>
          <cell r="CA41">
            <v>45833</v>
          </cell>
          <cell r="CB41">
            <v>45833</v>
          </cell>
          <cell r="CC41">
            <v>45833</v>
          </cell>
          <cell r="CD41">
            <v>45833</v>
          </cell>
          <cell r="CE41">
            <v>45833</v>
          </cell>
          <cell r="CF41">
            <v>45833</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row>
        <row r="42">
          <cell r="A42">
            <v>250</v>
          </cell>
          <cell r="B42">
            <v>45108</v>
          </cell>
          <cell r="C42">
            <v>45108</v>
          </cell>
          <cell r="D42">
            <v>45108</v>
          </cell>
          <cell r="E42">
            <v>45108</v>
          </cell>
          <cell r="F42">
            <v>45108</v>
          </cell>
          <cell r="G42">
            <v>45108</v>
          </cell>
          <cell r="H42">
            <v>45108</v>
          </cell>
          <cell r="I42">
            <v>45108</v>
          </cell>
          <cell r="J42">
            <v>45108</v>
          </cell>
          <cell r="K42">
            <v>45108</v>
          </cell>
          <cell r="L42">
            <v>45108</v>
          </cell>
          <cell r="M42">
            <v>45108</v>
          </cell>
          <cell r="N42">
            <v>45108</v>
          </cell>
          <cell r="O42">
            <v>45108</v>
          </cell>
          <cell r="P42">
            <v>45108</v>
          </cell>
          <cell r="Q42">
            <v>45108</v>
          </cell>
          <cell r="R42">
            <v>45108</v>
          </cell>
          <cell r="S42">
            <v>45108</v>
          </cell>
          <cell r="T42">
            <v>45108</v>
          </cell>
          <cell r="U42">
            <v>45108</v>
          </cell>
          <cell r="V42">
            <v>45108</v>
          </cell>
          <cell r="W42">
            <v>45108</v>
          </cell>
          <cell r="X42">
            <v>45108</v>
          </cell>
          <cell r="Y42">
            <v>45108</v>
          </cell>
          <cell r="Z42">
            <v>45108</v>
          </cell>
          <cell r="AA42">
            <v>45108</v>
          </cell>
          <cell r="AB42">
            <v>45108</v>
          </cell>
          <cell r="AC42">
            <v>45108</v>
          </cell>
          <cell r="AD42">
            <v>45108</v>
          </cell>
          <cell r="AE42">
            <v>45108</v>
          </cell>
          <cell r="AF42">
            <v>45108</v>
          </cell>
          <cell r="AG42">
            <v>45108</v>
          </cell>
          <cell r="AH42">
            <v>45108</v>
          </cell>
          <cell r="AI42">
            <v>45108</v>
          </cell>
          <cell r="AJ42">
            <v>45108</v>
          </cell>
          <cell r="AK42">
            <v>45108</v>
          </cell>
          <cell r="AL42">
            <v>45108</v>
          </cell>
          <cell r="AM42">
            <v>45108</v>
          </cell>
          <cell r="AN42">
            <v>45108</v>
          </cell>
          <cell r="AO42">
            <v>45108</v>
          </cell>
          <cell r="AP42">
            <v>45108</v>
          </cell>
          <cell r="AQ42">
            <v>45108</v>
          </cell>
          <cell r="AR42">
            <v>45108</v>
          </cell>
          <cell r="AS42">
            <v>45108</v>
          </cell>
          <cell r="AT42">
            <v>45108</v>
          </cell>
          <cell r="AU42">
            <v>45108</v>
          </cell>
          <cell r="AV42">
            <v>45108</v>
          </cell>
          <cell r="AW42">
            <v>45108</v>
          </cell>
          <cell r="AX42">
            <v>45108</v>
          </cell>
          <cell r="AY42">
            <v>45108</v>
          </cell>
          <cell r="AZ42">
            <v>45108</v>
          </cell>
          <cell r="BA42">
            <v>45108</v>
          </cell>
          <cell r="BB42">
            <v>45108</v>
          </cell>
          <cell r="BC42">
            <v>45108</v>
          </cell>
          <cell r="BD42">
            <v>45108</v>
          </cell>
          <cell r="BE42">
            <v>45108</v>
          </cell>
          <cell r="BF42">
            <v>45108</v>
          </cell>
          <cell r="BG42">
            <v>45108</v>
          </cell>
          <cell r="BH42">
            <v>45108</v>
          </cell>
          <cell r="BI42">
            <v>45108</v>
          </cell>
          <cell r="BJ42">
            <v>45108</v>
          </cell>
          <cell r="BK42">
            <v>45108</v>
          </cell>
          <cell r="BL42">
            <v>45108</v>
          </cell>
          <cell r="BM42">
            <v>45108</v>
          </cell>
          <cell r="BN42">
            <v>45108</v>
          </cell>
          <cell r="BO42">
            <v>45108</v>
          </cell>
          <cell r="BP42">
            <v>45108</v>
          </cell>
          <cell r="BQ42">
            <v>45108</v>
          </cell>
          <cell r="BR42">
            <v>45108</v>
          </cell>
          <cell r="BS42">
            <v>45108</v>
          </cell>
          <cell r="BT42">
            <v>45108</v>
          </cell>
          <cell r="BU42">
            <v>45108</v>
          </cell>
          <cell r="BV42">
            <v>45108</v>
          </cell>
          <cell r="BW42">
            <v>45108</v>
          </cell>
          <cell r="BX42">
            <v>45108</v>
          </cell>
          <cell r="BY42">
            <v>45108</v>
          </cell>
          <cell r="BZ42">
            <v>45108</v>
          </cell>
          <cell r="CA42">
            <v>45108</v>
          </cell>
          <cell r="CB42">
            <v>45108</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row>
        <row r="43">
          <cell r="A43">
            <v>265</v>
          </cell>
          <cell r="B43">
            <v>-266810.00529350323</v>
          </cell>
          <cell r="C43">
            <v>-267033.28811338323</v>
          </cell>
          <cell r="D43">
            <v>-272250.65018275322</v>
          </cell>
          <cell r="E43">
            <v>-287718.22941067314</v>
          </cell>
          <cell r="F43">
            <v>-267311.03559261322</v>
          </cell>
          <cell r="G43">
            <v>-273554.04872857319</v>
          </cell>
          <cell r="H43">
            <v>-295895.02922761318</v>
          </cell>
          <cell r="I43">
            <v>-295265.72647614317</v>
          </cell>
          <cell r="J43">
            <v>-299459.39108775317</v>
          </cell>
          <cell r="K43">
            <v>-293403.30265338317</v>
          </cell>
          <cell r="L43">
            <v>-293497.41158209316</v>
          </cell>
          <cell r="M43">
            <v>-274116.73746482318</v>
          </cell>
          <cell r="N43">
            <v>-295895.02922761318</v>
          </cell>
          <cell r="O43">
            <v>-295265.72647614317</v>
          </cell>
          <cell r="P43">
            <v>-299459.39108775317</v>
          </cell>
          <cell r="Q43">
            <v>-293403.30265338317</v>
          </cell>
          <cell r="R43">
            <v>-293497.41158209316</v>
          </cell>
          <cell r="S43">
            <v>-274116.73746482318</v>
          </cell>
          <cell r="T43">
            <v>-272724.63747634174</v>
          </cell>
          <cell r="U43">
            <v>-272954.80681992171</v>
          </cell>
          <cell r="V43">
            <v>-278302.92938283173</v>
          </cell>
          <cell r="W43">
            <v>-294157.52910429169</v>
          </cell>
          <cell r="X43">
            <v>-273240.48098430171</v>
          </cell>
          <cell r="Y43">
            <v>-279639.89002286171</v>
          </cell>
          <cell r="Z43">
            <v>-281811.6451419178</v>
          </cell>
          <cell r="AA43">
            <v>-281909.12288058782</v>
          </cell>
          <cell r="AB43">
            <v>-282006.83839139779</v>
          </cell>
          <cell r="AC43">
            <v>-282104.78085622779</v>
          </cell>
          <cell r="AD43">
            <v>-282202.93109319778</v>
          </cell>
          <cell r="AE43">
            <v>-282301.32848871779</v>
          </cell>
          <cell r="AF43">
            <v>-282399.95365637779</v>
          </cell>
          <cell r="AG43">
            <v>-282498.81618711777</v>
          </cell>
          <cell r="AH43">
            <v>-282597.9162854678</v>
          </cell>
          <cell r="AI43">
            <v>-282697.24395142781</v>
          </cell>
          <cell r="AJ43">
            <v>-282796.79898046778</v>
          </cell>
          <cell r="AK43">
            <v>-282896.59178164776</v>
          </cell>
          <cell r="AL43">
            <v>-285367.42728843266</v>
          </cell>
          <cell r="AM43">
            <v>-285367.42728843266</v>
          </cell>
          <cell r="AN43">
            <v>-285367.42728843266</v>
          </cell>
          <cell r="AO43">
            <v>-285367.42728843266</v>
          </cell>
          <cell r="AP43">
            <v>-285367.42728843266</v>
          </cell>
          <cell r="AQ43">
            <v>-285367.42728843266</v>
          </cell>
          <cell r="AR43">
            <v>-285367.42728843266</v>
          </cell>
          <cell r="AS43">
            <v>-285367.42728843266</v>
          </cell>
          <cell r="AT43">
            <v>-285367.42728843266</v>
          </cell>
          <cell r="AU43">
            <v>-285367.42728843266</v>
          </cell>
          <cell r="AV43">
            <v>-285367.42728843266</v>
          </cell>
          <cell r="AW43">
            <v>-285367.42728843266</v>
          </cell>
          <cell r="AX43">
            <v>-438780.82787020638</v>
          </cell>
          <cell r="AY43">
            <v>-438780.82787020638</v>
          </cell>
          <cell r="AZ43">
            <v>-438780.82787020638</v>
          </cell>
          <cell r="BA43">
            <v>-438780.82787020638</v>
          </cell>
          <cell r="BB43">
            <v>-438780.82787020638</v>
          </cell>
          <cell r="BC43">
            <v>-438780.82787020638</v>
          </cell>
          <cell r="BD43">
            <v>-438780.82787020638</v>
          </cell>
          <cell r="BE43">
            <v>-438780.82787020638</v>
          </cell>
          <cell r="BF43">
            <v>-438780.82787020638</v>
          </cell>
          <cell r="BG43">
            <v>-438780.82787020638</v>
          </cell>
          <cell r="BH43">
            <v>-438780.82787020638</v>
          </cell>
          <cell r="BI43">
            <v>-438780.82787020638</v>
          </cell>
          <cell r="BJ43">
            <v>-320026.68514510529</v>
          </cell>
          <cell r="BK43">
            <v>-320026.68514510529</v>
          </cell>
          <cell r="BL43">
            <v>-320026.68514510529</v>
          </cell>
          <cell r="BM43">
            <v>-320026.68514510529</v>
          </cell>
          <cell r="BN43">
            <v>-320026.68514510529</v>
          </cell>
          <cell r="BO43">
            <v>-320026.68514510529</v>
          </cell>
          <cell r="BP43">
            <v>-320026.68514510529</v>
          </cell>
          <cell r="BQ43">
            <v>-320026.68514510529</v>
          </cell>
          <cell r="BR43">
            <v>-320026.68514510529</v>
          </cell>
          <cell r="BS43">
            <v>-320026.68514510529</v>
          </cell>
          <cell r="BT43">
            <v>-320026.68514510529</v>
          </cell>
          <cell r="BU43">
            <v>-320026.68514510529</v>
          </cell>
          <cell r="BV43">
            <v>-332102.31801650918</v>
          </cell>
          <cell r="BW43">
            <v>-332102.31801650918</v>
          </cell>
          <cell r="BX43">
            <v>-332102.31801650918</v>
          </cell>
          <cell r="BY43">
            <v>-332102.31801650918</v>
          </cell>
          <cell r="BZ43">
            <v>-332102.31801650918</v>
          </cell>
          <cell r="CA43">
            <v>-332102.31801650918</v>
          </cell>
          <cell r="CB43">
            <v>-332102.31801650918</v>
          </cell>
          <cell r="CC43">
            <v>-332102.31801650918</v>
          </cell>
          <cell r="CD43">
            <v>-332102.31801650918</v>
          </cell>
          <cell r="CE43">
            <v>-332102.31801650918</v>
          </cell>
          <cell r="CF43">
            <v>-332102.31801650918</v>
          </cell>
          <cell r="CG43">
            <v>-332102.31801650918</v>
          </cell>
          <cell r="CH43">
            <v>-335285.47827792208</v>
          </cell>
          <cell r="CI43">
            <v>-335285.47827792208</v>
          </cell>
          <cell r="CJ43">
            <v>-335285.47827792208</v>
          </cell>
          <cell r="CK43">
            <v>-335285.47827792208</v>
          </cell>
          <cell r="CL43">
            <v>-335285.47827792208</v>
          </cell>
          <cell r="CM43">
            <v>-335285.47827792208</v>
          </cell>
          <cell r="CN43">
            <v>-335285.47827792208</v>
          </cell>
          <cell r="CO43">
            <v>-335285.47827792208</v>
          </cell>
          <cell r="CP43">
            <v>-335285.47827792208</v>
          </cell>
          <cell r="CQ43">
            <v>-335285.47827792208</v>
          </cell>
          <cell r="CR43">
            <v>-335285.47827792208</v>
          </cell>
          <cell r="CS43">
            <v>-335285.47827792208</v>
          </cell>
          <cell r="CT43">
            <v>-346791.86123124528</v>
          </cell>
          <cell r="CU43">
            <v>-346791.86123124528</v>
          </cell>
          <cell r="CV43">
            <v>-346791.86123124528</v>
          </cell>
          <cell r="CW43">
            <v>-346791.86123124528</v>
          </cell>
          <cell r="CX43">
            <v>-346791.86123124528</v>
          </cell>
          <cell r="CY43">
            <v>-346791.86123124528</v>
          </cell>
          <cell r="CZ43">
            <v>-346791.86123124528</v>
          </cell>
          <cell r="DA43">
            <v>-346791.86123124528</v>
          </cell>
          <cell r="DB43">
            <v>-346791.86123124528</v>
          </cell>
          <cell r="DC43">
            <v>-346791.86123124528</v>
          </cell>
          <cell r="DD43">
            <v>-346791.86123124528</v>
          </cell>
          <cell r="DE43">
            <v>-346791.86123124528</v>
          </cell>
          <cell r="DF43">
            <v>-348497.88117629866</v>
          </cell>
          <cell r="DG43">
            <v>-348497.88117629866</v>
          </cell>
          <cell r="DH43">
            <v>-348497.88117629866</v>
          </cell>
          <cell r="DI43">
            <v>-348497.88117629866</v>
          </cell>
          <cell r="DJ43">
            <v>-348497.88117629866</v>
          </cell>
          <cell r="DK43">
            <v>-348497.88117629866</v>
          </cell>
          <cell r="DL43">
            <v>-348497.88117629866</v>
          </cell>
          <cell r="DM43">
            <v>-348497.88117629866</v>
          </cell>
          <cell r="DN43">
            <v>-348497.88117629866</v>
          </cell>
          <cell r="DO43">
            <v>-348497.88117629866</v>
          </cell>
          <cell r="DP43">
            <v>-348497.88117629866</v>
          </cell>
          <cell r="DQ43">
            <v>-348497.88117629866</v>
          </cell>
        </row>
        <row r="44">
          <cell r="A44">
            <v>362</v>
          </cell>
          <cell r="B44">
            <v>0</v>
          </cell>
          <cell r="C44">
            <v>0</v>
          </cell>
          <cell r="D44">
            <v>0</v>
          </cell>
          <cell r="E44">
            <v>0</v>
          </cell>
          <cell r="F44">
            <v>0</v>
          </cell>
          <cell r="G44">
            <v>0</v>
          </cell>
          <cell r="H44">
            <v>-147992.79571821113</v>
          </cell>
          <cell r="I44">
            <v>13338.865143291639</v>
          </cell>
          <cell r="J44">
            <v>-1563.9150243551946</v>
          </cell>
          <cell r="K44">
            <v>-22469.128637934984</v>
          </cell>
          <cell r="L44">
            <v>110342.80269802365</v>
          </cell>
          <cell r="M44">
            <v>-158.21683260024062</v>
          </cell>
          <cell r="N44">
            <v>50.37095234503618</v>
          </cell>
          <cell r="O44">
            <v>19830.507298051023</v>
          </cell>
          <cell r="P44">
            <v>3419.515316465855</v>
          </cell>
          <cell r="Q44">
            <v>32516.359632297863</v>
          </cell>
          <cell r="R44">
            <v>33.263833434999619</v>
          </cell>
          <cell r="S44">
            <v>9315.5560778487579</v>
          </cell>
          <cell r="T44">
            <v>-3323.1694628468044</v>
          </cell>
          <cell r="U44">
            <v>48.127755904998864</v>
          </cell>
          <cell r="V44">
            <v>-177.87306721985877</v>
          </cell>
          <cell r="W44">
            <v>11453.156267909995</v>
          </cell>
          <cell r="X44">
            <v>13954.41490543203</v>
          </cell>
          <cell r="Y44">
            <v>4200.6569055300015</v>
          </cell>
          <cell r="Z44">
            <v>43.533677759788951</v>
          </cell>
          <cell r="AA44">
            <v>8990.7821452293083</v>
          </cell>
          <cell r="AB44">
            <v>1752.4507588333302</v>
          </cell>
          <cell r="AC44">
            <v>22376.875225915228</v>
          </cell>
          <cell r="AD44">
            <v>-7.5111881948971053</v>
          </cell>
          <cell r="AE44">
            <v>-12763.443268805748</v>
          </cell>
          <cell r="AF44">
            <v>-3386.2744717492205</v>
          </cell>
          <cell r="AG44">
            <v>8503.3419560584589</v>
          </cell>
          <cell r="AH44">
            <v>252.76699026013452</v>
          </cell>
          <cell r="AI44">
            <v>-4803.5786829686349</v>
          </cell>
          <cell r="AJ44">
            <v>6628.7118431024128</v>
          </cell>
          <cell r="AK44">
            <v>24667.928631069652</v>
          </cell>
          <cell r="AL44">
            <v>5147.6930592935232</v>
          </cell>
          <cell r="AM44">
            <v>5509.9284804802983</v>
          </cell>
          <cell r="AN44">
            <v>1219.1002336429522</v>
          </cell>
          <cell r="AO44">
            <v>17417.012569327613</v>
          </cell>
          <cell r="AP44">
            <v>-28.971725895027205</v>
          </cell>
          <cell r="AQ44">
            <v>-37304.382931187509</v>
          </cell>
          <cell r="AR44">
            <v>1193.8608836525193</v>
          </cell>
          <cell r="AS44">
            <v>25302.207751437367</v>
          </cell>
          <cell r="AT44">
            <v>74.893923039905516</v>
          </cell>
          <cell r="AU44">
            <v>-21015.795813529468</v>
          </cell>
          <cell r="AV44">
            <v>-7238.8133993441061</v>
          </cell>
          <cell r="AW44">
            <v>25114.036412700061</v>
          </cell>
          <cell r="AX44">
            <v>38337.166233832417</v>
          </cell>
          <cell r="AY44">
            <v>582.5908285360531</v>
          </cell>
          <cell r="AZ44">
            <v>648.51628070830122</v>
          </cell>
          <cell r="BA44">
            <v>14602.404749881134</v>
          </cell>
          <cell r="BB44">
            <v>-22453.042806134559</v>
          </cell>
          <cell r="BC44">
            <v>-40956.759180796478</v>
          </cell>
          <cell r="BD44">
            <v>4176.9124182723426</v>
          </cell>
          <cell r="BE44">
            <v>43087.224029805191</v>
          </cell>
          <cell r="BF44">
            <v>-5237.3180904223491</v>
          </cell>
          <cell r="BG44">
            <v>-36052.392778312096</v>
          </cell>
          <cell r="BH44">
            <v>-11130.269277502926</v>
          </cell>
          <cell r="BI44">
            <v>28701.695480697112</v>
          </cell>
          <cell r="BJ44">
            <v>58105.815981757056</v>
          </cell>
          <cell r="BK44">
            <v>78.660592680254538</v>
          </cell>
          <cell r="BL44">
            <v>376.24786810901662</v>
          </cell>
          <cell r="BM44">
            <v>11612.428263908023</v>
          </cell>
          <cell r="BN44">
            <v>-42562.485698609293</v>
          </cell>
          <cell r="BO44">
            <v>-40767.560814621596</v>
          </cell>
          <cell r="BP44">
            <v>4402.2043152714614</v>
          </cell>
          <cell r="BQ44">
            <v>58677.334014925596</v>
          </cell>
          <cell r="BR44">
            <v>-190.43381591978104</v>
          </cell>
          <cell r="BS44">
            <v>-31438.894475055517</v>
          </cell>
          <cell r="BT44">
            <v>-23287.711454023316</v>
          </cell>
          <cell r="BU44">
            <v>34719.554293906025</v>
          </cell>
          <cell r="BV44">
            <v>41911.758158818739</v>
          </cell>
          <cell r="BW44">
            <v>-1630.8778601539682</v>
          </cell>
          <cell r="BX44">
            <v>500.70520840649249</v>
          </cell>
          <cell r="BY44">
            <v>6018.7321686777423</v>
          </cell>
          <cell r="BZ44">
            <v>-58735.733279888009</v>
          </cell>
          <cell r="CA44">
            <v>-46643.122964456517</v>
          </cell>
          <cell r="CB44">
            <v>15409.935840330099</v>
          </cell>
          <cell r="CC44">
            <v>66825.76801251281</v>
          </cell>
          <cell r="CD44">
            <v>327.66091329985284</v>
          </cell>
          <cell r="CE44">
            <v>-11737.79619825866</v>
          </cell>
          <cell r="CF44">
            <v>-34373.731862239511</v>
          </cell>
          <cell r="CG44">
            <v>41160.181120034125</v>
          </cell>
          <cell r="CH44">
            <v>13167.59860861414</v>
          </cell>
          <cell r="CI44">
            <v>-967.86169841980063</v>
          </cell>
          <cell r="CJ44">
            <v>790.23994608478165</v>
          </cell>
          <cell r="CK44">
            <v>2848.6544043972108</v>
          </cell>
          <cell r="CL44">
            <v>-69661.901596220152</v>
          </cell>
          <cell r="CM44">
            <v>-58107.465266641047</v>
          </cell>
          <cell r="CN44">
            <v>35294.320691366542</v>
          </cell>
          <cell r="CO44">
            <v>67116.936366854876</v>
          </cell>
          <cell r="CP44">
            <v>280.85221140007087</v>
          </cell>
          <cell r="CQ44">
            <v>-32863.908586212332</v>
          </cell>
          <cell r="CR44">
            <v>5325.237181758017</v>
          </cell>
          <cell r="CS44">
            <v>-6207.2349658358435</v>
          </cell>
          <cell r="CT44">
            <v>40088.604446409248</v>
          </cell>
          <cell r="CU44">
            <v>-4101.1817930395428</v>
          </cell>
          <cell r="CV44">
            <v>1079.6737784592606</v>
          </cell>
          <cell r="CW44">
            <v>4850.1286466148813</v>
          </cell>
          <cell r="CX44">
            <v>-35179.135257556482</v>
          </cell>
          <cell r="CY44">
            <v>-83499.683211666605</v>
          </cell>
          <cell r="CZ44">
            <v>60042.041217630329</v>
          </cell>
          <cell r="DA44">
            <v>37728.641660266905</v>
          </cell>
          <cell r="DB44">
            <v>121.7026249400427</v>
          </cell>
          <cell r="DC44">
            <v>-18427.765439551265</v>
          </cell>
          <cell r="DD44">
            <v>361.97289952278436</v>
          </cell>
          <cell r="DE44">
            <v>1034.3116958887024</v>
          </cell>
          <cell r="DF44">
            <v>25958.838348386707</v>
          </cell>
          <cell r="DG44">
            <v>1763.0090477026934</v>
          </cell>
          <cell r="DH44">
            <v>1207.2519772753735</v>
          </cell>
          <cell r="DI44">
            <v>5659.0641708628791</v>
          </cell>
          <cell r="DJ44">
            <v>-37.464412765087154</v>
          </cell>
          <cell r="DK44">
            <v>-40635.150433860101</v>
          </cell>
          <cell r="DL44">
            <v>-81720.354312999712</v>
          </cell>
          <cell r="DM44">
            <v>83692.947013439174</v>
          </cell>
          <cell r="DN44">
            <v>14880.353938841688</v>
          </cell>
          <cell r="DO44">
            <v>722.912171786008</v>
          </cell>
          <cell r="DP44">
            <v>-20667.942418605813</v>
          </cell>
          <cell r="DQ44">
            <v>-1248.481315439946</v>
          </cell>
        </row>
        <row r="45">
          <cell r="A45">
            <v>363</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row>
        <row r="46">
          <cell r="A46">
            <v>370</v>
          </cell>
          <cell r="B46">
            <v>342212.97</v>
          </cell>
          <cell r="C46">
            <v>-6725</v>
          </cell>
          <cell r="D46">
            <v>7426.16</v>
          </cell>
          <cell r="E46">
            <v>-4910.76</v>
          </cell>
          <cell r="F46">
            <v>5598.2181332479777</v>
          </cell>
          <cell r="G46">
            <v>-2107567.127158585</v>
          </cell>
          <cell r="H46">
            <v>-249596.99028235098</v>
          </cell>
          <cell r="I46">
            <v>423367.24470494874</v>
          </cell>
          <cell r="J46">
            <v>135352.29487598158</v>
          </cell>
          <cell r="K46">
            <v>-105404.44817525132</v>
          </cell>
          <cell r="L46">
            <v>615061.82593776972</v>
          </cell>
          <cell r="M46">
            <v>836430.35531205731</v>
          </cell>
          <cell r="N46">
            <v>219447.61261240326</v>
          </cell>
          <cell r="O46">
            <v>219488.22646114352</v>
          </cell>
          <cell r="P46">
            <v>0</v>
          </cell>
          <cell r="Q46">
            <v>4.6931852007024522E-10</v>
          </cell>
          <cell r="R46">
            <v>-3.9085926966696084E-10</v>
          </cell>
          <cell r="S46">
            <v>-719075.15800416959</v>
          </cell>
          <cell r="T46">
            <v>-157170.53013217516</v>
          </cell>
          <cell r="U46">
            <v>363687.19284844142</v>
          </cell>
          <cell r="V46">
            <v>145002.94587706577</v>
          </cell>
          <cell r="W46">
            <v>-205783.09541746491</v>
          </cell>
          <cell r="X46">
            <v>-92779.422730384424</v>
          </cell>
          <cell r="Y46">
            <v>111626.44859645737</v>
          </cell>
          <cell r="Z46">
            <v>207827.09180299882</v>
          </cell>
          <cell r="AA46">
            <v>346664.52715923043</v>
          </cell>
          <cell r="AB46">
            <v>3.9045856244489051E-10</v>
          </cell>
          <cell r="AC46">
            <v>-4.6931860158370776E-10</v>
          </cell>
          <cell r="AD46">
            <v>0</v>
          </cell>
          <cell r="AE46">
            <v>-783737.54330475465</v>
          </cell>
          <cell r="AF46">
            <v>-154451.79960362613</v>
          </cell>
          <cell r="AG46">
            <v>383004.54978220462</v>
          </cell>
          <cell r="AH46">
            <v>151091.50845727994</v>
          </cell>
          <cell r="AI46">
            <v>-210262.98497556156</v>
          </cell>
          <cell r="AJ46">
            <v>-94353.967832077265</v>
          </cell>
          <cell r="AK46">
            <v>106885.48513338799</v>
          </cell>
          <cell r="AL46">
            <v>207843.66015904496</v>
          </cell>
          <cell r="AM46">
            <v>388221.46682404465</v>
          </cell>
          <cell r="AN46">
            <v>5759.6253600568652</v>
          </cell>
          <cell r="AO46">
            <v>-4.6931868309717029E-10</v>
          </cell>
          <cell r="AP46">
            <v>3.908594326938859E-10</v>
          </cell>
          <cell r="AQ46">
            <v>-815714.0377788163</v>
          </cell>
          <cell r="AR46">
            <v>-169044.97397782328</v>
          </cell>
          <cell r="AS46">
            <v>399969.63883229333</v>
          </cell>
          <cell r="AT46">
            <v>152158.09533429361</v>
          </cell>
          <cell r="AU46">
            <v>-209498.96368315493</v>
          </cell>
          <cell r="AV46">
            <v>-134082.41800292101</v>
          </cell>
          <cell r="AW46">
            <v>68415.697772883184</v>
          </cell>
          <cell r="AX46">
            <v>390186.0332059731</v>
          </cell>
          <cell r="AY46">
            <v>259703.33404059874</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row>
        <row r="47">
          <cell r="A47">
            <v>371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row>
        <row r="48">
          <cell r="A48">
            <v>372</v>
          </cell>
          <cell r="B48">
            <v>175715.92</v>
          </cell>
          <cell r="C48">
            <v>175715.92</v>
          </cell>
          <cell r="D48">
            <v>175715.92</v>
          </cell>
          <cell r="E48">
            <v>175715.92</v>
          </cell>
          <cell r="F48">
            <v>175715.92</v>
          </cell>
          <cell r="G48">
            <v>175715.92</v>
          </cell>
          <cell r="H48">
            <v>175715.92</v>
          </cell>
          <cell r="I48">
            <v>175715.92</v>
          </cell>
          <cell r="J48">
            <v>175715.92</v>
          </cell>
          <cell r="K48">
            <v>175715.92</v>
          </cell>
          <cell r="L48">
            <v>175715.92</v>
          </cell>
          <cell r="M48">
            <v>175715.92</v>
          </cell>
          <cell r="N48">
            <v>180114.33</v>
          </cell>
          <cell r="O48">
            <v>180114.33</v>
          </cell>
          <cell r="P48">
            <v>180114.33</v>
          </cell>
          <cell r="Q48">
            <v>180114.33</v>
          </cell>
          <cell r="R48">
            <v>180114.33</v>
          </cell>
          <cell r="S48">
            <v>180114.33</v>
          </cell>
          <cell r="T48">
            <v>180114.33</v>
          </cell>
          <cell r="U48">
            <v>180114.33</v>
          </cell>
          <cell r="V48">
            <v>180114.33</v>
          </cell>
          <cell r="W48">
            <v>180114.33</v>
          </cell>
          <cell r="X48">
            <v>180114.33</v>
          </cell>
          <cell r="Y48">
            <v>180114.33</v>
          </cell>
          <cell r="Z48">
            <v>184622.67</v>
          </cell>
          <cell r="AA48">
            <v>184622.67</v>
          </cell>
          <cell r="AB48">
            <v>184622.67</v>
          </cell>
          <cell r="AC48">
            <v>184622.67</v>
          </cell>
          <cell r="AD48">
            <v>184622.67</v>
          </cell>
          <cell r="AE48">
            <v>184622.67</v>
          </cell>
          <cell r="AF48">
            <v>184622.67</v>
          </cell>
          <cell r="AG48">
            <v>184622.67</v>
          </cell>
          <cell r="AH48">
            <v>184622.67</v>
          </cell>
          <cell r="AI48">
            <v>184622.67</v>
          </cell>
          <cell r="AJ48">
            <v>184622.67</v>
          </cell>
          <cell r="AK48">
            <v>184622.67</v>
          </cell>
          <cell r="AL48">
            <v>189241</v>
          </cell>
          <cell r="AM48">
            <v>189241</v>
          </cell>
          <cell r="AN48">
            <v>189241</v>
          </cell>
          <cell r="AO48">
            <v>189241</v>
          </cell>
          <cell r="AP48">
            <v>189241</v>
          </cell>
          <cell r="AQ48">
            <v>189241</v>
          </cell>
          <cell r="AR48">
            <v>189241</v>
          </cell>
          <cell r="AS48">
            <v>189241</v>
          </cell>
          <cell r="AT48">
            <v>189241</v>
          </cell>
          <cell r="AU48">
            <v>189241</v>
          </cell>
          <cell r="AV48">
            <v>189241</v>
          </cell>
          <cell r="AW48">
            <v>189241</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row>
        <row r="49">
          <cell r="A49">
            <v>473</v>
          </cell>
          <cell r="B49">
            <v>-601298.35166446283</v>
          </cell>
          <cell r="C49">
            <v>-601298.35492749827</v>
          </cell>
          <cell r="D49">
            <v>-601298.3523936742</v>
          </cell>
          <cell r="E49">
            <v>-601298.35446326784</v>
          </cell>
          <cell r="F49">
            <v>-601298.35706729267</v>
          </cell>
          <cell r="G49">
            <v>-601298.35187302122</v>
          </cell>
          <cell r="H49">
            <v>-601298.35706729267</v>
          </cell>
          <cell r="I49">
            <v>-601298.35706729267</v>
          </cell>
          <cell r="J49">
            <v>-601298.35694204213</v>
          </cell>
          <cell r="K49">
            <v>-601298.35193392623</v>
          </cell>
          <cell r="L49">
            <v>-601298.35023617046</v>
          </cell>
          <cell r="M49">
            <v>-601298.3541</v>
          </cell>
          <cell r="N49">
            <v>-601298.3541</v>
          </cell>
          <cell r="O49">
            <v>-601298.3541</v>
          </cell>
          <cell r="P49">
            <v>-601298.3541</v>
          </cell>
          <cell r="Q49">
            <v>-601298.3541</v>
          </cell>
          <cell r="R49">
            <v>-601298.3541</v>
          </cell>
          <cell r="S49">
            <v>-601298.3541</v>
          </cell>
          <cell r="T49">
            <v>-601298.3541</v>
          </cell>
          <cell r="U49">
            <v>-601298.3541</v>
          </cell>
          <cell r="V49">
            <v>-601298.3541</v>
          </cell>
          <cell r="W49">
            <v>-601298.3541</v>
          </cell>
          <cell r="X49">
            <v>-601298.3541</v>
          </cell>
          <cell r="Y49">
            <v>-601298.3541</v>
          </cell>
          <cell r="Z49">
            <v>-601298.3541</v>
          </cell>
          <cell r="AA49">
            <v>-601298.3541</v>
          </cell>
          <cell r="AB49">
            <v>-601298.3541</v>
          </cell>
          <cell r="AC49">
            <v>-601298.3541</v>
          </cell>
          <cell r="AD49">
            <v>-601298.3541</v>
          </cell>
          <cell r="AE49">
            <v>-601298.3541</v>
          </cell>
          <cell r="AF49">
            <v>-601298.3541</v>
          </cell>
          <cell r="AG49">
            <v>-601298.3541</v>
          </cell>
          <cell r="AH49">
            <v>-601298.3541</v>
          </cell>
          <cell r="AI49">
            <v>-601298.3541</v>
          </cell>
          <cell r="AJ49">
            <v>-601298.3541</v>
          </cell>
          <cell r="AK49">
            <v>-601298.3541</v>
          </cell>
          <cell r="AL49">
            <v>-601298.3541</v>
          </cell>
          <cell r="AM49">
            <v>-601298.3541</v>
          </cell>
          <cell r="AN49">
            <v>-601298.3541</v>
          </cell>
          <cell r="AO49">
            <v>-601298.3541</v>
          </cell>
          <cell r="AP49">
            <v>-601298.3541</v>
          </cell>
          <cell r="AQ49">
            <v>-601298.3541</v>
          </cell>
          <cell r="AR49">
            <v>-601298.3541</v>
          </cell>
          <cell r="AS49">
            <v>-601298.3541</v>
          </cell>
          <cell r="AT49">
            <v>-601298.3541</v>
          </cell>
          <cell r="AU49">
            <v>-601298.3541</v>
          </cell>
          <cell r="AV49">
            <v>-601298.3541</v>
          </cell>
          <cell r="AW49">
            <v>-601298.3541</v>
          </cell>
          <cell r="AX49">
            <v>-601298.3541</v>
          </cell>
          <cell r="AY49">
            <v>-601298.3541</v>
          </cell>
          <cell r="AZ49">
            <v>-601298.3541</v>
          </cell>
          <cell r="BA49">
            <v>-601298.3541</v>
          </cell>
          <cell r="BB49">
            <v>-601298.3541</v>
          </cell>
          <cell r="BC49">
            <v>-601298.3541</v>
          </cell>
          <cell r="BD49">
            <v>-601298.3541</v>
          </cell>
          <cell r="BE49">
            <v>-601298.3541</v>
          </cell>
          <cell r="BF49">
            <v>-601298.3541</v>
          </cell>
          <cell r="BG49">
            <v>-601298.3541</v>
          </cell>
          <cell r="BH49">
            <v>-601298.3541</v>
          </cell>
          <cell r="BI49">
            <v>-601298.3541</v>
          </cell>
          <cell r="BJ49">
            <v>-601298.3541</v>
          </cell>
          <cell r="BK49">
            <v>-601298.3541</v>
          </cell>
          <cell r="BL49">
            <v>-601298.3541</v>
          </cell>
          <cell r="BM49">
            <v>-601298.3541</v>
          </cell>
          <cell r="BN49">
            <v>-601298.3541</v>
          </cell>
          <cell r="BO49">
            <v>-601298.3541</v>
          </cell>
          <cell r="BP49">
            <v>-601298.3541</v>
          </cell>
          <cell r="BQ49">
            <v>-601298.3541</v>
          </cell>
          <cell r="BR49">
            <v>-601298.3541</v>
          </cell>
          <cell r="BS49">
            <v>-601298.3541</v>
          </cell>
          <cell r="BT49">
            <v>-601298.3541</v>
          </cell>
          <cell r="BU49">
            <v>-601298.3541</v>
          </cell>
          <cell r="BV49">
            <v>-601298.3541</v>
          </cell>
          <cell r="BW49">
            <v>-601298.3541</v>
          </cell>
          <cell r="BX49">
            <v>-601298.3541</v>
          </cell>
          <cell r="BY49">
            <v>-601298.3541</v>
          </cell>
          <cell r="BZ49">
            <v>-601298.3541</v>
          </cell>
          <cell r="CA49">
            <v>-601298.3541</v>
          </cell>
          <cell r="CB49">
            <v>-601298.3541</v>
          </cell>
          <cell r="CC49">
            <v>-601298.3541</v>
          </cell>
          <cell r="CD49">
            <v>-601298.3541</v>
          </cell>
          <cell r="CE49">
            <v>-601298.3541</v>
          </cell>
          <cell r="CF49">
            <v>-601298.3541</v>
          </cell>
          <cell r="CG49">
            <v>-601298.3541</v>
          </cell>
          <cell r="CH49">
            <v>-601298.3541</v>
          </cell>
          <cell r="CI49">
            <v>-601298.3541</v>
          </cell>
          <cell r="CJ49">
            <v>-601298.3541</v>
          </cell>
          <cell r="CK49">
            <v>-601298.3541</v>
          </cell>
          <cell r="CL49">
            <v>-601298.3541</v>
          </cell>
          <cell r="CM49">
            <v>-601298.3541</v>
          </cell>
          <cell r="CN49">
            <v>-601298.3541</v>
          </cell>
          <cell r="CO49">
            <v>-601298.3541</v>
          </cell>
          <cell r="CP49">
            <v>-601298.3541</v>
          </cell>
          <cell r="CQ49">
            <v>-601298.3541</v>
          </cell>
          <cell r="CR49">
            <v>-601298.3541</v>
          </cell>
          <cell r="CS49">
            <v>-601298.3541</v>
          </cell>
          <cell r="CT49">
            <v>-601298.3541</v>
          </cell>
          <cell r="CU49">
            <v>-601298.3541</v>
          </cell>
          <cell r="CV49">
            <v>-601298.3541</v>
          </cell>
          <cell r="CW49">
            <v>-601298.3541</v>
          </cell>
          <cell r="CX49">
            <v>-601298.3541</v>
          </cell>
          <cell r="CY49">
            <v>-601298.3541</v>
          </cell>
          <cell r="CZ49">
            <v>-601298.3541</v>
          </cell>
          <cell r="DA49">
            <v>-601298.3541</v>
          </cell>
          <cell r="DB49">
            <v>-601298.3541</v>
          </cell>
          <cell r="DC49">
            <v>-601298.3541</v>
          </cell>
          <cell r="DD49">
            <v>-601298.3541</v>
          </cell>
          <cell r="DE49">
            <v>-601298.3541</v>
          </cell>
          <cell r="DF49">
            <v>-601298.3541</v>
          </cell>
          <cell r="DG49">
            <v>-601298.3541</v>
          </cell>
          <cell r="DH49">
            <v>-601298.3541</v>
          </cell>
          <cell r="DI49">
            <v>-601298.3541</v>
          </cell>
          <cell r="DJ49">
            <v>-601298.3541</v>
          </cell>
          <cell r="DK49">
            <v>-601298.3541</v>
          </cell>
          <cell r="DL49">
            <v>-601298.3541</v>
          </cell>
          <cell r="DM49">
            <v>-601298.3541</v>
          </cell>
          <cell r="DN49">
            <v>-601298.3541</v>
          </cell>
          <cell r="DO49">
            <v>-601298.3541</v>
          </cell>
          <cell r="DP49">
            <v>-601298.3541</v>
          </cell>
          <cell r="DQ49">
            <v>-601298.3541</v>
          </cell>
        </row>
        <row r="50">
          <cell r="A50">
            <v>480</v>
          </cell>
          <cell r="B50">
            <v>0</v>
          </cell>
          <cell r="C50">
            <v>0</v>
          </cell>
          <cell r="D50">
            <v>0</v>
          </cell>
          <cell r="E50">
            <v>0</v>
          </cell>
          <cell r="F50">
            <v>0</v>
          </cell>
          <cell r="G50">
            <v>0</v>
          </cell>
          <cell r="H50">
            <v>0</v>
          </cell>
          <cell r="I50">
            <v>0</v>
          </cell>
          <cell r="J50">
            <v>0</v>
          </cell>
          <cell r="K50">
            <v>0</v>
          </cell>
          <cell r="L50">
            <v>0</v>
          </cell>
          <cell r="M50">
            <v>0</v>
          </cell>
          <cell r="N50">
            <v>341525</v>
          </cell>
          <cell r="O50">
            <v>565440</v>
          </cell>
          <cell r="P50">
            <v>847880.7</v>
          </cell>
          <cell r="Q50">
            <v>876143.2</v>
          </cell>
          <cell r="R50">
            <v>876143.2</v>
          </cell>
          <cell r="S50">
            <v>847880.7</v>
          </cell>
          <cell r="T50">
            <v>877321.2</v>
          </cell>
          <cell r="U50">
            <v>847880.7</v>
          </cell>
          <cell r="V50">
            <v>876143.2</v>
          </cell>
          <cell r="W50">
            <v>876143.2</v>
          </cell>
          <cell r="X50">
            <v>791355.7</v>
          </cell>
          <cell r="Y50">
            <v>876143.2</v>
          </cell>
          <cell r="Z50">
            <v>330740</v>
          </cell>
          <cell r="AA50">
            <v>547584</v>
          </cell>
          <cell r="AB50">
            <v>821105.52</v>
          </cell>
          <cell r="AC50">
            <v>848475.52</v>
          </cell>
          <cell r="AD50">
            <v>848475.52</v>
          </cell>
          <cell r="AE50">
            <v>821105.52</v>
          </cell>
          <cell r="AF50">
            <v>849616.32</v>
          </cell>
          <cell r="AG50">
            <v>821105.52</v>
          </cell>
          <cell r="AH50">
            <v>848475.52</v>
          </cell>
          <cell r="AI50">
            <v>848475.52</v>
          </cell>
          <cell r="AJ50">
            <v>766365.52</v>
          </cell>
          <cell r="AK50">
            <v>848475.52</v>
          </cell>
          <cell r="AL50">
            <v>330740</v>
          </cell>
          <cell r="AM50">
            <v>547584</v>
          </cell>
          <cell r="AN50">
            <v>821105.52</v>
          </cell>
          <cell r="AO50">
            <v>848475.52</v>
          </cell>
          <cell r="AP50">
            <v>848475.52</v>
          </cell>
          <cell r="AQ50">
            <v>821105.52</v>
          </cell>
          <cell r="AR50">
            <v>849616.32</v>
          </cell>
          <cell r="AS50">
            <v>821105.52</v>
          </cell>
          <cell r="AT50">
            <v>848475.52</v>
          </cell>
          <cell r="AU50">
            <v>848475.52</v>
          </cell>
          <cell r="AV50">
            <v>766365.52</v>
          </cell>
          <cell r="AW50">
            <v>848475.52</v>
          </cell>
          <cell r="AX50">
            <v>312765</v>
          </cell>
          <cell r="AY50">
            <v>517824</v>
          </cell>
          <cell r="AZ50">
            <v>776480.22</v>
          </cell>
          <cell r="BA50">
            <v>802362.72</v>
          </cell>
          <cell r="BB50">
            <v>802362.72</v>
          </cell>
          <cell r="BC50">
            <v>776480.22</v>
          </cell>
          <cell r="BD50">
            <v>803441.52</v>
          </cell>
          <cell r="BE50">
            <v>776480.22</v>
          </cell>
          <cell r="BF50">
            <v>802362.72</v>
          </cell>
          <cell r="BG50">
            <v>802362.72</v>
          </cell>
          <cell r="BH50">
            <v>724715.22</v>
          </cell>
          <cell r="BI50">
            <v>802362.72</v>
          </cell>
          <cell r="BJ50">
            <v>309170</v>
          </cell>
          <cell r="BK50">
            <v>511872</v>
          </cell>
          <cell r="BL50">
            <v>767555.16</v>
          </cell>
          <cell r="BM50">
            <v>793140.16</v>
          </cell>
          <cell r="BN50">
            <v>793140.16</v>
          </cell>
          <cell r="BO50">
            <v>767555.16</v>
          </cell>
          <cell r="BP50">
            <v>794206.56</v>
          </cell>
          <cell r="BQ50">
            <v>767555.16</v>
          </cell>
          <cell r="BR50">
            <v>793140.16</v>
          </cell>
          <cell r="BS50">
            <v>793140.16</v>
          </cell>
          <cell r="BT50">
            <v>716385.16</v>
          </cell>
          <cell r="BU50">
            <v>793140.16</v>
          </cell>
          <cell r="BV50">
            <v>312765</v>
          </cell>
          <cell r="BW50">
            <v>517824</v>
          </cell>
          <cell r="BX50">
            <v>776480.22</v>
          </cell>
          <cell r="BY50">
            <v>802362.72</v>
          </cell>
          <cell r="BZ50">
            <v>802362.72</v>
          </cell>
          <cell r="CA50">
            <v>776480.22</v>
          </cell>
          <cell r="CB50">
            <v>803441.52</v>
          </cell>
          <cell r="CC50">
            <v>776480.22</v>
          </cell>
          <cell r="CD50">
            <v>802362.72</v>
          </cell>
          <cell r="CE50">
            <v>802362.72</v>
          </cell>
          <cell r="CF50">
            <v>724715.22</v>
          </cell>
          <cell r="CG50">
            <v>802362.72</v>
          </cell>
          <cell r="CH50">
            <v>291195</v>
          </cell>
          <cell r="CI50">
            <v>482112</v>
          </cell>
          <cell r="CJ50">
            <v>722929.86</v>
          </cell>
          <cell r="CK50">
            <v>747027.36</v>
          </cell>
          <cell r="CL50">
            <v>747027.36</v>
          </cell>
          <cell r="CM50">
            <v>722929.86</v>
          </cell>
          <cell r="CN50">
            <v>748031.76</v>
          </cell>
          <cell r="CO50">
            <v>722929.86</v>
          </cell>
          <cell r="CP50">
            <v>747027.36</v>
          </cell>
          <cell r="CQ50">
            <v>747027.36</v>
          </cell>
          <cell r="CR50">
            <v>674734.86</v>
          </cell>
          <cell r="CS50">
            <v>747027.36</v>
          </cell>
          <cell r="CT50">
            <v>291195</v>
          </cell>
          <cell r="CU50">
            <v>482112</v>
          </cell>
          <cell r="CV50">
            <v>722929.86</v>
          </cell>
          <cell r="CW50">
            <v>747027.36</v>
          </cell>
          <cell r="CX50">
            <v>747027.36</v>
          </cell>
          <cell r="CY50">
            <v>722929.86</v>
          </cell>
          <cell r="CZ50">
            <v>748031.76</v>
          </cell>
          <cell r="DA50">
            <v>722929.86</v>
          </cell>
          <cell r="DB50">
            <v>747027.36</v>
          </cell>
          <cell r="DC50">
            <v>747027.36</v>
          </cell>
          <cell r="DD50">
            <v>674734.86</v>
          </cell>
          <cell r="DE50">
            <v>747027.36</v>
          </cell>
          <cell r="DF50">
            <v>291195</v>
          </cell>
          <cell r="DG50">
            <v>482112</v>
          </cell>
          <cell r="DH50">
            <v>722929.86</v>
          </cell>
          <cell r="DI50">
            <v>747027.36</v>
          </cell>
          <cell r="DJ50">
            <v>747027.36</v>
          </cell>
          <cell r="DK50">
            <v>722929.86</v>
          </cell>
          <cell r="DL50">
            <v>748031.76</v>
          </cell>
          <cell r="DM50">
            <v>722929.86</v>
          </cell>
          <cell r="DN50">
            <v>747027.36</v>
          </cell>
          <cell r="DO50">
            <v>747027.36</v>
          </cell>
          <cell r="DP50">
            <v>674734.86</v>
          </cell>
          <cell r="DQ50">
            <v>747027.36</v>
          </cell>
        </row>
        <row r="51">
          <cell r="A51">
            <v>559</v>
          </cell>
          <cell r="B51">
            <v>3217830.19</v>
          </cell>
          <cell r="C51">
            <v>3211712.96</v>
          </cell>
          <cell r="D51">
            <v>3632662.1</v>
          </cell>
          <cell r="E51">
            <v>0</v>
          </cell>
          <cell r="F51">
            <v>3630000</v>
          </cell>
          <cell r="G51">
            <v>3680000</v>
          </cell>
          <cell r="H51">
            <v>4010000</v>
          </cell>
          <cell r="I51">
            <v>3780000</v>
          </cell>
          <cell r="J51">
            <v>3420000</v>
          </cell>
          <cell r="K51">
            <v>3500000</v>
          </cell>
          <cell r="L51">
            <v>3340000</v>
          </cell>
          <cell r="M51">
            <v>3330000</v>
          </cell>
          <cell r="N51">
            <v>3438600</v>
          </cell>
          <cell r="O51">
            <v>3377400</v>
          </cell>
          <cell r="P51">
            <v>3459000</v>
          </cell>
          <cell r="Q51">
            <v>3612000</v>
          </cell>
          <cell r="R51">
            <v>3642600</v>
          </cell>
          <cell r="S51">
            <v>3693600</v>
          </cell>
          <cell r="T51">
            <v>4030200</v>
          </cell>
          <cell r="U51">
            <v>3795600</v>
          </cell>
          <cell r="V51">
            <v>3428400</v>
          </cell>
          <cell r="W51">
            <v>3510000</v>
          </cell>
          <cell r="X51">
            <v>3346800</v>
          </cell>
          <cell r="Y51">
            <v>3336600</v>
          </cell>
          <cell r="Z51">
            <v>3447372</v>
          </cell>
          <cell r="AA51">
            <v>3384948</v>
          </cell>
          <cell r="AB51">
            <v>3468180</v>
          </cell>
          <cell r="AC51">
            <v>3624240</v>
          </cell>
          <cell r="AD51">
            <v>3655452</v>
          </cell>
          <cell r="AE51">
            <v>3707472</v>
          </cell>
          <cell r="AF51">
            <v>4050804</v>
          </cell>
          <cell r="AG51">
            <v>3811512</v>
          </cell>
          <cell r="AH51">
            <v>3436968</v>
          </cell>
          <cell r="AI51">
            <v>3520200</v>
          </cell>
          <cell r="AJ51">
            <v>3353736</v>
          </cell>
          <cell r="AK51">
            <v>3343332</v>
          </cell>
          <cell r="AL51">
            <v>3456319.44</v>
          </cell>
          <cell r="AM51">
            <v>3392646.96</v>
          </cell>
          <cell r="AN51">
            <v>3477543.6</v>
          </cell>
          <cell r="AO51">
            <v>3636724.8</v>
          </cell>
          <cell r="AP51">
            <v>3668561.04</v>
          </cell>
          <cell r="AQ51">
            <v>3721621.44</v>
          </cell>
          <cell r="AR51">
            <v>4071820.08</v>
          </cell>
          <cell r="AS51">
            <v>3827742.24</v>
          </cell>
          <cell r="AT51">
            <v>3445707.36</v>
          </cell>
          <cell r="AU51">
            <v>3530604</v>
          </cell>
          <cell r="AV51">
            <v>3360810.72</v>
          </cell>
          <cell r="AW51">
            <v>3350198.64</v>
          </cell>
          <cell r="AX51">
            <v>3465445.8288000003</v>
          </cell>
          <cell r="AY51">
            <v>3400499.8991999999</v>
          </cell>
          <cell r="AZ51">
            <v>3487094.4720000001</v>
          </cell>
          <cell r="BA51">
            <v>3649459.2960000001</v>
          </cell>
          <cell r="BB51">
            <v>3681932.2608000003</v>
          </cell>
          <cell r="BC51">
            <v>3736053.8688000003</v>
          </cell>
          <cell r="BD51">
            <v>4093256.4816000001</v>
          </cell>
          <cell r="BE51">
            <v>3844297.0847999998</v>
          </cell>
          <cell r="BF51">
            <v>3454621.5071999999</v>
          </cell>
          <cell r="BG51">
            <v>3541216.08</v>
          </cell>
          <cell r="BH51">
            <v>3368026.9344000001</v>
          </cell>
          <cell r="BI51">
            <v>3280757.5307999998</v>
          </cell>
          <cell r="BJ51">
            <v>3719341.423856</v>
          </cell>
          <cell r="BK51">
            <v>3588480.809264</v>
          </cell>
          <cell r="BL51">
            <v>3749695.0346400002</v>
          </cell>
          <cell r="BM51">
            <v>3882596.9907200001</v>
          </cell>
          <cell r="BN51">
            <v>3730070.224248</v>
          </cell>
          <cell r="BO51">
            <v>3759912.5744344001</v>
          </cell>
          <cell r="BP51">
            <v>4133401.3722320003</v>
          </cell>
          <cell r="BQ51">
            <v>3918009.2551199999</v>
          </cell>
          <cell r="BR51">
            <v>3779235.5865839999</v>
          </cell>
          <cell r="BS51">
            <v>3779662.3490399998</v>
          </cell>
          <cell r="BT51">
            <v>3486095.4902480002</v>
          </cell>
          <cell r="BU51">
            <v>3484053.9374239999</v>
          </cell>
          <cell r="BV51">
            <v>3779610.8823075201</v>
          </cell>
          <cell r="BW51">
            <v>3638608.0187276797</v>
          </cell>
          <cell r="BX51">
            <v>3601322.7795248004</v>
          </cell>
          <cell r="BY51">
            <v>3930064.7696703998</v>
          </cell>
          <cell r="BZ51">
            <v>3790227.07737632</v>
          </cell>
          <cell r="CA51">
            <v>3780110.5708835199</v>
          </cell>
          <cell r="CB51">
            <v>4146113.7218566402</v>
          </cell>
          <cell r="CC51">
            <v>3920037.1041059201</v>
          </cell>
          <cell r="CD51">
            <v>3758506.2452908801</v>
          </cell>
          <cell r="CE51">
            <v>3660725.6107919998</v>
          </cell>
          <cell r="CF51">
            <v>3484173.85356976</v>
          </cell>
          <cell r="CG51">
            <v>3466327.03071712</v>
          </cell>
          <cell r="CH51">
            <v>3751119.9946891908</v>
          </cell>
          <cell r="CI51">
            <v>3556101.4051622339</v>
          </cell>
          <cell r="CJ51">
            <v>3801044.6569621759</v>
          </cell>
          <cell r="CK51">
            <v>4123985.4301895681</v>
          </cell>
          <cell r="CL51">
            <v>3830570.3544190465</v>
          </cell>
          <cell r="CM51">
            <v>3821325.4213615106</v>
          </cell>
          <cell r="CN51">
            <v>4167782.3174937731</v>
          </cell>
          <cell r="CO51">
            <v>3958483.6390064387</v>
          </cell>
          <cell r="CP51">
            <v>3708770.5605726978</v>
          </cell>
          <cell r="CQ51">
            <v>3676150.9527334399</v>
          </cell>
          <cell r="CR51">
            <v>3478153.3902207552</v>
          </cell>
          <cell r="CS51">
            <v>3460970.6912042624</v>
          </cell>
          <cell r="CT51">
            <v>3728092.1235109745</v>
          </cell>
          <cell r="CU51">
            <v>3527783.4314508382</v>
          </cell>
          <cell r="CV51">
            <v>3670182.7828510199</v>
          </cell>
          <cell r="CW51">
            <v>3764888.5039813593</v>
          </cell>
          <cell r="CX51">
            <v>3815874.2020314275</v>
          </cell>
          <cell r="CY51">
            <v>3880961.6364175407</v>
          </cell>
          <cell r="CZ51">
            <v>4209039.3118922878</v>
          </cell>
          <cell r="DA51">
            <v>4076361.7233792869</v>
          </cell>
          <cell r="DB51">
            <v>3886607.7412209515</v>
          </cell>
          <cell r="DC51">
            <v>3989071.0377011327</v>
          </cell>
          <cell r="DD51">
            <v>3696935.7011407702</v>
          </cell>
          <cell r="DE51">
            <v>3599565.6384507474</v>
          </cell>
          <cell r="DF51">
            <v>3836098.728107594</v>
          </cell>
          <cell r="DG51">
            <v>3657072.2873342549</v>
          </cell>
          <cell r="DH51">
            <v>3924377.5486800401</v>
          </cell>
          <cell r="DI51">
            <v>4226645.9039733866</v>
          </cell>
          <cell r="DJ51">
            <v>3952161.3606720557</v>
          </cell>
          <cell r="DK51">
            <v>3890006.1542431712</v>
          </cell>
          <cell r="DL51">
            <v>4228733.4076685337</v>
          </cell>
          <cell r="DM51">
            <v>4040666.1296214024</v>
          </cell>
          <cell r="DN51">
            <v>3914075.2257813709</v>
          </cell>
          <cell r="DO51">
            <v>3898907.8083391553</v>
          </cell>
          <cell r="DP51">
            <v>3648888.4835315859</v>
          </cell>
          <cell r="DQ51">
            <v>3574790.3618453625</v>
          </cell>
        </row>
        <row r="52">
          <cell r="A52">
            <v>573</v>
          </cell>
          <cell r="B52">
            <v>146325.29999999999</v>
          </cell>
          <cell r="C52">
            <v>150768.6</v>
          </cell>
          <cell r="D52">
            <v>145135.28</v>
          </cell>
          <cell r="E52">
            <v>149341.72</v>
          </cell>
          <cell r="F52">
            <v>148733.20000000001</v>
          </cell>
          <cell r="G52">
            <v>133774.07999999999</v>
          </cell>
          <cell r="H52">
            <v>301809.40000000002</v>
          </cell>
          <cell r="I52">
            <v>361325.12</v>
          </cell>
          <cell r="J52">
            <v>146264.12</v>
          </cell>
          <cell r="K52">
            <v>140969.17000000001</v>
          </cell>
          <cell r="L52">
            <v>145054.85999999999</v>
          </cell>
          <cell r="M52">
            <v>144463.81</v>
          </cell>
          <cell r="N52">
            <v>138975.73000000001</v>
          </cell>
          <cell r="O52">
            <v>143183.94</v>
          </cell>
          <cell r="P52">
            <v>137842.4</v>
          </cell>
          <cell r="Q52">
            <v>141825.67000000001</v>
          </cell>
          <cell r="R52">
            <v>141236.4</v>
          </cell>
          <cell r="S52">
            <v>131557.17000000001</v>
          </cell>
          <cell r="T52">
            <v>278419.46999999997</v>
          </cell>
          <cell r="U52">
            <v>333998.59999999998</v>
          </cell>
          <cell r="V52">
            <v>138845.92000000001</v>
          </cell>
          <cell r="W52">
            <v>133808.75</v>
          </cell>
          <cell r="X52">
            <v>137675.44</v>
          </cell>
          <cell r="Y52">
            <v>322315.84000000003</v>
          </cell>
          <cell r="Z52">
            <v>297182.34000000003</v>
          </cell>
          <cell r="AA52">
            <v>175997.11</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row>
        <row r="53">
          <cell r="A53">
            <v>583</v>
          </cell>
          <cell r="B53">
            <v>202471.60431286803</v>
          </cell>
          <cell r="C53">
            <v>173653.5735409123</v>
          </cell>
          <cell r="D53">
            <v>184201.90893129923</v>
          </cell>
          <cell r="E53">
            <v>185696.5228401077</v>
          </cell>
          <cell r="F53">
            <v>196932.30999576996</v>
          </cell>
          <cell r="G53">
            <v>184560.79650477422</v>
          </cell>
          <cell r="H53">
            <v>176197.25670469279</v>
          </cell>
          <cell r="I53">
            <v>183347.0189216295</v>
          </cell>
          <cell r="J53">
            <v>173674.63144485306</v>
          </cell>
          <cell r="K53">
            <v>180233.49365463119</v>
          </cell>
          <cell r="L53">
            <v>139964.59080358178</v>
          </cell>
          <cell r="M53">
            <v>198093.75234487976</v>
          </cell>
          <cell r="N53">
            <v>202471.60431286803</v>
          </cell>
          <cell r="O53">
            <v>173653.5735409123</v>
          </cell>
          <cell r="P53">
            <v>184201.90893129923</v>
          </cell>
          <cell r="Q53">
            <v>185696.5228401077</v>
          </cell>
          <cell r="R53">
            <v>196932.30999576996</v>
          </cell>
          <cell r="S53">
            <v>184560.79650477422</v>
          </cell>
          <cell r="T53">
            <v>176197.25670469279</v>
          </cell>
          <cell r="U53">
            <v>183347.0189216295</v>
          </cell>
          <cell r="V53">
            <v>173674.63144485306</v>
          </cell>
          <cell r="W53">
            <v>180233.49365463119</v>
          </cell>
          <cell r="X53">
            <v>139964.59080358178</v>
          </cell>
          <cell r="Y53">
            <v>198093.75234487976</v>
          </cell>
          <cell r="Z53">
            <v>202471.60431286803</v>
          </cell>
          <cell r="AA53">
            <v>173653.5735409123</v>
          </cell>
          <cell r="AB53">
            <v>184201.90893129923</v>
          </cell>
          <cell r="AC53">
            <v>185696.5228401077</v>
          </cell>
          <cell r="AD53">
            <v>196932.30999576996</v>
          </cell>
          <cell r="AE53">
            <v>184560.79650477422</v>
          </cell>
          <cell r="AF53">
            <v>176197.25670469279</v>
          </cell>
          <cell r="AG53">
            <v>183347.0189216295</v>
          </cell>
          <cell r="AH53">
            <v>173674.63144485306</v>
          </cell>
          <cell r="AI53">
            <v>180233.49365463119</v>
          </cell>
          <cell r="AJ53">
            <v>139964.59080358178</v>
          </cell>
          <cell r="AK53">
            <v>198093.75234487976</v>
          </cell>
          <cell r="AL53">
            <v>243260.34813207496</v>
          </cell>
          <cell r="AM53">
            <v>208636.80562665677</v>
          </cell>
          <cell r="AN53">
            <v>221310.14689832629</v>
          </cell>
          <cell r="AO53">
            <v>223105.85697339429</v>
          </cell>
          <cell r="AP53">
            <v>236605.14001755291</v>
          </cell>
          <cell r="AQ53">
            <v>221741.33386086402</v>
          </cell>
          <cell r="AR53">
            <v>211692.9243059101</v>
          </cell>
          <cell r="AS53">
            <v>220283.03575317265</v>
          </cell>
          <cell r="AT53">
            <v>208662.1057326195</v>
          </cell>
          <cell r="AU53">
            <v>216542.27791733481</v>
          </cell>
          <cell r="AV53">
            <v>168161.03769509579</v>
          </cell>
          <cell r="AW53">
            <v>238000.55974141305</v>
          </cell>
          <cell r="AX53">
            <v>243260.34813207496</v>
          </cell>
          <cell r="AY53">
            <v>208636.80562665677</v>
          </cell>
          <cell r="AZ53">
            <v>221310.14689832629</v>
          </cell>
          <cell r="BA53">
            <v>223105.85697339429</v>
          </cell>
          <cell r="BB53">
            <v>236605.14001755291</v>
          </cell>
          <cell r="BC53">
            <v>221741.33386086402</v>
          </cell>
          <cell r="BD53">
            <v>211692.9243059101</v>
          </cell>
          <cell r="BE53">
            <v>220283.03575317265</v>
          </cell>
          <cell r="BF53">
            <v>208662.1057326195</v>
          </cell>
          <cell r="BG53">
            <v>216542.27791733481</v>
          </cell>
          <cell r="BH53">
            <v>168161.03769509579</v>
          </cell>
          <cell r="BI53">
            <v>238000.55974141305</v>
          </cell>
          <cell r="BJ53">
            <v>420655.38340985391</v>
          </cell>
          <cell r="BK53">
            <v>360782.98883564072</v>
          </cell>
          <cell r="BL53">
            <v>382698.23015077529</v>
          </cell>
          <cell r="BM53">
            <v>385803.44280018966</v>
          </cell>
          <cell r="BN53">
            <v>409146.93518726621</v>
          </cell>
          <cell r="BO53">
            <v>383443.85564395745</v>
          </cell>
          <cell r="BP53">
            <v>366067.74972922186</v>
          </cell>
          <cell r="BQ53">
            <v>380922.10906944494</v>
          </cell>
          <cell r="BR53">
            <v>360826.73877621174</v>
          </cell>
          <cell r="BS53">
            <v>374453.44315754942</v>
          </cell>
          <cell r="BT53">
            <v>290790.69535748282</v>
          </cell>
          <cell r="BU53">
            <v>411559.94998176681</v>
          </cell>
          <cell r="BV53">
            <v>420655.38340985391</v>
          </cell>
          <cell r="BW53">
            <v>360782.98883564072</v>
          </cell>
          <cell r="BX53">
            <v>382698.23015077529</v>
          </cell>
          <cell r="BY53">
            <v>385803.44280018966</v>
          </cell>
          <cell r="BZ53">
            <v>409146.93518726621</v>
          </cell>
          <cell r="CA53">
            <v>383443.85564395745</v>
          </cell>
          <cell r="CB53">
            <v>366067.74972922186</v>
          </cell>
          <cell r="CC53">
            <v>380922.10906944494</v>
          </cell>
          <cell r="CD53">
            <v>360826.73877621174</v>
          </cell>
          <cell r="CE53">
            <v>374453.44315754942</v>
          </cell>
          <cell r="CF53">
            <v>290790.69535748282</v>
          </cell>
          <cell r="CG53">
            <v>411559.94998176681</v>
          </cell>
          <cell r="CH53">
            <v>511350.42661330139</v>
          </cell>
          <cell r="CI53">
            <v>438569.2957510007</v>
          </cell>
          <cell r="CJ53">
            <v>465209.5538762816</v>
          </cell>
          <cell r="CK53">
            <v>468984.26323607116</v>
          </cell>
          <cell r="CL53">
            <v>497360.70928085118</v>
          </cell>
          <cell r="CM53">
            <v>466115.93931450375</v>
          </cell>
          <cell r="CN53">
            <v>444993.47298505035</v>
          </cell>
          <cell r="CO53">
            <v>463050.49373233889</v>
          </cell>
          <cell r="CP53">
            <v>438622.4783599904</v>
          </cell>
          <cell r="CQ53">
            <v>455187.15665376914</v>
          </cell>
          <cell r="CR53">
            <v>353486.37385997653</v>
          </cell>
          <cell r="CS53">
            <v>500293.98006081855</v>
          </cell>
          <cell r="CT53">
            <v>511350.42661330139</v>
          </cell>
          <cell r="CU53">
            <v>438569.2957510007</v>
          </cell>
          <cell r="CV53">
            <v>465209.5538762816</v>
          </cell>
          <cell r="CW53">
            <v>468984.26323607116</v>
          </cell>
          <cell r="CX53">
            <v>497360.70928085118</v>
          </cell>
          <cell r="CY53">
            <v>466115.93931450375</v>
          </cell>
          <cell r="CZ53">
            <v>444993.47298505035</v>
          </cell>
          <cell r="DA53">
            <v>463050.49373233889</v>
          </cell>
          <cell r="DB53">
            <v>438622.4783599904</v>
          </cell>
          <cell r="DC53">
            <v>455187.15665376914</v>
          </cell>
          <cell r="DD53">
            <v>353486.37385997653</v>
          </cell>
          <cell r="DE53">
            <v>500293.98006081855</v>
          </cell>
          <cell r="DF53">
            <v>511350.42661330139</v>
          </cell>
          <cell r="DG53">
            <v>438569.2957510007</v>
          </cell>
          <cell r="DH53">
            <v>465209.5538762816</v>
          </cell>
          <cell r="DI53">
            <v>468984.26323607116</v>
          </cell>
          <cell r="DJ53">
            <v>497360.70928085118</v>
          </cell>
          <cell r="DK53">
            <v>466115.93931450375</v>
          </cell>
          <cell r="DL53">
            <v>444993.47298505035</v>
          </cell>
          <cell r="DM53">
            <v>463050.49373233889</v>
          </cell>
          <cell r="DN53">
            <v>438622.4783599904</v>
          </cell>
          <cell r="DO53">
            <v>455187.15665376914</v>
          </cell>
          <cell r="DP53">
            <v>353486.37385997653</v>
          </cell>
          <cell r="DQ53">
            <v>500293.98006081855</v>
          </cell>
        </row>
        <row r="54">
          <cell r="A54">
            <v>586</v>
          </cell>
          <cell r="B54">
            <v>2201</v>
          </cell>
          <cell r="C54">
            <v>2201</v>
          </cell>
          <cell r="D54">
            <v>2201</v>
          </cell>
          <cell r="E54">
            <v>2201</v>
          </cell>
          <cell r="F54">
            <v>2201</v>
          </cell>
          <cell r="G54">
            <v>2201</v>
          </cell>
          <cell r="H54">
            <v>2201</v>
          </cell>
          <cell r="I54">
            <v>2201</v>
          </cell>
          <cell r="J54">
            <v>2201</v>
          </cell>
          <cell r="K54">
            <v>2201</v>
          </cell>
          <cell r="L54">
            <v>2201</v>
          </cell>
          <cell r="M54">
            <v>2201</v>
          </cell>
          <cell r="N54">
            <v>2201</v>
          </cell>
          <cell r="O54">
            <v>2201</v>
          </cell>
          <cell r="P54">
            <v>2201</v>
          </cell>
          <cell r="Q54">
            <v>2201</v>
          </cell>
          <cell r="R54">
            <v>2201</v>
          </cell>
          <cell r="S54">
            <v>2201</v>
          </cell>
          <cell r="T54">
            <v>2201</v>
          </cell>
          <cell r="U54">
            <v>2201</v>
          </cell>
          <cell r="V54">
            <v>2201</v>
          </cell>
          <cell r="W54">
            <v>2201</v>
          </cell>
          <cell r="X54">
            <v>2201</v>
          </cell>
          <cell r="Y54">
            <v>2201</v>
          </cell>
          <cell r="Z54">
            <v>2201</v>
          </cell>
          <cell r="AA54">
            <v>2201</v>
          </cell>
          <cell r="AB54">
            <v>2201</v>
          </cell>
          <cell r="AC54">
            <v>2201</v>
          </cell>
          <cell r="AD54">
            <v>2201</v>
          </cell>
          <cell r="AE54">
            <v>2201</v>
          </cell>
          <cell r="AF54">
            <v>2201</v>
          </cell>
          <cell r="AG54">
            <v>2201</v>
          </cell>
          <cell r="AH54">
            <v>2201</v>
          </cell>
          <cell r="AI54">
            <v>2201</v>
          </cell>
          <cell r="AJ54">
            <v>2201</v>
          </cell>
          <cell r="AK54">
            <v>2201</v>
          </cell>
          <cell r="AL54">
            <v>2201</v>
          </cell>
          <cell r="AM54">
            <v>2201</v>
          </cell>
          <cell r="AN54">
            <v>2201</v>
          </cell>
          <cell r="AO54">
            <v>2201</v>
          </cell>
          <cell r="AP54">
            <v>2201</v>
          </cell>
          <cell r="AQ54">
            <v>2201</v>
          </cell>
          <cell r="AR54">
            <v>2201</v>
          </cell>
          <cell r="AS54">
            <v>2201</v>
          </cell>
          <cell r="AT54">
            <v>2201</v>
          </cell>
          <cell r="AU54">
            <v>2201</v>
          </cell>
          <cell r="AV54">
            <v>2201</v>
          </cell>
          <cell r="AW54">
            <v>2201</v>
          </cell>
          <cell r="AX54">
            <v>2201</v>
          </cell>
          <cell r="AY54">
            <v>2201</v>
          </cell>
          <cell r="AZ54">
            <v>2201</v>
          </cell>
          <cell r="BA54">
            <v>2201</v>
          </cell>
          <cell r="BB54">
            <v>2201</v>
          </cell>
          <cell r="BC54">
            <v>2201</v>
          </cell>
          <cell r="BD54">
            <v>2201</v>
          </cell>
          <cell r="BE54">
            <v>2201</v>
          </cell>
          <cell r="BF54">
            <v>2201</v>
          </cell>
          <cell r="BG54">
            <v>2201</v>
          </cell>
          <cell r="BH54">
            <v>2201</v>
          </cell>
          <cell r="BI54">
            <v>2201</v>
          </cell>
          <cell r="BJ54">
            <v>2201</v>
          </cell>
          <cell r="BK54">
            <v>2201</v>
          </cell>
          <cell r="BL54">
            <v>2201</v>
          </cell>
          <cell r="BM54">
            <v>2201</v>
          </cell>
          <cell r="BN54">
            <v>2201</v>
          </cell>
          <cell r="BO54">
            <v>2201</v>
          </cell>
          <cell r="BP54">
            <v>2201</v>
          </cell>
          <cell r="BQ54">
            <v>2201</v>
          </cell>
          <cell r="BR54">
            <v>2201</v>
          </cell>
          <cell r="BS54">
            <v>2201</v>
          </cell>
          <cell r="BT54">
            <v>2201</v>
          </cell>
          <cell r="BU54">
            <v>2201</v>
          </cell>
          <cell r="BV54">
            <v>2201</v>
          </cell>
          <cell r="BW54">
            <v>2201</v>
          </cell>
          <cell r="BX54">
            <v>2201</v>
          </cell>
          <cell r="BY54">
            <v>2201</v>
          </cell>
          <cell r="BZ54">
            <v>2201</v>
          </cell>
          <cell r="CA54">
            <v>2201</v>
          </cell>
          <cell r="CB54">
            <v>2201</v>
          </cell>
          <cell r="CC54">
            <v>2201</v>
          </cell>
          <cell r="CD54">
            <v>2201</v>
          </cell>
          <cell r="CE54">
            <v>2201</v>
          </cell>
          <cell r="CF54">
            <v>2201</v>
          </cell>
          <cell r="CG54">
            <v>2201</v>
          </cell>
          <cell r="CH54">
            <v>2201</v>
          </cell>
          <cell r="CI54">
            <v>2201</v>
          </cell>
          <cell r="CJ54">
            <v>2201</v>
          </cell>
          <cell r="CK54">
            <v>2201</v>
          </cell>
          <cell r="CL54">
            <v>2201</v>
          </cell>
          <cell r="CM54">
            <v>2201</v>
          </cell>
          <cell r="CN54">
            <v>2201</v>
          </cell>
          <cell r="CO54">
            <v>2201</v>
          </cell>
          <cell r="CP54">
            <v>2201</v>
          </cell>
          <cell r="CQ54">
            <v>2201</v>
          </cell>
          <cell r="CR54">
            <v>2201</v>
          </cell>
          <cell r="CS54">
            <v>2201</v>
          </cell>
          <cell r="CT54">
            <v>2201</v>
          </cell>
          <cell r="CU54">
            <v>2201</v>
          </cell>
          <cell r="CV54">
            <v>2201</v>
          </cell>
          <cell r="CW54">
            <v>2201</v>
          </cell>
          <cell r="CX54">
            <v>2201</v>
          </cell>
          <cell r="CY54">
            <v>2201</v>
          </cell>
          <cell r="CZ54">
            <v>2201</v>
          </cell>
          <cell r="DA54">
            <v>2201</v>
          </cell>
          <cell r="DB54">
            <v>2201</v>
          </cell>
          <cell r="DC54">
            <v>2201</v>
          </cell>
          <cell r="DD54">
            <v>2201</v>
          </cell>
          <cell r="DE54">
            <v>2201</v>
          </cell>
          <cell r="DF54">
            <v>2201</v>
          </cell>
          <cell r="DG54">
            <v>2201</v>
          </cell>
          <cell r="DH54">
            <v>2201</v>
          </cell>
          <cell r="DI54">
            <v>2201</v>
          </cell>
          <cell r="DJ54">
            <v>2201</v>
          </cell>
          <cell r="DK54">
            <v>2201</v>
          </cell>
          <cell r="DL54">
            <v>2201</v>
          </cell>
          <cell r="DM54">
            <v>2201</v>
          </cell>
          <cell r="DN54">
            <v>2201</v>
          </cell>
          <cell r="DO54">
            <v>2201</v>
          </cell>
          <cell r="DP54">
            <v>2201</v>
          </cell>
          <cell r="DQ54">
            <v>2201</v>
          </cell>
        </row>
        <row r="55">
          <cell r="A55">
            <v>607</v>
          </cell>
          <cell r="B55">
            <v>-8333</v>
          </cell>
          <cell r="C55">
            <v>-8333</v>
          </cell>
          <cell r="D55">
            <v>-8333</v>
          </cell>
          <cell r="E55">
            <v>-8333</v>
          </cell>
          <cell r="F55">
            <v>-8333</v>
          </cell>
          <cell r="G55">
            <v>-8333</v>
          </cell>
          <cell r="H55">
            <v>-8333</v>
          </cell>
          <cell r="I55">
            <v>-8333</v>
          </cell>
          <cell r="J55">
            <v>-8333</v>
          </cell>
          <cell r="K55">
            <v>-8333</v>
          </cell>
          <cell r="L55">
            <v>-8333</v>
          </cell>
          <cell r="M55">
            <v>-8333</v>
          </cell>
          <cell r="N55">
            <v>-8333</v>
          </cell>
          <cell r="O55">
            <v>-8333</v>
          </cell>
          <cell r="P55">
            <v>-8333</v>
          </cell>
          <cell r="Q55">
            <v>-8333</v>
          </cell>
          <cell r="R55">
            <v>-8333</v>
          </cell>
          <cell r="S55">
            <v>-8333</v>
          </cell>
          <cell r="T55">
            <v>-8333</v>
          </cell>
          <cell r="U55">
            <v>-8333</v>
          </cell>
          <cell r="V55">
            <v>-8333</v>
          </cell>
          <cell r="W55">
            <v>-8333</v>
          </cell>
          <cell r="X55">
            <v>-8333</v>
          </cell>
          <cell r="Y55">
            <v>-8333</v>
          </cell>
          <cell r="Z55">
            <v>-8333</v>
          </cell>
          <cell r="AA55">
            <v>-8333</v>
          </cell>
          <cell r="AB55">
            <v>-8333</v>
          </cell>
          <cell r="AC55">
            <v>-8333</v>
          </cell>
          <cell r="AD55">
            <v>-8333</v>
          </cell>
          <cell r="AE55">
            <v>-8333</v>
          </cell>
          <cell r="AF55">
            <v>-8333</v>
          </cell>
          <cell r="AG55">
            <v>-8333</v>
          </cell>
          <cell r="AH55">
            <v>-8333</v>
          </cell>
          <cell r="AI55">
            <v>-8333</v>
          </cell>
          <cell r="AJ55">
            <v>-8333</v>
          </cell>
          <cell r="AK55">
            <v>-8333</v>
          </cell>
          <cell r="AL55">
            <v>-8333</v>
          </cell>
          <cell r="AM55">
            <v>-8333</v>
          </cell>
          <cell r="AN55">
            <v>-8333</v>
          </cell>
          <cell r="AO55">
            <v>-8333</v>
          </cell>
          <cell r="AP55">
            <v>-8333</v>
          </cell>
          <cell r="AQ55">
            <v>-8333</v>
          </cell>
          <cell r="AR55">
            <v>-8333</v>
          </cell>
          <cell r="AS55">
            <v>-8333</v>
          </cell>
          <cell r="AT55">
            <v>-8333</v>
          </cell>
          <cell r="AU55">
            <v>-8333</v>
          </cell>
          <cell r="AV55">
            <v>-8333</v>
          </cell>
          <cell r="AW55">
            <v>-8333</v>
          </cell>
          <cell r="AX55">
            <v>-8333</v>
          </cell>
          <cell r="AY55">
            <v>-8333</v>
          </cell>
          <cell r="AZ55">
            <v>-8333</v>
          </cell>
          <cell r="BA55">
            <v>-8333</v>
          </cell>
          <cell r="BB55">
            <v>-8333</v>
          </cell>
          <cell r="BC55">
            <v>-8333</v>
          </cell>
          <cell r="BD55">
            <v>-8333</v>
          </cell>
          <cell r="BE55">
            <v>-8333</v>
          </cell>
          <cell r="BF55">
            <v>-8333</v>
          </cell>
          <cell r="BG55">
            <v>-8333</v>
          </cell>
          <cell r="BH55">
            <v>-8333</v>
          </cell>
          <cell r="BI55">
            <v>-8333</v>
          </cell>
          <cell r="BJ55">
            <v>-8333</v>
          </cell>
          <cell r="BK55">
            <v>-8333</v>
          </cell>
          <cell r="BL55">
            <v>-8333</v>
          </cell>
          <cell r="BM55">
            <v>-8333</v>
          </cell>
          <cell r="BN55">
            <v>-8333</v>
          </cell>
          <cell r="BO55">
            <v>-8333</v>
          </cell>
          <cell r="BP55">
            <v>-8333</v>
          </cell>
          <cell r="BQ55">
            <v>-8333</v>
          </cell>
          <cell r="BR55">
            <v>-8333</v>
          </cell>
          <cell r="BS55">
            <v>-8333</v>
          </cell>
          <cell r="BT55">
            <v>-8333</v>
          </cell>
          <cell r="BU55">
            <v>-8333</v>
          </cell>
          <cell r="BV55">
            <v>-8333</v>
          </cell>
          <cell r="BW55">
            <v>-8333</v>
          </cell>
          <cell r="BX55">
            <v>-8333</v>
          </cell>
          <cell r="BY55">
            <v>-8333</v>
          </cell>
          <cell r="BZ55">
            <v>-8333</v>
          </cell>
          <cell r="CA55">
            <v>-8333</v>
          </cell>
          <cell r="CB55">
            <v>-8333</v>
          </cell>
          <cell r="CC55">
            <v>-8333</v>
          </cell>
          <cell r="CD55">
            <v>-8333</v>
          </cell>
          <cell r="CE55">
            <v>-8333</v>
          </cell>
          <cell r="CF55">
            <v>-8333</v>
          </cell>
          <cell r="CG55">
            <v>-8333</v>
          </cell>
          <cell r="CH55">
            <v>-8333</v>
          </cell>
          <cell r="CI55">
            <v>-8333</v>
          </cell>
          <cell r="CJ55">
            <v>-8333</v>
          </cell>
          <cell r="CK55">
            <v>-8333</v>
          </cell>
          <cell r="CL55">
            <v>-8333</v>
          </cell>
          <cell r="CM55">
            <v>-8333</v>
          </cell>
          <cell r="CN55">
            <v>-8333</v>
          </cell>
          <cell r="CO55">
            <v>-8333</v>
          </cell>
          <cell r="CP55">
            <v>-8333</v>
          </cell>
          <cell r="CQ55">
            <v>-8333</v>
          </cell>
          <cell r="CR55">
            <v>-8333</v>
          </cell>
          <cell r="CS55">
            <v>-8333</v>
          </cell>
          <cell r="CT55">
            <v>-8333</v>
          </cell>
          <cell r="CU55">
            <v>-8333</v>
          </cell>
          <cell r="CV55">
            <v>-8333</v>
          </cell>
          <cell r="CW55">
            <v>-8333</v>
          </cell>
          <cell r="CX55">
            <v>-8333</v>
          </cell>
          <cell r="CY55">
            <v>-8333</v>
          </cell>
          <cell r="CZ55">
            <v>-8333</v>
          </cell>
          <cell r="DA55">
            <v>-8333</v>
          </cell>
          <cell r="DB55">
            <v>-8333</v>
          </cell>
          <cell r="DC55">
            <v>-8333</v>
          </cell>
          <cell r="DD55">
            <v>-8333</v>
          </cell>
          <cell r="DE55">
            <v>-8333</v>
          </cell>
          <cell r="DF55">
            <v>-8333</v>
          </cell>
          <cell r="DG55">
            <v>-8333</v>
          </cell>
          <cell r="DH55">
            <v>-8333</v>
          </cell>
          <cell r="DI55">
            <v>-8333</v>
          </cell>
          <cell r="DJ55">
            <v>-8333</v>
          </cell>
          <cell r="DK55">
            <v>-8333</v>
          </cell>
          <cell r="DL55">
            <v>-8333</v>
          </cell>
          <cell r="DM55">
            <v>-8333</v>
          </cell>
          <cell r="DN55">
            <v>-8333</v>
          </cell>
          <cell r="DO55">
            <v>-8333</v>
          </cell>
          <cell r="DP55">
            <v>-8333</v>
          </cell>
          <cell r="DQ55">
            <v>-8333</v>
          </cell>
        </row>
        <row r="56">
          <cell r="A56">
            <v>628</v>
          </cell>
          <cell r="B56">
            <v>-80000</v>
          </cell>
          <cell r="C56">
            <v>-80000</v>
          </cell>
          <cell r="D56">
            <v>-40000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row>
        <row r="57">
          <cell r="A57">
            <v>633</v>
          </cell>
          <cell r="B57">
            <v>-278484.17</v>
          </cell>
          <cell r="C57">
            <v>-165126.04</v>
          </cell>
          <cell r="D57">
            <v>-148884.25</v>
          </cell>
          <cell r="E57">
            <v>-110281.75</v>
          </cell>
          <cell r="F57">
            <v>-55904.33</v>
          </cell>
          <cell r="G57">
            <v>-220198.19771462161</v>
          </cell>
          <cell r="H57">
            <v>-431446.07777248463</v>
          </cell>
          <cell r="I57">
            <v>-509978.52612063481</v>
          </cell>
          <cell r="J57">
            <v>-389458.68745926896</v>
          </cell>
          <cell r="K57">
            <v>-266442.45825821039</v>
          </cell>
          <cell r="L57">
            <v>-263272.85864248924</v>
          </cell>
          <cell r="M57">
            <v>-348039.13179807976</v>
          </cell>
          <cell r="N57">
            <v>-332585.85469981568</v>
          </cell>
          <cell r="O57">
            <v>-287238.3630071446</v>
          </cell>
          <cell r="P57">
            <v>-256904.70550576728</v>
          </cell>
          <cell r="Q57">
            <v>-167876.61746278414</v>
          </cell>
          <cell r="R57">
            <v>-166838.8904934859</v>
          </cell>
          <cell r="S57">
            <v>-217424.1430065445</v>
          </cell>
          <cell r="T57">
            <v>-423401.86642191483</v>
          </cell>
          <cell r="U57">
            <v>-501352.23356422613</v>
          </cell>
          <cell r="V57">
            <v>-381979.61227986112</v>
          </cell>
          <cell r="W57">
            <v>-259655.13801076013</v>
          </cell>
          <cell r="X57">
            <v>-257315.63605852818</v>
          </cell>
          <cell r="Y57">
            <v>-341123.47731525853</v>
          </cell>
          <cell r="Z57">
            <v>-294942.97411897231</v>
          </cell>
          <cell r="AA57">
            <v>-245387.73207689892</v>
          </cell>
          <cell r="AB57">
            <v>-207529.14310665548</v>
          </cell>
          <cell r="AC57">
            <v>-145159.79927412776</v>
          </cell>
          <cell r="AD57">
            <v>-116597.69071587898</v>
          </cell>
          <cell r="AE57">
            <v>-142749.07235446159</v>
          </cell>
          <cell r="AF57">
            <v>-323047.94094342558</v>
          </cell>
          <cell r="AG57">
            <v>-410410.33318383695</v>
          </cell>
          <cell r="AH57">
            <v>-327383.67729213845</v>
          </cell>
          <cell r="AI57">
            <v>-156575.17696308016</v>
          </cell>
          <cell r="AJ57">
            <v>-213466.69279194629</v>
          </cell>
          <cell r="AK57">
            <v>-338137.72203915479</v>
          </cell>
          <cell r="AL57">
            <v>-322859.19608548528</v>
          </cell>
          <cell r="AM57">
            <v>-281190.03499216156</v>
          </cell>
          <cell r="AN57">
            <v>-252782.15745878164</v>
          </cell>
          <cell r="AO57">
            <v>-161489.43644147326</v>
          </cell>
          <cell r="AP57">
            <v>-159864.78006048658</v>
          </cell>
          <cell r="AQ57">
            <v>-210086.92664625391</v>
          </cell>
          <cell r="AR57">
            <v>-415775.7010945598</v>
          </cell>
          <cell r="AS57">
            <v>-493381.56385012332</v>
          </cell>
          <cell r="AT57">
            <v>-374814.30942295986</v>
          </cell>
          <cell r="AU57">
            <v>-250787.33034195879</v>
          </cell>
          <cell r="AV57">
            <v>-253611.3918237699</v>
          </cell>
          <cell r="AW57">
            <v>-334650.52812144835</v>
          </cell>
          <cell r="AX57">
            <v>-303542.08928110392</v>
          </cell>
          <cell r="AY57">
            <v>-264172.05677402596</v>
          </cell>
          <cell r="AZ57">
            <v>-233797.72973389918</v>
          </cell>
          <cell r="BA57">
            <v>-140163.23111184096</v>
          </cell>
          <cell r="BB57">
            <v>-144320.45234352796</v>
          </cell>
          <cell r="BC57">
            <v>-188874.02524523879</v>
          </cell>
          <cell r="BD57">
            <v>-386871.25505657488</v>
          </cell>
          <cell r="BE57">
            <v>-477098.89609760622</v>
          </cell>
          <cell r="BF57">
            <v>-349550.83897253621</v>
          </cell>
          <cell r="BG57">
            <v>-234407.28818422463</v>
          </cell>
          <cell r="BH57">
            <v>-236697.57678331088</v>
          </cell>
          <cell r="BI57">
            <v>-313744.75225485041</v>
          </cell>
          <cell r="BJ57">
            <v>-304168.26121737814</v>
          </cell>
          <cell r="BK57">
            <v>-261695.24706109855</v>
          </cell>
          <cell r="BL57">
            <v>-229146.62316709489</v>
          </cell>
          <cell r="BM57">
            <v>-140847.94256363044</v>
          </cell>
          <cell r="BN57">
            <v>-141972.35071099448</v>
          </cell>
          <cell r="BO57">
            <v>-180474.60986997469</v>
          </cell>
          <cell r="BP57">
            <v>-405892.51264114468</v>
          </cell>
          <cell r="BQ57">
            <v>-486918.32695395255</v>
          </cell>
          <cell r="BR57">
            <v>-344100.32074382913</v>
          </cell>
          <cell r="BS57">
            <v>-232969.91570774111</v>
          </cell>
          <cell r="BT57">
            <v>-240847.84991254663</v>
          </cell>
          <cell r="BU57">
            <v>-298291.1519070497</v>
          </cell>
          <cell r="BV57">
            <v>-306025.31878985907</v>
          </cell>
          <cell r="BW57">
            <v>-253261.2513818072</v>
          </cell>
          <cell r="BX57">
            <v>-208666.03084134022</v>
          </cell>
          <cell r="BY57">
            <v>-151635.10605276836</v>
          </cell>
          <cell r="BZ57">
            <v>-175135.39711238453</v>
          </cell>
          <cell r="CA57">
            <v>-225366.17618378132</v>
          </cell>
          <cell r="CB57">
            <v>-342463.29934892722</v>
          </cell>
          <cell r="CC57">
            <v>-394606.75671486434</v>
          </cell>
          <cell r="CD57">
            <v>-306613.06688417884</v>
          </cell>
          <cell r="CE57">
            <v>-213284.29272519654</v>
          </cell>
          <cell r="CF57">
            <v>-215976.69321826895</v>
          </cell>
          <cell r="CG57">
            <v>-253641.44742613379</v>
          </cell>
          <cell r="CH57">
            <v>-256742.8837035422</v>
          </cell>
          <cell r="CI57">
            <v>-206780.79809925193</v>
          </cell>
          <cell r="CJ57">
            <v>-207087.47521819209</v>
          </cell>
          <cell r="CK57">
            <v>-211540.06930201201</v>
          </cell>
          <cell r="CL57">
            <v>-193183.9775592839</v>
          </cell>
          <cell r="CM57">
            <v>-227841.34598711607</v>
          </cell>
          <cell r="CN57">
            <v>-357627.06531578413</v>
          </cell>
          <cell r="CO57">
            <v>-453423.39388053963</v>
          </cell>
          <cell r="CP57">
            <v>-368057.70824514062</v>
          </cell>
          <cell r="CQ57">
            <v>-234827.62508753978</v>
          </cell>
          <cell r="CR57">
            <v>-220327.39371357614</v>
          </cell>
          <cell r="CS57">
            <v>-287170.00557607308</v>
          </cell>
          <cell r="CT57">
            <v>-272890.17035630386</v>
          </cell>
          <cell r="CU57">
            <v>-277149.63092167687</v>
          </cell>
          <cell r="CV57">
            <v>-232416.01871222284</v>
          </cell>
          <cell r="CW57">
            <v>-213817.767907514</v>
          </cell>
          <cell r="CX57">
            <v>-191007.51992554936</v>
          </cell>
          <cell r="CY57">
            <v>-256713.23376263291</v>
          </cell>
          <cell r="CZ57">
            <v>-372836.19551700412</v>
          </cell>
          <cell r="DA57">
            <v>-494065.57262874267</v>
          </cell>
          <cell r="DB57">
            <v>-390489.32941680623</v>
          </cell>
          <cell r="DC57">
            <v>-249787.50044542763</v>
          </cell>
          <cell r="DD57">
            <v>-259876.63343429094</v>
          </cell>
          <cell r="DE57">
            <v>-305723.80339493271</v>
          </cell>
          <cell r="DF57">
            <v>-319752.21694056172</v>
          </cell>
          <cell r="DG57">
            <v>-256015.18570040408</v>
          </cell>
          <cell r="DH57">
            <v>-254136.39932853085</v>
          </cell>
          <cell r="DI57">
            <v>-246180.34598980803</v>
          </cell>
          <cell r="DJ57">
            <v>-251120.65764297044</v>
          </cell>
          <cell r="DK57">
            <v>-306930.50624905998</v>
          </cell>
          <cell r="DL57">
            <v>-415707.20750282996</v>
          </cell>
          <cell r="DM57">
            <v>-558378.80951447913</v>
          </cell>
          <cell r="DN57">
            <v>-402117.7656621206</v>
          </cell>
          <cell r="DO57">
            <v>-274670.42955503322</v>
          </cell>
          <cell r="DP57">
            <v>-283039.74762325193</v>
          </cell>
          <cell r="DQ57">
            <v>-330562.19245187391</v>
          </cell>
        </row>
        <row r="58">
          <cell r="A58">
            <v>637</v>
          </cell>
          <cell r="B58">
            <v>-156887.94</v>
          </cell>
          <cell r="C58">
            <v>-184941.94200000001</v>
          </cell>
          <cell r="D58">
            <v>-188552.242</v>
          </cell>
          <cell r="E58">
            <v>-223982.71445878781</v>
          </cell>
          <cell r="F58">
            <v>-15597.685983273666</v>
          </cell>
          <cell r="G58">
            <v>-14902.421199914999</v>
          </cell>
          <cell r="H58">
            <v>-43101.36658631661</v>
          </cell>
          <cell r="I58">
            <v>-59116.174654015194</v>
          </cell>
          <cell r="J58">
            <v>-52928.468390976312</v>
          </cell>
          <cell r="K58">
            <v>-50115.88772967871</v>
          </cell>
          <cell r="L58">
            <v>-49998.153061639052</v>
          </cell>
          <cell r="M58">
            <v>-39974.601718971098</v>
          </cell>
          <cell r="N58">
            <v>-88977.686899658613</v>
          </cell>
          <cell r="O58">
            <v>-88218.129215810797</v>
          </cell>
          <cell r="P58">
            <v>-122145.80478089847</v>
          </cell>
          <cell r="Q58">
            <v>-148513.38023199508</v>
          </cell>
          <cell r="R58">
            <v>-3176.6861036884075</v>
          </cell>
          <cell r="S58">
            <v>-14177.168549106078</v>
          </cell>
          <cell r="T58">
            <v>-13093.658464529261</v>
          </cell>
          <cell r="U58">
            <v>-47078.514453831216</v>
          </cell>
          <cell r="V58">
            <v>-66692.713531457033</v>
          </cell>
          <cell r="W58">
            <v>-69545.552898324095</v>
          </cell>
          <cell r="X58">
            <v>-56725.940020317532</v>
          </cell>
          <cell r="Y58">
            <v>-43162.401916914241</v>
          </cell>
          <cell r="Z58">
            <v>-20242.758045456052</v>
          </cell>
          <cell r="AA58">
            <v>-33463.777249863197</v>
          </cell>
          <cell r="AB58">
            <v>-45207.407906510343</v>
          </cell>
          <cell r="AC58">
            <v>-54390.833990810665</v>
          </cell>
          <cell r="AD58">
            <v>46387.926386582141</v>
          </cell>
          <cell r="AE58">
            <v>43297.54916219716</v>
          </cell>
          <cell r="AF58">
            <v>60923.282648523949</v>
          </cell>
          <cell r="AG58">
            <v>51861.678163904609</v>
          </cell>
          <cell r="AH58">
            <v>10817.901046464831</v>
          </cell>
          <cell r="AI58">
            <v>-12280.939882636332</v>
          </cell>
          <cell r="AJ58">
            <v>-9545.3567139453371</v>
          </cell>
          <cell r="AK58">
            <v>-3801.5944920375769</v>
          </cell>
          <cell r="AL58">
            <v>-32772.181812387142</v>
          </cell>
          <cell r="AM58">
            <v>-32772.181812387142</v>
          </cell>
          <cell r="AN58">
            <v>-32772.181812387142</v>
          </cell>
          <cell r="AO58">
            <v>-32772.181812387142</v>
          </cell>
          <cell r="AP58">
            <v>-32772.181812387142</v>
          </cell>
          <cell r="AQ58">
            <v>-32772.181812387142</v>
          </cell>
          <cell r="AR58">
            <v>-32772.181812387142</v>
          </cell>
          <cell r="AS58">
            <v>-32772.181812387142</v>
          </cell>
          <cell r="AT58">
            <v>-32772.181812387142</v>
          </cell>
          <cell r="AU58">
            <v>-32772.181812387142</v>
          </cell>
          <cell r="AV58">
            <v>-32772.181812387142</v>
          </cell>
          <cell r="AW58">
            <v>-32772.181812387142</v>
          </cell>
          <cell r="AX58">
            <v>-40453.267734126137</v>
          </cell>
          <cell r="AY58">
            <v>-40453.267734126137</v>
          </cell>
          <cell r="AZ58">
            <v>-40453.267734126137</v>
          </cell>
          <cell r="BA58">
            <v>-40453.267734126137</v>
          </cell>
          <cell r="BB58">
            <v>-40453.267734126137</v>
          </cell>
          <cell r="BC58">
            <v>-40453.267734126137</v>
          </cell>
          <cell r="BD58">
            <v>-40453.267734126137</v>
          </cell>
          <cell r="BE58">
            <v>-40453.267734126137</v>
          </cell>
          <cell r="BF58">
            <v>-40453.267734126137</v>
          </cell>
          <cell r="BG58">
            <v>-40453.267734126137</v>
          </cell>
          <cell r="BH58">
            <v>-40453.267734126137</v>
          </cell>
          <cell r="BI58">
            <v>-40453.267734126137</v>
          </cell>
          <cell r="BJ58">
            <v>-19241.452079723244</v>
          </cell>
          <cell r="BK58">
            <v>-19241.452079723244</v>
          </cell>
          <cell r="BL58">
            <v>-19241.452079723244</v>
          </cell>
          <cell r="BM58">
            <v>-19241.452079723244</v>
          </cell>
          <cell r="BN58">
            <v>-19241.452079723244</v>
          </cell>
          <cell r="BO58">
            <v>-19241.452079723244</v>
          </cell>
          <cell r="BP58">
            <v>-19241.452079723244</v>
          </cell>
          <cell r="BQ58">
            <v>-19241.452079723244</v>
          </cell>
          <cell r="BR58">
            <v>-19241.452079723244</v>
          </cell>
          <cell r="BS58">
            <v>-19241.452079723244</v>
          </cell>
          <cell r="BT58">
            <v>-19241.452079723244</v>
          </cell>
          <cell r="BU58">
            <v>-19241.452079723244</v>
          </cell>
          <cell r="BV58">
            <v>64253.257817776845</v>
          </cell>
          <cell r="BW58">
            <v>64253.257817776845</v>
          </cell>
          <cell r="BX58">
            <v>64253.257817776845</v>
          </cell>
          <cell r="BY58">
            <v>64253.257817776845</v>
          </cell>
          <cell r="BZ58">
            <v>64253.257817776845</v>
          </cell>
          <cell r="CA58">
            <v>64253.257817776845</v>
          </cell>
          <cell r="CB58">
            <v>64253.257817776845</v>
          </cell>
          <cell r="CC58">
            <v>64253.257817776845</v>
          </cell>
          <cell r="CD58">
            <v>64253.257817776845</v>
          </cell>
          <cell r="CE58">
            <v>64253.257817776845</v>
          </cell>
          <cell r="CF58">
            <v>64253.257817776845</v>
          </cell>
          <cell r="CG58">
            <v>64253.257817776845</v>
          </cell>
          <cell r="CH58">
            <v>18322.755167142401</v>
          </cell>
          <cell r="CI58">
            <v>18322.755167142401</v>
          </cell>
          <cell r="CJ58">
            <v>18322.755167142401</v>
          </cell>
          <cell r="CK58">
            <v>18322.755167142401</v>
          </cell>
          <cell r="CL58">
            <v>18322.755167142401</v>
          </cell>
          <cell r="CM58">
            <v>18322.755167142401</v>
          </cell>
          <cell r="CN58">
            <v>18322.755167142401</v>
          </cell>
          <cell r="CO58">
            <v>18322.755167142401</v>
          </cell>
          <cell r="CP58">
            <v>18322.755167142401</v>
          </cell>
          <cell r="CQ58">
            <v>18322.755167142401</v>
          </cell>
          <cell r="CR58">
            <v>18322.755167142401</v>
          </cell>
          <cell r="CS58">
            <v>18322.755167142401</v>
          </cell>
          <cell r="CT58">
            <v>-236940.66803760387</v>
          </cell>
          <cell r="CU58">
            <v>-236940.66803760387</v>
          </cell>
          <cell r="CV58">
            <v>-236940.66803760387</v>
          </cell>
          <cell r="CW58">
            <v>-236940.66803760387</v>
          </cell>
          <cell r="CX58">
            <v>-236940.66803760387</v>
          </cell>
          <cell r="CY58">
            <v>-236940.66803760387</v>
          </cell>
          <cell r="CZ58">
            <v>-236940.66803760387</v>
          </cell>
          <cell r="DA58">
            <v>-236940.66803760387</v>
          </cell>
          <cell r="DB58">
            <v>-236940.66803760387</v>
          </cell>
          <cell r="DC58">
            <v>-236940.66803760387</v>
          </cell>
          <cell r="DD58">
            <v>-236940.66803760387</v>
          </cell>
          <cell r="DE58">
            <v>-236940.66803760387</v>
          </cell>
          <cell r="DF58">
            <v>-322259.85474441946</v>
          </cell>
          <cell r="DG58">
            <v>-322259.85474441946</v>
          </cell>
          <cell r="DH58">
            <v>-322259.85474441946</v>
          </cell>
          <cell r="DI58">
            <v>-322259.85474441946</v>
          </cell>
          <cell r="DJ58">
            <v>-322259.85474441946</v>
          </cell>
          <cell r="DK58">
            <v>-322259.85474441946</v>
          </cell>
          <cell r="DL58">
            <v>-322259.85474441946</v>
          </cell>
          <cell r="DM58">
            <v>-322259.85474441946</v>
          </cell>
          <cell r="DN58">
            <v>-322259.85474441946</v>
          </cell>
          <cell r="DO58">
            <v>-322259.85474441946</v>
          </cell>
          <cell r="DP58">
            <v>-322259.85474441946</v>
          </cell>
          <cell r="DQ58">
            <v>-322259.85474441946</v>
          </cell>
        </row>
        <row r="59">
          <cell r="A59">
            <v>646</v>
          </cell>
          <cell r="B59">
            <v>-804686.56</v>
          </cell>
          <cell r="C59">
            <v>-776227.44</v>
          </cell>
          <cell r="D59">
            <v>-804687.06</v>
          </cell>
          <cell r="E59">
            <v>-795201.25</v>
          </cell>
          <cell r="F59">
            <v>-804688.1</v>
          </cell>
          <cell r="G59">
            <v>-795202.25</v>
          </cell>
          <cell r="H59">
            <v>-804689.1</v>
          </cell>
          <cell r="I59">
            <v>-804689.6</v>
          </cell>
          <cell r="J59">
            <v>-795203.75</v>
          </cell>
          <cell r="K59">
            <v>-804690.6</v>
          </cell>
          <cell r="L59">
            <v>-795204.8</v>
          </cell>
          <cell r="M59">
            <v>-804691.7</v>
          </cell>
          <cell r="N59">
            <v>-804686.56</v>
          </cell>
          <cell r="O59">
            <v>-776227.44</v>
          </cell>
          <cell r="P59">
            <v>-804687.06</v>
          </cell>
          <cell r="Q59">
            <v>-795201.25</v>
          </cell>
          <cell r="R59">
            <v>-804688.1</v>
          </cell>
          <cell r="S59">
            <v>-795202.25</v>
          </cell>
          <cell r="T59">
            <v>-804689.1</v>
          </cell>
          <cell r="U59">
            <v>-804689.6</v>
          </cell>
          <cell r="V59">
            <v>-795203.75</v>
          </cell>
          <cell r="W59">
            <v>-804690.6</v>
          </cell>
          <cell r="X59">
            <v>-795204.8</v>
          </cell>
          <cell r="Y59">
            <v>-804691.7</v>
          </cell>
          <cell r="Z59">
            <v>-804686.56</v>
          </cell>
          <cell r="AA59">
            <v>-776227.44</v>
          </cell>
          <cell r="AB59">
            <v>-804687.06</v>
          </cell>
          <cell r="AC59">
            <v>-795201.25</v>
          </cell>
          <cell r="AD59">
            <v>-804688.1</v>
          </cell>
          <cell r="AE59">
            <v>-795202.25</v>
          </cell>
          <cell r="AF59">
            <v>-804689.1</v>
          </cell>
          <cell r="AG59">
            <v>-804689.6</v>
          </cell>
          <cell r="AH59">
            <v>-795203.75</v>
          </cell>
          <cell r="AI59">
            <v>-804690.6</v>
          </cell>
          <cell r="AJ59">
            <v>-795204.8</v>
          </cell>
          <cell r="AK59">
            <v>-804691.7</v>
          </cell>
          <cell r="AL59">
            <v>-804686.56</v>
          </cell>
          <cell r="AM59">
            <v>-776227.44</v>
          </cell>
          <cell r="AN59">
            <v>-804687.06</v>
          </cell>
          <cell r="AO59">
            <v>-795201.25</v>
          </cell>
          <cell r="AP59">
            <v>-804688.1</v>
          </cell>
          <cell r="AQ59">
            <v>-795202.25</v>
          </cell>
          <cell r="AR59">
            <v>-804689.1</v>
          </cell>
          <cell r="AS59">
            <v>-804689.6</v>
          </cell>
          <cell r="AT59">
            <v>-795203.75</v>
          </cell>
          <cell r="AU59">
            <v>-804690.6</v>
          </cell>
          <cell r="AV59">
            <v>-795204.8</v>
          </cell>
          <cell r="AW59">
            <v>-804691.7</v>
          </cell>
          <cell r="AX59">
            <v>-804686.56</v>
          </cell>
          <cell r="AY59">
            <v>-776227.44</v>
          </cell>
          <cell r="AZ59">
            <v>-804687.06</v>
          </cell>
          <cell r="BA59">
            <v>-795201.25</v>
          </cell>
          <cell r="BB59">
            <v>-804688.1</v>
          </cell>
          <cell r="BC59">
            <v>-795202.25</v>
          </cell>
          <cell r="BD59">
            <v>-804689.1</v>
          </cell>
          <cell r="BE59">
            <v>-804689.6</v>
          </cell>
          <cell r="BF59">
            <v>-795203.75</v>
          </cell>
          <cell r="BG59">
            <v>-804690.6</v>
          </cell>
          <cell r="BH59">
            <v>-795204.8</v>
          </cell>
          <cell r="BI59">
            <v>-804691.7</v>
          </cell>
          <cell r="BJ59">
            <v>-804686.56</v>
          </cell>
          <cell r="BK59">
            <v>-776227.44</v>
          </cell>
          <cell r="BL59">
            <v>-804687.06</v>
          </cell>
          <cell r="BM59">
            <v>-795201.25</v>
          </cell>
          <cell r="BN59">
            <v>-804688.1</v>
          </cell>
          <cell r="BO59">
            <v>-795202.25</v>
          </cell>
          <cell r="BP59">
            <v>-804689.1</v>
          </cell>
          <cell r="BQ59">
            <v>-804689.6</v>
          </cell>
          <cell r="BR59">
            <v>-795203.75</v>
          </cell>
          <cell r="BS59">
            <v>-804690.6</v>
          </cell>
          <cell r="BT59">
            <v>-795204.8</v>
          </cell>
          <cell r="BU59">
            <v>-804691.7</v>
          </cell>
          <cell r="BV59">
            <v>-804686.56</v>
          </cell>
          <cell r="BW59">
            <v>-776227.44</v>
          </cell>
          <cell r="BX59">
            <v>-804687.06</v>
          </cell>
          <cell r="BY59">
            <v>-795201.25</v>
          </cell>
          <cell r="BZ59">
            <v>-804688.1</v>
          </cell>
          <cell r="CA59">
            <v>-795202.25</v>
          </cell>
          <cell r="CB59">
            <v>-804689.1</v>
          </cell>
          <cell r="CC59">
            <v>-804689.6</v>
          </cell>
          <cell r="CD59">
            <v>-795203.75</v>
          </cell>
          <cell r="CE59">
            <v>-804690.6</v>
          </cell>
          <cell r="CF59">
            <v>-795204.8</v>
          </cell>
          <cell r="CG59">
            <v>-804691.7</v>
          </cell>
          <cell r="CH59">
            <v>-804686.56</v>
          </cell>
          <cell r="CI59">
            <v>-776227.44</v>
          </cell>
          <cell r="CJ59">
            <v>-804687.06</v>
          </cell>
          <cell r="CK59">
            <v>-795201.25</v>
          </cell>
          <cell r="CL59">
            <v>-804688.1</v>
          </cell>
          <cell r="CM59">
            <v>-795202.25</v>
          </cell>
          <cell r="CN59">
            <v>-804689.1</v>
          </cell>
          <cell r="CO59">
            <v>-804689.6</v>
          </cell>
          <cell r="CP59">
            <v>-795203.75</v>
          </cell>
          <cell r="CQ59">
            <v>-804690.6</v>
          </cell>
          <cell r="CR59">
            <v>-795204.8</v>
          </cell>
          <cell r="CS59">
            <v>-804691.7</v>
          </cell>
          <cell r="CT59">
            <v>-804686.56</v>
          </cell>
          <cell r="CU59">
            <v>-776227.44</v>
          </cell>
          <cell r="CV59">
            <v>-804687.06</v>
          </cell>
          <cell r="CW59">
            <v>-795201.25</v>
          </cell>
          <cell r="CX59">
            <v>-804688.1</v>
          </cell>
          <cell r="CY59">
            <v>-795202.25</v>
          </cell>
          <cell r="CZ59">
            <v>-804689.1</v>
          </cell>
          <cell r="DA59">
            <v>-804689.6</v>
          </cell>
          <cell r="DB59">
            <v>-795203.75</v>
          </cell>
          <cell r="DC59">
            <v>-804690.6</v>
          </cell>
          <cell r="DD59">
            <v>-795204.8</v>
          </cell>
          <cell r="DE59">
            <v>-804691.7</v>
          </cell>
          <cell r="DF59">
            <v>-804686.56</v>
          </cell>
          <cell r="DG59">
            <v>-776227.44</v>
          </cell>
          <cell r="DH59">
            <v>-804687.06</v>
          </cell>
          <cell r="DI59">
            <v>-795201.25</v>
          </cell>
          <cell r="DJ59">
            <v>-804688.1</v>
          </cell>
          <cell r="DK59">
            <v>-795202.25</v>
          </cell>
          <cell r="DL59">
            <v>-804689.1</v>
          </cell>
          <cell r="DM59">
            <v>-804689.6</v>
          </cell>
          <cell r="DN59">
            <v>-795203.75</v>
          </cell>
          <cell r="DO59">
            <v>-804690.6</v>
          </cell>
          <cell r="DP59">
            <v>-795204.8</v>
          </cell>
          <cell r="DQ59">
            <v>-804691.7</v>
          </cell>
        </row>
        <row r="60">
          <cell r="A60">
            <v>664</v>
          </cell>
          <cell r="B60">
            <v>-5217687.5</v>
          </cell>
          <cell r="C60">
            <v>-353800.00000000081</v>
          </cell>
          <cell r="D60">
            <v>2724900</v>
          </cell>
          <cell r="E60">
            <v>790650.00031000073</v>
          </cell>
          <cell r="F60">
            <v>5097950.001960001</v>
          </cell>
          <cell r="G60">
            <v>6384600.0051699998</v>
          </cell>
          <cell r="H60">
            <v>10015635.000639999</v>
          </cell>
          <cell r="I60">
            <v>10437389.99896</v>
          </cell>
          <cell r="J60">
            <v>8192249.9984100023</v>
          </cell>
          <cell r="K60">
            <v>4006904.9995599994</v>
          </cell>
          <cell r="L60">
            <v>6175800.0036800001</v>
          </cell>
          <cell r="M60">
            <v>8129052.5053700004</v>
          </cell>
          <cell r="N60">
            <v>4571725.0011600005</v>
          </cell>
          <cell r="O60">
            <v>3780700.0008700001</v>
          </cell>
          <cell r="P60">
            <v>3415037.5008499995</v>
          </cell>
          <cell r="Q60">
            <v>-858172.49979999987</v>
          </cell>
          <cell r="R60">
            <v>-1368494.9994000003</v>
          </cell>
          <cell r="S60">
            <v>-1078169.9996199999</v>
          </cell>
          <cell r="T60">
            <v>-349059.99981000007</v>
          </cell>
          <cell r="U60">
            <v>-110359.99989000004</v>
          </cell>
          <cell r="V60">
            <v>-112424.99994000001</v>
          </cell>
          <cell r="W60">
            <v>-1567173.9987500003</v>
          </cell>
          <cell r="X60">
            <v>-1071705.0005699995</v>
          </cell>
          <cell r="Y60">
            <v>67440.498419998941</v>
          </cell>
          <cell r="Z60">
            <v>493946.24886000296</v>
          </cell>
          <cell r="AA60">
            <v>446144.99895000027</v>
          </cell>
          <cell r="AB60">
            <v>19870.998870001222</v>
          </cell>
          <cell r="AC60">
            <v>-1181549.9994700002</v>
          </cell>
          <cell r="AD60">
            <v>-1325559.9994800007</v>
          </cell>
          <cell r="AE60">
            <v>-1159049.9994700011</v>
          </cell>
          <cell r="AF60">
            <v>-408920.99983000039</v>
          </cell>
          <cell r="AG60">
            <v>-238420.99976999985</v>
          </cell>
          <cell r="AH60">
            <v>-271799.99981000012</v>
          </cell>
          <cell r="AI60">
            <v>-417430.49970000039</v>
          </cell>
          <cell r="AJ60">
            <v>337575.00000999996</v>
          </cell>
          <cell r="AK60">
            <v>1092269.5000899995</v>
          </cell>
          <cell r="AL60">
            <v>249053.99996999995</v>
          </cell>
          <cell r="AM60">
            <v>38975.999959999994</v>
          </cell>
          <cell r="AN60">
            <v>-5332.0001399999965</v>
          </cell>
          <cell r="AO60">
            <v>-73500.00006000002</v>
          </cell>
          <cell r="AP60">
            <v>-82150.000060000006</v>
          </cell>
          <cell r="AQ60">
            <v>85500.000080000013</v>
          </cell>
          <cell r="AR60">
            <v>1105024.7855699998</v>
          </cell>
          <cell r="AS60">
            <v>1539023.9643700002</v>
          </cell>
          <cell r="AT60">
            <v>1528377.8680800002</v>
          </cell>
          <cell r="AU60">
            <v>874072.81078000006</v>
          </cell>
          <cell r="AV60">
            <v>-510000.00024999998</v>
          </cell>
          <cell r="AW60">
            <v>578399.65536000009</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row>
        <row r="61">
          <cell r="A61">
            <v>691</v>
          </cell>
          <cell r="B61">
            <v>0</v>
          </cell>
          <cell r="C61">
            <v>0</v>
          </cell>
          <cell r="D61">
            <v>-31942</v>
          </cell>
          <cell r="E61">
            <v>0</v>
          </cell>
          <cell r="F61">
            <v>0</v>
          </cell>
          <cell r="G61">
            <v>0</v>
          </cell>
          <cell r="H61">
            <v>0</v>
          </cell>
          <cell r="I61">
            <v>0</v>
          </cell>
          <cell r="J61">
            <v>0</v>
          </cell>
          <cell r="K61">
            <v>0</v>
          </cell>
          <cell r="L61">
            <v>0</v>
          </cell>
          <cell r="M61">
            <v>0</v>
          </cell>
          <cell r="N61">
            <v>0</v>
          </cell>
          <cell r="O61">
            <v>0</v>
          </cell>
          <cell r="P61">
            <v>-32869</v>
          </cell>
          <cell r="Q61">
            <v>0</v>
          </cell>
          <cell r="R61">
            <v>0</v>
          </cell>
          <cell r="S61">
            <v>0</v>
          </cell>
          <cell r="T61">
            <v>0</v>
          </cell>
          <cell r="U61">
            <v>0</v>
          </cell>
          <cell r="V61">
            <v>0</v>
          </cell>
          <cell r="W61">
            <v>0</v>
          </cell>
          <cell r="X61">
            <v>0</v>
          </cell>
          <cell r="Y61">
            <v>0</v>
          </cell>
          <cell r="Z61">
            <v>0</v>
          </cell>
          <cell r="AA61">
            <v>0</v>
          </cell>
          <cell r="AB61">
            <v>-33822</v>
          </cell>
          <cell r="AC61">
            <v>0</v>
          </cell>
          <cell r="AD61">
            <v>0</v>
          </cell>
          <cell r="AE61">
            <v>0</v>
          </cell>
          <cell r="AF61">
            <v>0</v>
          </cell>
          <cell r="AG61">
            <v>0</v>
          </cell>
          <cell r="AH61">
            <v>0</v>
          </cell>
          <cell r="AI61">
            <v>0</v>
          </cell>
          <cell r="AJ61">
            <v>0</v>
          </cell>
          <cell r="AK61">
            <v>0</v>
          </cell>
          <cell r="AL61">
            <v>0</v>
          </cell>
          <cell r="AM61">
            <v>0</v>
          </cell>
          <cell r="AN61">
            <v>-34803</v>
          </cell>
          <cell r="AO61">
            <v>0</v>
          </cell>
          <cell r="AP61">
            <v>0</v>
          </cell>
          <cell r="AQ61">
            <v>0</v>
          </cell>
          <cell r="AR61">
            <v>0</v>
          </cell>
          <cell r="AS61">
            <v>0</v>
          </cell>
          <cell r="AT61">
            <v>0</v>
          </cell>
          <cell r="AU61">
            <v>0</v>
          </cell>
          <cell r="AV61">
            <v>0</v>
          </cell>
          <cell r="AW61">
            <v>0</v>
          </cell>
          <cell r="AX61">
            <v>0</v>
          </cell>
          <cell r="AY61">
            <v>0</v>
          </cell>
          <cell r="AZ61">
            <v>-35812</v>
          </cell>
          <cell r="BA61">
            <v>0</v>
          </cell>
          <cell r="BB61">
            <v>0</v>
          </cell>
          <cell r="BC61">
            <v>0</v>
          </cell>
          <cell r="BD61">
            <v>0</v>
          </cell>
          <cell r="BE61">
            <v>0</v>
          </cell>
          <cell r="BF61">
            <v>0</v>
          </cell>
          <cell r="BG61">
            <v>0</v>
          </cell>
          <cell r="BH61">
            <v>0</v>
          </cell>
          <cell r="BI61">
            <v>0</v>
          </cell>
          <cell r="BJ61">
            <v>0</v>
          </cell>
          <cell r="BK61">
            <v>0</v>
          </cell>
          <cell r="BL61">
            <v>-36850</v>
          </cell>
          <cell r="BM61">
            <v>0</v>
          </cell>
          <cell r="BN61">
            <v>0</v>
          </cell>
          <cell r="BO61">
            <v>0</v>
          </cell>
          <cell r="BP61">
            <v>0</v>
          </cell>
          <cell r="BQ61">
            <v>0</v>
          </cell>
          <cell r="BR61">
            <v>0</v>
          </cell>
          <cell r="BS61">
            <v>0</v>
          </cell>
          <cell r="BT61">
            <v>0</v>
          </cell>
          <cell r="BU61">
            <v>0</v>
          </cell>
          <cell r="BV61">
            <v>0</v>
          </cell>
          <cell r="BW61">
            <v>0</v>
          </cell>
          <cell r="BX61">
            <v>-37919</v>
          </cell>
          <cell r="BY61">
            <v>0</v>
          </cell>
          <cell r="BZ61">
            <v>0</v>
          </cell>
          <cell r="CA61">
            <v>0</v>
          </cell>
          <cell r="CB61">
            <v>0</v>
          </cell>
          <cell r="CC61">
            <v>0</v>
          </cell>
          <cell r="CD61">
            <v>0</v>
          </cell>
          <cell r="CE61">
            <v>0</v>
          </cell>
          <cell r="CF61">
            <v>0</v>
          </cell>
          <cell r="CG61">
            <v>0</v>
          </cell>
          <cell r="CH61">
            <v>0</v>
          </cell>
          <cell r="CI61">
            <v>0</v>
          </cell>
          <cell r="CJ61">
            <v>-39019</v>
          </cell>
          <cell r="CK61">
            <v>0</v>
          </cell>
          <cell r="CL61">
            <v>0</v>
          </cell>
          <cell r="CM61">
            <v>0</v>
          </cell>
          <cell r="CN61">
            <v>0</v>
          </cell>
          <cell r="CO61">
            <v>0</v>
          </cell>
          <cell r="CP61">
            <v>0</v>
          </cell>
          <cell r="CQ61">
            <v>0</v>
          </cell>
          <cell r="CR61">
            <v>0</v>
          </cell>
          <cell r="CS61">
            <v>0</v>
          </cell>
          <cell r="CT61">
            <v>0</v>
          </cell>
          <cell r="CU61">
            <v>0</v>
          </cell>
          <cell r="CV61">
            <v>-40015</v>
          </cell>
          <cell r="CW61">
            <v>0</v>
          </cell>
          <cell r="CX61">
            <v>0</v>
          </cell>
          <cell r="CY61">
            <v>0</v>
          </cell>
          <cell r="CZ61">
            <v>0</v>
          </cell>
          <cell r="DA61">
            <v>0</v>
          </cell>
          <cell r="DB61">
            <v>0</v>
          </cell>
          <cell r="DC61">
            <v>0</v>
          </cell>
          <cell r="DD61">
            <v>0</v>
          </cell>
          <cell r="DE61">
            <v>0</v>
          </cell>
          <cell r="DF61">
            <v>0</v>
          </cell>
          <cell r="DG61">
            <v>0</v>
          </cell>
          <cell r="DH61">
            <v>-41315</v>
          </cell>
          <cell r="DI61">
            <v>0</v>
          </cell>
          <cell r="DJ61">
            <v>0</v>
          </cell>
          <cell r="DK61">
            <v>0</v>
          </cell>
          <cell r="DL61">
            <v>0</v>
          </cell>
          <cell r="DM61">
            <v>0</v>
          </cell>
          <cell r="DN61">
            <v>0</v>
          </cell>
          <cell r="DO61">
            <v>0</v>
          </cell>
          <cell r="DP61">
            <v>0</v>
          </cell>
          <cell r="DQ61">
            <v>0</v>
          </cell>
        </row>
        <row r="62">
          <cell r="A62">
            <v>721</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row>
        <row r="63">
          <cell r="A63">
            <v>725</v>
          </cell>
          <cell r="B63">
            <v>0</v>
          </cell>
          <cell r="C63">
            <v>0</v>
          </cell>
          <cell r="D63">
            <v>0</v>
          </cell>
          <cell r="E63">
            <v>0</v>
          </cell>
          <cell r="F63">
            <v>0</v>
          </cell>
          <cell r="G63">
            <v>0</v>
          </cell>
          <cell r="H63">
            <v>-3100</v>
          </cell>
          <cell r="I63">
            <v>-3100</v>
          </cell>
          <cell r="J63">
            <v>-3000</v>
          </cell>
          <cell r="K63">
            <v>0</v>
          </cell>
          <cell r="L63">
            <v>0</v>
          </cell>
          <cell r="M63">
            <v>0</v>
          </cell>
          <cell r="N63">
            <v>0</v>
          </cell>
          <cell r="O63">
            <v>0</v>
          </cell>
          <cell r="P63">
            <v>0</v>
          </cell>
          <cell r="Q63">
            <v>0</v>
          </cell>
          <cell r="R63">
            <v>0</v>
          </cell>
          <cell r="S63">
            <v>0</v>
          </cell>
          <cell r="T63">
            <v>-3100</v>
          </cell>
          <cell r="U63">
            <v>-3100</v>
          </cell>
          <cell r="V63">
            <v>-3000</v>
          </cell>
          <cell r="W63">
            <v>0</v>
          </cell>
          <cell r="X63">
            <v>0</v>
          </cell>
          <cell r="Y63">
            <v>0</v>
          </cell>
          <cell r="Z63">
            <v>0</v>
          </cell>
          <cell r="AA63">
            <v>0</v>
          </cell>
          <cell r="AB63">
            <v>0</v>
          </cell>
          <cell r="AC63">
            <v>0</v>
          </cell>
          <cell r="AD63">
            <v>0</v>
          </cell>
          <cell r="AE63">
            <v>0</v>
          </cell>
          <cell r="AF63">
            <v>-3100</v>
          </cell>
          <cell r="AG63">
            <v>-3100</v>
          </cell>
          <cell r="AH63">
            <v>-3000</v>
          </cell>
          <cell r="AI63">
            <v>0</v>
          </cell>
          <cell r="AJ63">
            <v>0</v>
          </cell>
          <cell r="AK63">
            <v>0</v>
          </cell>
          <cell r="AL63">
            <v>0</v>
          </cell>
          <cell r="AM63">
            <v>0</v>
          </cell>
          <cell r="AN63">
            <v>0</v>
          </cell>
          <cell r="AO63">
            <v>0</v>
          </cell>
          <cell r="AP63">
            <v>0</v>
          </cell>
          <cell r="AQ63">
            <v>0</v>
          </cell>
          <cell r="AR63">
            <v>-3100</v>
          </cell>
          <cell r="AS63">
            <v>-3100</v>
          </cell>
          <cell r="AT63">
            <v>-3000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row>
        <row r="64">
          <cell r="A64">
            <v>732</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row>
        <row r="65">
          <cell r="A65">
            <v>738</v>
          </cell>
          <cell r="B65">
            <v>216004.02</v>
          </cell>
          <cell r="C65">
            <v>201217.53</v>
          </cell>
          <cell r="D65">
            <v>214247.33</v>
          </cell>
          <cell r="E65">
            <v>206463.2</v>
          </cell>
          <cell r="F65">
            <v>212476</v>
          </cell>
          <cell r="G65">
            <v>204756.23</v>
          </cell>
          <cell r="H65">
            <v>420696.25</v>
          </cell>
          <cell r="I65">
            <v>521032.53</v>
          </cell>
          <cell r="J65">
            <v>202208.45</v>
          </cell>
          <cell r="K65">
            <v>208097.36</v>
          </cell>
          <cell r="L65">
            <v>200536.67</v>
          </cell>
          <cell r="M65">
            <v>206376.88</v>
          </cell>
          <cell r="N65">
            <v>205154.64</v>
          </cell>
          <cell r="O65">
            <v>184505.47</v>
          </cell>
          <cell r="P65">
            <v>203481.66</v>
          </cell>
          <cell r="Q65">
            <v>195800.03</v>
          </cell>
          <cell r="R65">
            <v>201766.3</v>
          </cell>
          <cell r="S65">
            <v>42340.24</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row>
        <row r="66">
          <cell r="A66">
            <v>740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row>
        <row r="67">
          <cell r="A67">
            <v>5158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-1003648.4150992981</v>
          </cell>
          <cell r="AY67">
            <v>-1003648.4150992981</v>
          </cell>
          <cell r="AZ67">
            <v>-1003648.4150992981</v>
          </cell>
          <cell r="BA67">
            <v>-1003648.4150992981</v>
          </cell>
          <cell r="BB67">
            <v>-1003648.4150992981</v>
          </cell>
          <cell r="BC67">
            <v>-1003648.4150992981</v>
          </cell>
          <cell r="BD67">
            <v>-1003648.4150992981</v>
          </cell>
          <cell r="BE67">
            <v>-1003648.4150992981</v>
          </cell>
          <cell r="BF67">
            <v>-1003648.4150992981</v>
          </cell>
          <cell r="BG67">
            <v>-1003648.4150992981</v>
          </cell>
          <cell r="BH67">
            <v>-1003648.4150992981</v>
          </cell>
          <cell r="BI67">
            <v>-1003648.4150992981</v>
          </cell>
          <cell r="BJ67">
            <v>-2930814.7277430072</v>
          </cell>
          <cell r="BK67">
            <v>-2930814.7277430072</v>
          </cell>
          <cell r="BL67">
            <v>-2930814.7277430072</v>
          </cell>
          <cell r="BM67">
            <v>-2930814.7277430072</v>
          </cell>
          <cell r="BN67">
            <v>-2930814.7277430072</v>
          </cell>
          <cell r="BO67">
            <v>-2930814.7277430072</v>
          </cell>
          <cell r="BP67">
            <v>-2930814.7277430072</v>
          </cell>
          <cell r="BQ67">
            <v>-2930814.7277430072</v>
          </cell>
          <cell r="BR67">
            <v>-2930814.7277430072</v>
          </cell>
          <cell r="BS67">
            <v>-2930814.7277430072</v>
          </cell>
          <cell r="BT67">
            <v>-2930814.7277430072</v>
          </cell>
          <cell r="BU67">
            <v>-2930814.7277430072</v>
          </cell>
          <cell r="BV67">
            <v>-2106341.8489055387</v>
          </cell>
          <cell r="BW67">
            <v>-2106341.8489055387</v>
          </cell>
          <cell r="BX67">
            <v>-2106341.8489055387</v>
          </cell>
          <cell r="BY67">
            <v>-2106341.8489055387</v>
          </cell>
          <cell r="BZ67">
            <v>-2106341.8489055387</v>
          </cell>
          <cell r="CA67">
            <v>-2106341.8489055387</v>
          </cell>
          <cell r="CB67">
            <v>-2106341.8489055387</v>
          </cell>
          <cell r="CC67">
            <v>-2106341.8489055387</v>
          </cell>
          <cell r="CD67">
            <v>-2106341.8489055387</v>
          </cell>
          <cell r="CE67">
            <v>-2106341.8489055387</v>
          </cell>
          <cell r="CF67">
            <v>-2106341.8489055387</v>
          </cell>
          <cell r="CG67">
            <v>-2106341.8489055387</v>
          </cell>
          <cell r="CH67">
            <v>-3425157.2138155675</v>
          </cell>
          <cell r="CI67">
            <v>-3425157.2138155675</v>
          </cell>
          <cell r="CJ67">
            <v>-3425157.2138155675</v>
          </cell>
          <cell r="CK67">
            <v>-3425157.2138155675</v>
          </cell>
          <cell r="CL67">
            <v>-3425157.2138155675</v>
          </cell>
          <cell r="CM67">
            <v>-3425157.2138155675</v>
          </cell>
          <cell r="CN67">
            <v>-3425157.2138155675</v>
          </cell>
          <cell r="CO67">
            <v>-3425157.2138155675</v>
          </cell>
          <cell r="CP67">
            <v>-3425157.2138155675</v>
          </cell>
          <cell r="CQ67">
            <v>-3425157.2138155675</v>
          </cell>
          <cell r="CR67">
            <v>-3425157.2138155675</v>
          </cell>
          <cell r="CS67">
            <v>-3425157.2138155675</v>
          </cell>
          <cell r="CT67">
            <v>-2688459.664987918</v>
          </cell>
          <cell r="CU67">
            <v>-2688459.664987918</v>
          </cell>
          <cell r="CV67">
            <v>-2688459.664987918</v>
          </cell>
          <cell r="CW67">
            <v>-2688459.664987918</v>
          </cell>
          <cell r="CX67">
            <v>-2688459.664987918</v>
          </cell>
          <cell r="CY67">
            <v>-2688459.664987918</v>
          </cell>
          <cell r="CZ67">
            <v>-2688459.664987918</v>
          </cell>
          <cell r="DA67">
            <v>-2688459.664987918</v>
          </cell>
          <cell r="DB67">
            <v>-2688459.664987918</v>
          </cell>
          <cell r="DC67">
            <v>-2688459.664987918</v>
          </cell>
          <cell r="DD67">
            <v>-2688459.664987918</v>
          </cell>
          <cell r="DE67">
            <v>-2688459.664987918</v>
          </cell>
          <cell r="DF67">
            <v>-4009086.148803696</v>
          </cell>
          <cell r="DG67">
            <v>-4009086.148803696</v>
          </cell>
          <cell r="DH67">
            <v>-4009086.148803696</v>
          </cell>
          <cell r="DI67">
            <v>-4009086.148803696</v>
          </cell>
          <cell r="DJ67">
            <v>-4009086.148803696</v>
          </cell>
          <cell r="DK67">
            <v>-4009086.148803696</v>
          </cell>
          <cell r="DL67">
            <v>-4009086.148803696</v>
          </cell>
          <cell r="DM67">
            <v>-4009086.148803696</v>
          </cell>
          <cell r="DN67">
            <v>-4009086.148803696</v>
          </cell>
          <cell r="DO67">
            <v>-4009086.148803696</v>
          </cell>
          <cell r="DP67">
            <v>-4009086.148803696</v>
          </cell>
          <cell r="DQ67">
            <v>-4009086.148803696</v>
          </cell>
        </row>
        <row r="68">
          <cell r="A68">
            <v>5158</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-1003648.4150992981</v>
          </cell>
          <cell r="AY68">
            <v>-1003648.4150992981</v>
          </cell>
          <cell r="AZ68">
            <v>-1003648.4150992981</v>
          </cell>
          <cell r="BA68">
            <v>-1003648.4150992981</v>
          </cell>
          <cell r="BB68">
            <v>-1003648.4150992981</v>
          </cell>
          <cell r="BC68">
            <v>-1003648.4150992981</v>
          </cell>
          <cell r="BD68">
            <v>-1003648.4150992981</v>
          </cell>
          <cell r="BE68">
            <v>-1003648.4150992981</v>
          </cell>
          <cell r="BF68">
            <v>-1003648.4150992981</v>
          </cell>
          <cell r="BG68">
            <v>-1003648.4150992981</v>
          </cell>
          <cell r="BH68">
            <v>-1003648.4150992981</v>
          </cell>
          <cell r="BI68">
            <v>-1003648.4150992981</v>
          </cell>
          <cell r="BJ68">
            <v>-2930814.7277430072</v>
          </cell>
          <cell r="BK68">
            <v>-2930814.7277430072</v>
          </cell>
          <cell r="BL68">
            <v>-2930814.7277430072</v>
          </cell>
          <cell r="BM68">
            <v>-2930814.7277430072</v>
          </cell>
          <cell r="BN68">
            <v>-2930814.7277430072</v>
          </cell>
          <cell r="BO68">
            <v>-2930814.7277430072</v>
          </cell>
          <cell r="BP68">
            <v>-2930814.7277430072</v>
          </cell>
          <cell r="BQ68">
            <v>-2930814.7277430072</v>
          </cell>
          <cell r="BR68">
            <v>-2930814.7277430072</v>
          </cell>
          <cell r="BS68">
            <v>-2930814.7277430072</v>
          </cell>
          <cell r="BT68">
            <v>-2930814.7277430072</v>
          </cell>
          <cell r="BU68">
            <v>-2930814.7277430072</v>
          </cell>
          <cell r="BV68">
            <v>-2106341.8489055387</v>
          </cell>
          <cell r="BW68">
            <v>-2106341.8489055387</v>
          </cell>
          <cell r="BX68">
            <v>-2106341.8489055387</v>
          </cell>
          <cell r="BY68">
            <v>-2106341.8489055387</v>
          </cell>
          <cell r="BZ68">
            <v>-2106341.8489055387</v>
          </cell>
          <cell r="CA68">
            <v>-2106341.8489055387</v>
          </cell>
          <cell r="CB68">
            <v>-2106341.8489055387</v>
          </cell>
          <cell r="CC68">
            <v>-2106341.8489055387</v>
          </cell>
          <cell r="CD68">
            <v>-2106341.8489055387</v>
          </cell>
          <cell r="CE68">
            <v>-2106341.8489055387</v>
          </cell>
          <cell r="CF68">
            <v>-2106341.8489055387</v>
          </cell>
          <cell r="CG68">
            <v>-2106341.8489055387</v>
          </cell>
          <cell r="CH68">
            <v>-3425157.2138155675</v>
          </cell>
          <cell r="CI68">
            <v>-3425157.2138155675</v>
          </cell>
          <cell r="CJ68">
            <v>-3425157.2138155675</v>
          </cell>
          <cell r="CK68">
            <v>-3425157.2138155675</v>
          </cell>
          <cell r="CL68">
            <v>-3425157.2138155675</v>
          </cell>
          <cell r="CM68">
            <v>-3425157.2138155675</v>
          </cell>
          <cell r="CN68">
            <v>-3425157.2138155675</v>
          </cell>
          <cell r="CO68">
            <v>-3425157.2138155675</v>
          </cell>
          <cell r="CP68">
            <v>-3425157.2138155675</v>
          </cell>
          <cell r="CQ68">
            <v>-3425157.2138155675</v>
          </cell>
          <cell r="CR68">
            <v>-3425157.2138155675</v>
          </cell>
          <cell r="CS68">
            <v>-3425157.2138155675</v>
          </cell>
          <cell r="CT68">
            <v>-2688459.664987918</v>
          </cell>
          <cell r="CU68">
            <v>-2688459.664987918</v>
          </cell>
          <cell r="CV68">
            <v>-2688459.664987918</v>
          </cell>
          <cell r="CW68">
            <v>-2688459.664987918</v>
          </cell>
          <cell r="CX68">
            <v>-2688459.664987918</v>
          </cell>
          <cell r="CY68">
            <v>-2688459.664987918</v>
          </cell>
          <cell r="CZ68">
            <v>-2688459.664987918</v>
          </cell>
          <cell r="DA68">
            <v>-2688459.664987918</v>
          </cell>
          <cell r="DB68">
            <v>-2688459.664987918</v>
          </cell>
          <cell r="DC68">
            <v>-2688459.664987918</v>
          </cell>
          <cell r="DD68">
            <v>-2688459.664987918</v>
          </cell>
          <cell r="DE68">
            <v>-2688459.664987918</v>
          </cell>
          <cell r="DF68">
            <v>-4009086.148803696</v>
          </cell>
          <cell r="DG68">
            <v>-4009086.148803696</v>
          </cell>
          <cell r="DH68">
            <v>-4009086.148803696</v>
          </cell>
          <cell r="DI68">
            <v>-4009086.148803696</v>
          </cell>
          <cell r="DJ68">
            <v>-4009086.148803696</v>
          </cell>
          <cell r="DK68">
            <v>-4009086.148803696</v>
          </cell>
          <cell r="DL68">
            <v>-4009086.148803696</v>
          </cell>
          <cell r="DM68">
            <v>-4009086.148803696</v>
          </cell>
          <cell r="DN68">
            <v>-4009086.148803696</v>
          </cell>
          <cell r="DO68">
            <v>-4009086.148803696</v>
          </cell>
          <cell r="DP68">
            <v>-4009086.148803696</v>
          </cell>
          <cell r="DQ68">
            <v>-4009086.148803696</v>
          </cell>
        </row>
        <row r="69">
          <cell r="A69">
            <v>5158</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-14051077.811390178</v>
          </cell>
          <cell r="AY69">
            <v>-14051077.811390178</v>
          </cell>
          <cell r="AZ69">
            <v>-14051077.811390178</v>
          </cell>
          <cell r="BA69">
            <v>-14051077.811390178</v>
          </cell>
          <cell r="BB69">
            <v>-14051077.811390178</v>
          </cell>
          <cell r="BC69">
            <v>-14051077.811390178</v>
          </cell>
          <cell r="BD69">
            <v>-14051077.811390178</v>
          </cell>
          <cell r="BE69">
            <v>-14051077.811390178</v>
          </cell>
          <cell r="BF69">
            <v>-14051077.811390178</v>
          </cell>
          <cell r="BG69">
            <v>-14051077.811390178</v>
          </cell>
          <cell r="BH69">
            <v>-14051077.811390178</v>
          </cell>
          <cell r="BI69">
            <v>-14051077.811390178</v>
          </cell>
          <cell r="BJ69">
            <v>-41031406.188402101</v>
          </cell>
          <cell r="BK69">
            <v>-41031406.188402101</v>
          </cell>
          <cell r="BL69">
            <v>-41031406.188402101</v>
          </cell>
          <cell r="BM69">
            <v>-41031406.188402101</v>
          </cell>
          <cell r="BN69">
            <v>-41031406.188402101</v>
          </cell>
          <cell r="BO69">
            <v>-41031406.188402101</v>
          </cell>
          <cell r="BP69">
            <v>-41031406.188402101</v>
          </cell>
          <cell r="BQ69">
            <v>-41031406.188402101</v>
          </cell>
          <cell r="BR69">
            <v>-41031406.188402101</v>
          </cell>
          <cell r="BS69">
            <v>-41031406.188402101</v>
          </cell>
          <cell r="BT69">
            <v>-41031406.188402101</v>
          </cell>
          <cell r="BU69">
            <v>-41031406.188402101</v>
          </cell>
          <cell r="BV69">
            <v>-29488785.884677533</v>
          </cell>
          <cell r="BW69">
            <v>-29488785.884677533</v>
          </cell>
          <cell r="BX69">
            <v>-29488785.884677533</v>
          </cell>
          <cell r="BY69">
            <v>-29488785.884677533</v>
          </cell>
          <cell r="BZ69">
            <v>-29488785.884677533</v>
          </cell>
          <cell r="CA69">
            <v>-29488785.884677533</v>
          </cell>
          <cell r="CB69">
            <v>-29488785.884677533</v>
          </cell>
          <cell r="CC69">
            <v>-29488785.884677533</v>
          </cell>
          <cell r="CD69">
            <v>-29488785.884677533</v>
          </cell>
          <cell r="CE69">
            <v>-29488785.884677533</v>
          </cell>
          <cell r="CF69">
            <v>-29488785.884677533</v>
          </cell>
          <cell r="CG69">
            <v>-29488785.884677533</v>
          </cell>
          <cell r="CH69">
            <v>-47952200.993417948</v>
          </cell>
          <cell r="CI69">
            <v>-47952200.993417948</v>
          </cell>
          <cell r="CJ69">
            <v>-47952200.993417948</v>
          </cell>
          <cell r="CK69">
            <v>-47952200.993417948</v>
          </cell>
          <cell r="CL69">
            <v>-47952200.993417948</v>
          </cell>
          <cell r="CM69">
            <v>-47952200.993417948</v>
          </cell>
          <cell r="CN69">
            <v>-47952200.993417948</v>
          </cell>
          <cell r="CO69">
            <v>-47952200.993417948</v>
          </cell>
          <cell r="CP69">
            <v>-47952200.993417948</v>
          </cell>
          <cell r="CQ69">
            <v>-47952200.993417948</v>
          </cell>
          <cell r="CR69">
            <v>-47952200.993417948</v>
          </cell>
          <cell r="CS69">
            <v>-47952200.993417948</v>
          </cell>
          <cell r="CT69">
            <v>-37638435.309830859</v>
          </cell>
          <cell r="CU69">
            <v>-37638435.309830859</v>
          </cell>
          <cell r="CV69">
            <v>-37638435.309830859</v>
          </cell>
          <cell r="CW69">
            <v>-37638435.309830859</v>
          </cell>
          <cell r="CX69">
            <v>-37638435.309830859</v>
          </cell>
          <cell r="CY69">
            <v>-37638435.309830859</v>
          </cell>
          <cell r="CZ69">
            <v>-37638435.309830859</v>
          </cell>
          <cell r="DA69">
            <v>-37638435.309830859</v>
          </cell>
          <cell r="DB69">
            <v>-37638435.309830859</v>
          </cell>
          <cell r="DC69">
            <v>-37638435.309830859</v>
          </cell>
          <cell r="DD69">
            <v>-37638435.309830859</v>
          </cell>
          <cell r="DE69">
            <v>-37638435.309830859</v>
          </cell>
          <cell r="DF69">
            <v>-56127206.083251745</v>
          </cell>
          <cell r="DG69">
            <v>-56127206.083251745</v>
          </cell>
          <cell r="DH69">
            <v>-56127206.083251745</v>
          </cell>
          <cell r="DI69">
            <v>-56127206.083251745</v>
          </cell>
          <cell r="DJ69">
            <v>-56127206.083251745</v>
          </cell>
          <cell r="DK69">
            <v>-56127206.083251745</v>
          </cell>
          <cell r="DL69">
            <v>-56127206.083251745</v>
          </cell>
          <cell r="DM69">
            <v>-56127206.083251745</v>
          </cell>
          <cell r="DN69">
            <v>-56127206.083251745</v>
          </cell>
          <cell r="DO69">
            <v>-56127206.083251745</v>
          </cell>
          <cell r="DP69">
            <v>-56127206.083251745</v>
          </cell>
          <cell r="DQ69">
            <v>-56127206.083251745</v>
          </cell>
        </row>
        <row r="70">
          <cell r="A70">
            <v>9999</v>
          </cell>
          <cell r="N70">
            <v>-300000</v>
          </cell>
          <cell r="O70">
            <v>-300000</v>
          </cell>
          <cell r="P70">
            <v>-300000</v>
          </cell>
          <cell r="Q70">
            <v>-300000</v>
          </cell>
          <cell r="R70">
            <v>-300000</v>
          </cell>
          <cell r="S70">
            <v>-300000</v>
          </cell>
          <cell r="T70">
            <v>-300000</v>
          </cell>
          <cell r="U70">
            <v>-300000</v>
          </cell>
          <cell r="V70">
            <v>-300000</v>
          </cell>
          <cell r="W70">
            <v>-300000</v>
          </cell>
          <cell r="X70">
            <v>-300000</v>
          </cell>
          <cell r="Y70">
            <v>-300000</v>
          </cell>
          <cell r="Z70">
            <v>-600000</v>
          </cell>
          <cell r="AA70">
            <v>-600000</v>
          </cell>
          <cell r="AB70">
            <v>-600000</v>
          </cell>
          <cell r="AC70">
            <v>-600000</v>
          </cell>
          <cell r="AD70">
            <v>-600000</v>
          </cell>
          <cell r="AE70">
            <v>-600000</v>
          </cell>
          <cell r="AF70">
            <v>-600000</v>
          </cell>
          <cell r="AG70">
            <v>-600000</v>
          </cell>
          <cell r="AH70">
            <v>-600000</v>
          </cell>
          <cell r="AI70">
            <v>-600000</v>
          </cell>
          <cell r="AJ70">
            <v>-600000</v>
          </cell>
          <cell r="AK70">
            <v>-600000</v>
          </cell>
          <cell r="AL70">
            <v>-750000</v>
          </cell>
          <cell r="AM70">
            <v>-750000</v>
          </cell>
          <cell r="AN70">
            <v>-750000</v>
          </cell>
          <cell r="AO70">
            <v>-750000</v>
          </cell>
          <cell r="AP70">
            <v>-750000</v>
          </cell>
          <cell r="AQ70">
            <v>-750000</v>
          </cell>
          <cell r="AR70">
            <v>-750000</v>
          </cell>
          <cell r="AS70">
            <v>-750000</v>
          </cell>
          <cell r="AT70">
            <v>-750000</v>
          </cell>
          <cell r="AU70">
            <v>-750000</v>
          </cell>
          <cell r="AV70">
            <v>-750000</v>
          </cell>
          <cell r="AW70">
            <v>-750000</v>
          </cell>
          <cell r="AX70">
            <v>-900000</v>
          </cell>
          <cell r="AY70">
            <v>-900000</v>
          </cell>
          <cell r="AZ70">
            <v>-900000</v>
          </cell>
          <cell r="BA70">
            <v>-900000</v>
          </cell>
          <cell r="BB70">
            <v>-900000</v>
          </cell>
          <cell r="BC70">
            <v>-900000</v>
          </cell>
          <cell r="BD70">
            <v>-900000</v>
          </cell>
          <cell r="BE70">
            <v>-900000</v>
          </cell>
          <cell r="BF70">
            <v>-900000</v>
          </cell>
          <cell r="BG70">
            <v>-900000</v>
          </cell>
          <cell r="BH70">
            <v>-900000</v>
          </cell>
          <cell r="BI70">
            <v>-900000</v>
          </cell>
          <cell r="BJ70">
            <v>-900000</v>
          </cell>
          <cell r="BK70">
            <v>-900000</v>
          </cell>
          <cell r="BL70">
            <v>-900000</v>
          </cell>
          <cell r="BM70">
            <v>-900000</v>
          </cell>
          <cell r="BN70">
            <v>-900000</v>
          </cell>
          <cell r="BO70">
            <v>-900000</v>
          </cell>
          <cell r="BP70">
            <v>-900000</v>
          </cell>
          <cell r="BQ70">
            <v>-900000</v>
          </cell>
          <cell r="BR70">
            <v>-900000</v>
          </cell>
          <cell r="BS70">
            <v>-900000</v>
          </cell>
          <cell r="BT70">
            <v>-900000</v>
          </cell>
          <cell r="BU70">
            <v>-900000</v>
          </cell>
          <cell r="BV70">
            <v>-900000</v>
          </cell>
          <cell r="BW70">
            <v>-900000</v>
          </cell>
          <cell r="BX70">
            <v>-900000</v>
          </cell>
          <cell r="BY70">
            <v>-900000</v>
          </cell>
          <cell r="BZ70">
            <v>-900000</v>
          </cell>
          <cell r="CA70">
            <v>-900000</v>
          </cell>
          <cell r="CB70">
            <v>-900000</v>
          </cell>
          <cell r="CC70">
            <v>-900000</v>
          </cell>
          <cell r="CD70">
            <v>-900000</v>
          </cell>
          <cell r="CE70">
            <v>-900000</v>
          </cell>
          <cell r="CF70">
            <v>-900000</v>
          </cell>
          <cell r="CG70">
            <v>-900000</v>
          </cell>
          <cell r="CH70">
            <v>-900000</v>
          </cell>
          <cell r="CI70">
            <v>-900000</v>
          </cell>
          <cell r="CJ70">
            <v>-900000</v>
          </cell>
          <cell r="CK70">
            <v>-900000</v>
          </cell>
          <cell r="CL70">
            <v>-900000</v>
          </cell>
          <cell r="CM70">
            <v>-900000</v>
          </cell>
          <cell r="CN70">
            <v>-900000</v>
          </cell>
          <cell r="CO70">
            <v>-900000</v>
          </cell>
          <cell r="CP70">
            <v>-900000</v>
          </cell>
          <cell r="CQ70">
            <v>-900000</v>
          </cell>
          <cell r="CR70">
            <v>-900000</v>
          </cell>
          <cell r="CS70">
            <v>-900000</v>
          </cell>
          <cell r="CT70">
            <v>-900000</v>
          </cell>
          <cell r="CU70">
            <v>-900000</v>
          </cell>
          <cell r="CV70">
            <v>-900000</v>
          </cell>
          <cell r="CW70">
            <v>-900000</v>
          </cell>
          <cell r="CX70">
            <v>-900000</v>
          </cell>
          <cell r="CY70">
            <v>-900000</v>
          </cell>
          <cell r="CZ70">
            <v>-900000</v>
          </cell>
          <cell r="DA70">
            <v>-900000</v>
          </cell>
          <cell r="DB70">
            <v>-900000</v>
          </cell>
          <cell r="DC70">
            <v>-900000</v>
          </cell>
          <cell r="DD70">
            <v>-900000</v>
          </cell>
          <cell r="DE70">
            <v>-900000</v>
          </cell>
          <cell r="DF70">
            <v>-900000</v>
          </cell>
          <cell r="DG70">
            <v>-900000</v>
          </cell>
          <cell r="DH70">
            <v>-900000</v>
          </cell>
          <cell r="DI70">
            <v>-900000</v>
          </cell>
          <cell r="DJ70">
            <v>-900000</v>
          </cell>
          <cell r="DK70">
            <v>-900000</v>
          </cell>
          <cell r="DL70">
            <v>-900000</v>
          </cell>
          <cell r="DM70">
            <v>-900000</v>
          </cell>
          <cell r="DN70">
            <v>-900000</v>
          </cell>
          <cell r="DO70">
            <v>-900000</v>
          </cell>
          <cell r="DP70">
            <v>-900000</v>
          </cell>
          <cell r="DQ70">
            <v>-900000</v>
          </cell>
        </row>
      </sheetData>
      <sheetData sheetId="6"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39783</v>
          </cell>
        </row>
        <row r="5">
          <cell r="A5">
            <v>264</v>
          </cell>
          <cell r="B5">
            <v>183911.51987266541</v>
          </cell>
          <cell r="C5">
            <v>168828.47996139526</v>
          </cell>
          <cell r="D5">
            <v>168176.87532043457</v>
          </cell>
          <cell r="E5">
            <v>157560.80226135254</v>
          </cell>
          <cell r="F5">
            <v>152001.92212677002</v>
          </cell>
          <cell r="G5">
            <v>141972.16007995605</v>
          </cell>
          <cell r="H5">
            <v>51355.040000915527</v>
          </cell>
          <cell r="I5">
            <v>121535.67980575562</v>
          </cell>
          <cell r="J5">
            <v>157063.67992172026</v>
          </cell>
          <cell r="K5">
            <v>177460.16014099121</v>
          </cell>
          <cell r="L5">
            <v>154849.9536000005</v>
          </cell>
          <cell r="M5">
            <v>160041.70607999925</v>
          </cell>
          <cell r="N5">
            <v>160041.70607999925</v>
          </cell>
        </row>
        <row r="6">
          <cell r="A6">
            <v>265</v>
          </cell>
          <cell r="B6">
            <v>0</v>
          </cell>
          <cell r="C6">
            <v>0</v>
          </cell>
          <cell r="D6">
            <v>0</v>
          </cell>
          <cell r="E6">
            <v>0</v>
          </cell>
          <cell r="F6">
            <v>0</v>
          </cell>
          <cell r="G6">
            <v>0</v>
          </cell>
          <cell r="H6">
            <v>0</v>
          </cell>
          <cell r="I6">
            <v>0</v>
          </cell>
          <cell r="J6">
            <v>0</v>
          </cell>
          <cell r="K6">
            <v>0</v>
          </cell>
          <cell r="L6">
            <v>0</v>
          </cell>
          <cell r="M6">
            <v>0</v>
          </cell>
          <cell r="N6">
            <v>0</v>
          </cell>
        </row>
        <row r="7">
          <cell r="A7">
            <v>266</v>
          </cell>
          <cell r="B7">
            <v>586692.77687740326</v>
          </cell>
          <cell r="C7">
            <v>484147.69465637207</v>
          </cell>
          <cell r="D7">
            <v>459955.60781574249</v>
          </cell>
          <cell r="E7">
            <v>568407.65490722656</v>
          </cell>
          <cell r="F7">
            <v>484926.77069091797</v>
          </cell>
          <cell r="G7">
            <v>545132.68658447266</v>
          </cell>
          <cell r="H7">
            <v>577878.27551269531</v>
          </cell>
          <cell r="I7">
            <v>523703.95417022705</v>
          </cell>
          <cell r="J7">
            <v>471763.96508111327</v>
          </cell>
          <cell r="K7">
            <v>522024.77441185591</v>
          </cell>
          <cell r="L7">
            <v>461115.24882000126</v>
          </cell>
          <cell r="M7">
            <v>545061.62439999951</v>
          </cell>
          <cell r="N7">
            <v>520099.43114</v>
          </cell>
        </row>
        <row r="8">
          <cell r="A8">
            <v>267</v>
          </cell>
          <cell r="B8">
            <v>754498.35052108765</v>
          </cell>
          <cell r="C8">
            <v>738837.53022956848</v>
          </cell>
          <cell r="D8">
            <v>82.2091064453125</v>
          </cell>
          <cell r="E8">
            <v>136432.02111053467</v>
          </cell>
          <cell r="F8">
            <v>740277.96649360657</v>
          </cell>
          <cell r="G8">
            <v>629168.47163391113</v>
          </cell>
          <cell r="H8">
            <v>793468.62512207031</v>
          </cell>
          <cell r="I8">
            <v>712988.2998046875</v>
          </cell>
          <cell r="J8">
            <v>762492.40531050554</v>
          </cell>
          <cell r="K8">
            <v>716791.48089915537</v>
          </cell>
          <cell r="L8">
            <v>732258.5280000004</v>
          </cell>
          <cell r="M8">
            <v>756643.01680000173</v>
          </cell>
          <cell r="N8">
            <v>748922.3637700018</v>
          </cell>
        </row>
        <row r="9">
          <cell r="A9">
            <v>270</v>
          </cell>
          <cell r="B9">
            <v>2693180.0422439575</v>
          </cell>
          <cell r="C9">
            <v>2567061.1223144531</v>
          </cell>
          <cell r="D9">
            <v>2484436.7488479614</v>
          </cell>
          <cell r="E9">
            <v>0</v>
          </cell>
          <cell r="F9">
            <v>703025.89591217041</v>
          </cell>
          <cell r="G9">
            <v>2047254.3178710938</v>
          </cell>
          <cell r="H9">
            <v>2704899.9080810547</v>
          </cell>
          <cell r="I9">
            <v>2792182.6073532104</v>
          </cell>
          <cell r="J9">
            <v>2798871.7310200613</v>
          </cell>
          <cell r="K9">
            <v>2794116.7405491257</v>
          </cell>
          <cell r="L9">
            <v>2548642.2323000021</v>
          </cell>
          <cell r="M9">
            <v>2773509.3826999958</v>
          </cell>
          <cell r="N9">
            <v>2703962.3415999943</v>
          </cell>
        </row>
        <row r="10">
          <cell r="A10">
            <v>271</v>
          </cell>
          <cell r="B10">
            <v>588588.49926757812</v>
          </cell>
          <cell r="C10">
            <v>548105.26790237427</v>
          </cell>
          <cell r="D10">
            <v>584497.45477294922</v>
          </cell>
          <cell r="E10">
            <v>543848.9553527832</v>
          </cell>
          <cell r="F10">
            <v>552120.49076080322</v>
          </cell>
          <cell r="G10">
            <v>501126.318359375</v>
          </cell>
          <cell r="H10">
            <v>570100.97146606445</v>
          </cell>
          <cell r="I10">
            <v>554575.89419555664</v>
          </cell>
          <cell r="J10">
            <v>471351.21909278678</v>
          </cell>
          <cell r="K10">
            <v>584313.21168892621</v>
          </cell>
          <cell r="L10">
            <v>544855.71120000037</v>
          </cell>
          <cell r="M10">
            <v>562725.98815999948</v>
          </cell>
          <cell r="N10">
            <v>562725.98815999948</v>
          </cell>
        </row>
        <row r="11">
          <cell r="A11">
            <v>272</v>
          </cell>
          <cell r="B11">
            <v>578846.67028808594</v>
          </cell>
          <cell r="C11">
            <v>539985.02668762207</v>
          </cell>
          <cell r="D11">
            <v>575262.02291870117</v>
          </cell>
          <cell r="E11">
            <v>534575.89080810547</v>
          </cell>
          <cell r="F11">
            <v>543626.28894805908</v>
          </cell>
          <cell r="G11">
            <v>495245.89535522461</v>
          </cell>
          <cell r="H11">
            <v>562289.64300537109</v>
          </cell>
          <cell r="I11">
            <v>547320.06509399414</v>
          </cell>
          <cell r="J11">
            <v>466641.81487475964</v>
          </cell>
          <cell r="K11">
            <v>575169.01327272912</v>
          </cell>
          <cell r="L11">
            <v>544811.61071999895</v>
          </cell>
          <cell r="M11">
            <v>562692.40559999645</v>
          </cell>
          <cell r="N11">
            <v>562692.40559999645</v>
          </cell>
        </row>
        <row r="12">
          <cell r="A12">
            <v>273</v>
          </cell>
          <cell r="B12">
            <v>623500.88604736328</v>
          </cell>
          <cell r="C12">
            <v>574929.30572509766</v>
          </cell>
          <cell r="D12">
            <v>621612.25643920898</v>
          </cell>
          <cell r="E12">
            <v>217140.60422515869</v>
          </cell>
          <cell r="F12">
            <v>575800.7434387207</v>
          </cell>
          <cell r="G12">
            <v>593989.24807739258</v>
          </cell>
          <cell r="H12">
            <v>624143.95678710937</v>
          </cell>
          <cell r="I12">
            <v>619054.93804931641</v>
          </cell>
          <cell r="J12">
            <v>595602.9715557422</v>
          </cell>
          <cell r="K12">
            <v>618764.12579448847</v>
          </cell>
          <cell r="L12">
            <v>573925.05143999564</v>
          </cell>
          <cell r="M12">
            <v>593047.90432000242</v>
          </cell>
          <cell r="N12">
            <v>593047.90432000242</v>
          </cell>
        </row>
        <row r="13">
          <cell r="A13">
            <v>274</v>
          </cell>
          <cell r="B13">
            <v>534794.96984863281</v>
          </cell>
          <cell r="C13">
            <v>573894.90542602539</v>
          </cell>
          <cell r="D13">
            <v>621032.49435424805</v>
          </cell>
          <cell r="E13">
            <v>604441.12664794922</v>
          </cell>
          <cell r="F13">
            <v>621005.48754882812</v>
          </cell>
          <cell r="G13">
            <v>585613.41461181641</v>
          </cell>
          <cell r="H13">
            <v>576821.60481262207</v>
          </cell>
          <cell r="I13">
            <v>589815.51928710938</v>
          </cell>
          <cell r="J13">
            <v>585822.75230949151</v>
          </cell>
          <cell r="K13">
            <v>616810.74369686819</v>
          </cell>
          <cell r="L13">
            <v>592997.05165999767</v>
          </cell>
          <cell r="M13">
            <v>614060.46308000199</v>
          </cell>
          <cell r="N13">
            <v>614060.46308000199</v>
          </cell>
        </row>
        <row r="14">
          <cell r="A14">
            <v>275</v>
          </cell>
          <cell r="B14">
            <v>800237.61761474609</v>
          </cell>
          <cell r="C14">
            <v>760194.60504150391</v>
          </cell>
          <cell r="D14">
            <v>796743.17236328125</v>
          </cell>
          <cell r="E14">
            <v>755026.84594726563</v>
          </cell>
          <cell r="F14">
            <v>769578.63000488281</v>
          </cell>
          <cell r="G14">
            <v>717659.53106689453</v>
          </cell>
          <cell r="H14">
            <v>766955.54693603516</v>
          </cell>
          <cell r="I14">
            <v>733930.85296630859</v>
          </cell>
          <cell r="J14">
            <v>435430.98667345953</v>
          </cell>
          <cell r="K14">
            <v>4544.9620262327644</v>
          </cell>
          <cell r="L14">
            <v>740544.23520000139</v>
          </cell>
          <cell r="M14">
            <v>765241.07892000175</v>
          </cell>
          <cell r="N14">
            <v>742114.18068000488</v>
          </cell>
        </row>
        <row r="15">
          <cell r="A15">
            <v>276</v>
          </cell>
          <cell r="B15">
            <v>802960.11901855469</v>
          </cell>
          <cell r="C15">
            <v>752467.26818847656</v>
          </cell>
          <cell r="D15">
            <v>789427.9921875</v>
          </cell>
          <cell r="E15">
            <v>463175.87048816681</v>
          </cell>
          <cell r="F15">
            <v>85522.782969474792</v>
          </cell>
          <cell r="G15">
            <v>771879.32624816895</v>
          </cell>
          <cell r="H15">
            <v>780407.90126037598</v>
          </cell>
          <cell r="I15">
            <v>787313.20644187927</v>
          </cell>
          <cell r="J15">
            <v>776234.41954073729</v>
          </cell>
          <cell r="K15">
            <v>793441.40271321707</v>
          </cell>
          <cell r="L15">
            <v>759911.0864799968</v>
          </cell>
          <cell r="M15">
            <v>797867.22720000043</v>
          </cell>
          <cell r="N15">
            <v>797867.22720000043</v>
          </cell>
        </row>
        <row r="16">
          <cell r="A16">
            <v>277</v>
          </cell>
          <cell r="B16">
            <v>1766926.6864547729</v>
          </cell>
          <cell r="C16">
            <v>1683592.3592529297</v>
          </cell>
          <cell r="D16">
            <v>1536107.5747032166</v>
          </cell>
          <cell r="E16">
            <v>1758948.8973388672</v>
          </cell>
          <cell r="F16">
            <v>1653442.1855163574</v>
          </cell>
          <cell r="G16">
            <v>1680969.2142944336</v>
          </cell>
          <cell r="H16">
            <v>1694938.6173095703</v>
          </cell>
          <cell r="I16">
            <v>1558250.7003479004</v>
          </cell>
          <cell r="J16">
            <v>1589534.8107971577</v>
          </cell>
          <cell r="K16">
            <v>1622609.0235178145</v>
          </cell>
          <cell r="L16">
            <v>1582874.6320000081</v>
          </cell>
          <cell r="M16">
            <v>1641235.3855999946</v>
          </cell>
          <cell r="N16">
            <v>1622589.2408000089</v>
          </cell>
        </row>
        <row r="17">
          <cell r="A17">
            <v>278</v>
          </cell>
          <cell r="B17">
            <v>2378561.6753540039</v>
          </cell>
          <cell r="C17">
            <v>2234074.8178710938</v>
          </cell>
          <cell r="D17">
            <v>1733647.5988311768</v>
          </cell>
          <cell r="E17">
            <v>2279851.943359375</v>
          </cell>
          <cell r="F17">
            <v>2174235.0278320313</v>
          </cell>
          <cell r="G17">
            <v>1657366.24243927</v>
          </cell>
          <cell r="H17">
            <v>2013798.7175245285</v>
          </cell>
          <cell r="I17">
            <v>2232516.659538269</v>
          </cell>
          <cell r="J17">
            <v>2241312.9533505412</v>
          </cell>
          <cell r="K17">
            <v>2141757.2085470543</v>
          </cell>
          <cell r="L17">
            <v>2137235.4808000056</v>
          </cell>
          <cell r="M17">
            <v>2258131.639199994</v>
          </cell>
          <cell r="N17">
            <v>2240160.0884000072</v>
          </cell>
        </row>
        <row r="18">
          <cell r="A18">
            <v>279</v>
          </cell>
          <cell r="B18">
            <v>0</v>
          </cell>
          <cell r="C18">
            <v>0</v>
          </cell>
          <cell r="D18">
            <v>0</v>
          </cell>
          <cell r="E18">
            <v>0</v>
          </cell>
          <cell r="F18">
            <v>0</v>
          </cell>
          <cell r="G18">
            <v>58983.648548126221</v>
          </cell>
          <cell r="H18">
            <v>108054.81286239624</v>
          </cell>
          <cell r="I18">
            <v>121276.79420852661</v>
          </cell>
          <cell r="J18">
            <v>134766.69318807361</v>
          </cell>
          <cell r="K18">
            <v>64906.219182939705</v>
          </cell>
          <cell r="L18">
            <v>0</v>
          </cell>
          <cell r="M18">
            <v>0</v>
          </cell>
          <cell r="N18">
            <v>0</v>
          </cell>
        </row>
        <row r="19">
          <cell r="A19">
            <v>280</v>
          </cell>
          <cell r="B19">
            <v>0</v>
          </cell>
          <cell r="C19">
            <v>0</v>
          </cell>
          <cell r="D19">
            <v>0</v>
          </cell>
          <cell r="E19">
            <v>0</v>
          </cell>
          <cell r="F19">
            <v>0</v>
          </cell>
          <cell r="G19">
            <v>103710.8518371582</v>
          </cell>
          <cell r="H19">
            <v>159420.73068237305</v>
          </cell>
          <cell r="I19">
            <v>147124.63595581055</v>
          </cell>
          <cell r="J19">
            <v>179064.45474296328</v>
          </cell>
          <cell r="K19">
            <v>141278.33849936834</v>
          </cell>
          <cell r="L19">
            <v>133857.56092999974</v>
          </cell>
          <cell r="M19">
            <v>0</v>
          </cell>
          <cell r="N19">
            <v>0</v>
          </cell>
        </row>
        <row r="20">
          <cell r="A20">
            <v>281</v>
          </cell>
          <cell r="B20">
            <v>0</v>
          </cell>
          <cell r="C20">
            <v>0</v>
          </cell>
          <cell r="D20">
            <v>0</v>
          </cell>
          <cell r="E20">
            <v>0</v>
          </cell>
          <cell r="F20">
            <v>18379.039482116699</v>
          </cell>
          <cell r="G20">
            <v>194923.41832065582</v>
          </cell>
          <cell r="H20">
            <v>264417.71271514893</v>
          </cell>
          <cell r="I20">
            <v>285690.73452854156</v>
          </cell>
          <cell r="J20">
            <v>279048.52457648359</v>
          </cell>
          <cell r="K20">
            <v>263899.77121014061</v>
          </cell>
          <cell r="L20">
            <v>268099.16772999964</v>
          </cell>
          <cell r="M20">
            <v>0</v>
          </cell>
          <cell r="N20">
            <v>0</v>
          </cell>
        </row>
        <row r="21">
          <cell r="A21">
            <v>283</v>
          </cell>
          <cell r="B21">
            <v>350085.66223144531</v>
          </cell>
          <cell r="C21">
            <v>298597.80696105957</v>
          </cell>
          <cell r="D21">
            <v>347568.2060546875</v>
          </cell>
          <cell r="E21">
            <v>335157.40353393555</v>
          </cell>
          <cell r="F21">
            <v>338237.37255859375</v>
          </cell>
          <cell r="G21">
            <v>309076.35586547852</v>
          </cell>
          <cell r="H21">
            <v>347462.87316894531</v>
          </cell>
          <cell r="I21">
            <v>312830.28366088867</v>
          </cell>
          <cell r="J21">
            <v>308793.56171527237</v>
          </cell>
          <cell r="K21">
            <v>340107.51046286843</v>
          </cell>
          <cell r="L21">
            <v>329911.80240000098</v>
          </cell>
          <cell r="M21">
            <v>341536.06280000223</v>
          </cell>
          <cell r="N21">
            <v>341536.06280000223</v>
          </cell>
        </row>
        <row r="22">
          <cell r="A22">
            <v>284</v>
          </cell>
          <cell r="B22">
            <v>254805.67309570312</v>
          </cell>
          <cell r="C22">
            <v>237315.40014648438</v>
          </cell>
          <cell r="D22">
            <v>254463.19235229492</v>
          </cell>
          <cell r="E22">
            <v>31082.25</v>
          </cell>
          <cell r="F22">
            <v>147617.12982177734</v>
          </cell>
          <cell r="G22">
            <v>246145.97528076172</v>
          </cell>
          <cell r="H22">
            <v>245125.85028076172</v>
          </cell>
          <cell r="I22">
            <v>235638.74688720703</v>
          </cell>
          <cell r="J22">
            <v>229760.97412670479</v>
          </cell>
          <cell r="K22">
            <v>229216.47990574583</v>
          </cell>
          <cell r="L22">
            <v>238483.42656000098</v>
          </cell>
          <cell r="M22">
            <v>246273.09067999915</v>
          </cell>
          <cell r="N22">
            <v>246273.09067999915</v>
          </cell>
        </row>
        <row r="23">
          <cell r="A23">
            <v>285</v>
          </cell>
          <cell r="B23">
            <v>626610.97418212891</v>
          </cell>
          <cell r="C23">
            <v>580345.40705871582</v>
          </cell>
          <cell r="D23">
            <v>448880.47402572632</v>
          </cell>
          <cell r="E23">
            <v>613535.22644042969</v>
          </cell>
          <cell r="F23">
            <v>572350.77508544922</v>
          </cell>
          <cell r="G23">
            <v>321185.62671661377</v>
          </cell>
          <cell r="H23">
            <v>501021.7873878479</v>
          </cell>
          <cell r="I23">
            <v>581399.74694061279</v>
          </cell>
          <cell r="J23">
            <v>534402.84253200842</v>
          </cell>
          <cell r="K23">
            <v>622640.4045123508</v>
          </cell>
          <cell r="L23">
            <v>587522.85479999927</v>
          </cell>
          <cell r="M23">
            <v>615966.3014</v>
          </cell>
          <cell r="N23">
            <v>615966.3014</v>
          </cell>
        </row>
        <row r="24">
          <cell r="A24">
            <v>286</v>
          </cell>
          <cell r="B24">
            <v>628520.74267578125</v>
          </cell>
          <cell r="C24">
            <v>565148.64440536499</v>
          </cell>
          <cell r="D24">
            <v>607555.02377700806</v>
          </cell>
          <cell r="E24">
            <v>612245.27221679688</v>
          </cell>
          <cell r="F24">
            <v>435707.38823699951</v>
          </cell>
          <cell r="G24">
            <v>173804.78331375122</v>
          </cell>
          <cell r="H24">
            <v>473937.51669311523</v>
          </cell>
          <cell r="I24">
            <v>574615.4571762085</v>
          </cell>
          <cell r="J24">
            <v>537943.33113451465</v>
          </cell>
          <cell r="K24">
            <v>621305.64832736971</v>
          </cell>
          <cell r="L24">
            <v>582563.40840000194</v>
          </cell>
          <cell r="M24">
            <v>610129.59680000041</v>
          </cell>
          <cell r="N24">
            <v>610129.59680000041</v>
          </cell>
        </row>
        <row r="25">
          <cell r="A25">
            <v>287</v>
          </cell>
          <cell r="B25">
            <v>2743167.0296096802</v>
          </cell>
          <cell r="C25">
            <v>2575679.8563537598</v>
          </cell>
          <cell r="D25">
            <v>3038725.0346679687</v>
          </cell>
          <cell r="E25">
            <v>2970881.71875</v>
          </cell>
          <cell r="F25">
            <v>2917210.1683349609</v>
          </cell>
          <cell r="G25">
            <v>2094728.1877441406</v>
          </cell>
          <cell r="H25">
            <v>2960258.0798339844</v>
          </cell>
          <cell r="I25">
            <v>2641508.2679748535</v>
          </cell>
          <cell r="J25">
            <v>2800417.58231994</v>
          </cell>
          <cell r="K25">
            <v>2631271.2540595392</v>
          </cell>
          <cell r="L25">
            <v>2698858.2571999948</v>
          </cell>
          <cell r="M25">
            <v>2810439.6807999839</v>
          </cell>
          <cell r="N25">
            <v>2797123.033400001</v>
          </cell>
        </row>
        <row r="26">
          <cell r="A26">
            <v>288</v>
          </cell>
          <cell r="B26">
            <v>1688070.6518859863</v>
          </cell>
          <cell r="C26">
            <v>1703233.5030212402</v>
          </cell>
          <cell r="D26">
            <v>1884543.584777832</v>
          </cell>
          <cell r="E26">
            <v>1843143.5692138672</v>
          </cell>
          <cell r="F26">
            <v>1590905.1974487305</v>
          </cell>
          <cell r="G26">
            <v>1761213.0585327148</v>
          </cell>
          <cell r="H26">
            <v>1868436.7149658203</v>
          </cell>
          <cell r="I26">
            <v>1658724.5706787109</v>
          </cell>
          <cell r="J26">
            <v>1780373.1849756371</v>
          </cell>
          <cell r="K26">
            <v>1882022.3251257304</v>
          </cell>
          <cell r="L26">
            <v>1744845.142800007</v>
          </cell>
          <cell r="M26">
            <v>1816304.5768000055</v>
          </cell>
          <cell r="N26">
            <v>1808346.3379999977</v>
          </cell>
        </row>
        <row r="27">
          <cell r="A27">
            <v>289</v>
          </cell>
          <cell r="B27">
            <v>3360102.6081085205</v>
          </cell>
          <cell r="C27">
            <v>2021102.5933303833</v>
          </cell>
          <cell r="D27">
            <v>3119176.6112060547</v>
          </cell>
          <cell r="E27">
            <v>3124150.4516601563</v>
          </cell>
          <cell r="F27">
            <v>2908409.066619873</v>
          </cell>
          <cell r="G27">
            <v>2581058.6179962158</v>
          </cell>
          <cell r="H27">
            <v>2789224.7508850098</v>
          </cell>
          <cell r="I27">
            <v>3282502.9637870789</v>
          </cell>
          <cell r="J27">
            <v>3179040.9358152207</v>
          </cell>
          <cell r="K27">
            <v>3209829.4040652476</v>
          </cell>
          <cell r="L27">
            <v>2941507.7611999931</v>
          </cell>
          <cell r="M27">
            <v>3093233.4611999947</v>
          </cell>
          <cell r="N27">
            <v>3093233.4611999947</v>
          </cell>
        </row>
        <row r="28">
          <cell r="A28">
            <v>294</v>
          </cell>
          <cell r="B28">
            <v>3262628.5534667969</v>
          </cell>
          <cell r="C28">
            <v>2257763.3313522339</v>
          </cell>
          <cell r="D28">
            <v>3008642.3337554932</v>
          </cell>
          <cell r="E28">
            <v>2696855.0661315918</v>
          </cell>
          <cell r="F28">
            <v>3182779.6975097656</v>
          </cell>
          <cell r="G28">
            <v>2681131.8044891357</v>
          </cell>
          <cell r="H28">
            <v>3206827.2099609375</v>
          </cell>
          <cell r="I28">
            <v>2969800.3805084229</v>
          </cell>
          <cell r="J28">
            <v>3163994.6003999542</v>
          </cell>
          <cell r="K28">
            <v>2476526.4670029623</v>
          </cell>
          <cell r="L28">
            <v>2941114.0660000183</v>
          </cell>
          <cell r="M28">
            <v>3044382.5648000082</v>
          </cell>
          <cell r="N28">
            <v>3044382.5648000082</v>
          </cell>
        </row>
        <row r="29">
          <cell r="A29">
            <v>295</v>
          </cell>
          <cell r="B29">
            <v>3493488.8793945313</v>
          </cell>
          <cell r="C29">
            <v>2622892.5367660522</v>
          </cell>
          <cell r="D29">
            <v>3479021.0100097656</v>
          </cell>
          <cell r="E29">
            <v>3427921.8232421875</v>
          </cell>
          <cell r="F29">
            <v>2981907.6003952026</v>
          </cell>
          <cell r="G29">
            <v>3228246.7769088745</v>
          </cell>
          <cell r="H29">
            <v>3439043.2266845703</v>
          </cell>
          <cell r="I29">
            <v>3473248.2263183594</v>
          </cell>
          <cell r="J29">
            <v>3332767.2586516291</v>
          </cell>
          <cell r="K29">
            <v>3483918.1879341248</v>
          </cell>
          <cell r="L29">
            <v>2938390.1028000028</v>
          </cell>
          <cell r="M29">
            <v>3036212.6503999894</v>
          </cell>
          <cell r="N29">
            <v>3017316.6104000094</v>
          </cell>
        </row>
        <row r="30">
          <cell r="A30">
            <v>296</v>
          </cell>
          <cell r="B30">
            <v>0</v>
          </cell>
          <cell r="C30">
            <v>0</v>
          </cell>
          <cell r="D30">
            <v>0</v>
          </cell>
          <cell r="E30">
            <v>0</v>
          </cell>
          <cell r="F30">
            <v>0</v>
          </cell>
          <cell r="G30">
            <v>0</v>
          </cell>
          <cell r="H30">
            <v>0</v>
          </cell>
          <cell r="I30">
            <v>0</v>
          </cell>
          <cell r="J30">
            <v>0</v>
          </cell>
          <cell r="K30">
            <v>0</v>
          </cell>
          <cell r="L30">
            <v>0</v>
          </cell>
          <cell r="M30">
            <v>0</v>
          </cell>
          <cell r="N30">
            <v>0</v>
          </cell>
        </row>
        <row r="31">
          <cell r="A31">
            <v>297</v>
          </cell>
          <cell r="B31">
            <v>2164306.6611042023</v>
          </cell>
          <cell r="C31">
            <v>2332369.0253505707</v>
          </cell>
          <cell r="D31">
            <v>2253351.2563591003</v>
          </cell>
          <cell r="E31">
            <v>2350309.9838418961</v>
          </cell>
          <cell r="F31">
            <v>2212634.313785553</v>
          </cell>
          <cell r="G31">
            <v>1739999.922958374</v>
          </cell>
          <cell r="H31">
            <v>2308095.7757568359</v>
          </cell>
          <cell r="I31">
            <v>2362241.7303543091</v>
          </cell>
          <cell r="J31">
            <v>2249977.6985893087</v>
          </cell>
          <cell r="K31">
            <v>2323705.2668776452</v>
          </cell>
          <cell r="L31">
            <v>2076696.0444</v>
          </cell>
          <cell r="M31">
            <v>2329721.0684000063</v>
          </cell>
          <cell r="N31">
            <v>2329721.0684000063</v>
          </cell>
        </row>
        <row r="32">
          <cell r="A32">
            <v>298</v>
          </cell>
          <cell r="B32">
            <v>2422213.299779892</v>
          </cell>
          <cell r="C32">
            <v>2056130.8553905487</v>
          </cell>
          <cell r="D32">
            <v>2531229.318359375</v>
          </cell>
          <cell r="E32">
            <v>2229167.0624628067</v>
          </cell>
          <cell r="F32">
            <v>2051755.4041643143</v>
          </cell>
          <cell r="G32">
            <v>1790208.45789814</v>
          </cell>
          <cell r="H32">
            <v>2411302.4407806396</v>
          </cell>
          <cell r="I32">
            <v>2547926.4263916016</v>
          </cell>
          <cell r="J32">
            <v>2263123.0133396252</v>
          </cell>
          <cell r="K32">
            <v>2336509.7117779967</v>
          </cell>
          <cell r="L32">
            <v>2113111.6053000037</v>
          </cell>
          <cell r="M32">
            <v>2373415.5012000147</v>
          </cell>
          <cell r="N32">
            <v>2379631.1208000043</v>
          </cell>
        </row>
        <row r="33">
          <cell r="A33">
            <v>299</v>
          </cell>
          <cell r="B33">
            <v>2427162.5358362198</v>
          </cell>
          <cell r="C33">
            <v>2420622.6865234375</v>
          </cell>
          <cell r="D33">
            <v>2241539.0303344727</v>
          </cell>
          <cell r="E33">
            <v>2324047.2085418701</v>
          </cell>
          <cell r="F33">
            <v>2451663.0891113281</v>
          </cell>
          <cell r="G33">
            <v>1723878.0658893585</v>
          </cell>
          <cell r="H33">
            <v>2455025.1966876984</v>
          </cell>
          <cell r="I33">
            <v>2375575.3855781555</v>
          </cell>
          <cell r="J33">
            <v>2453169.2743299482</v>
          </cell>
          <cell r="K33">
            <v>2436983.8449187176</v>
          </cell>
          <cell r="L33">
            <v>2143287.4489000048</v>
          </cell>
          <cell r="M33">
            <v>2411437.7739999886</v>
          </cell>
          <cell r="N33">
            <v>2411418.1620000051</v>
          </cell>
        </row>
        <row r="34">
          <cell r="A34">
            <v>300</v>
          </cell>
          <cell r="B34">
            <v>2440819.6052265167</v>
          </cell>
          <cell r="C34">
            <v>2367997.2870483398</v>
          </cell>
          <cell r="D34">
            <v>2207456.4471616745</v>
          </cell>
          <cell r="E34">
            <v>1418.9286098480225</v>
          </cell>
          <cell r="F34">
            <v>913.04971027374268</v>
          </cell>
          <cell r="G34">
            <v>1398105.0855474472</v>
          </cell>
          <cell r="H34">
            <v>2302328.583571434</v>
          </cell>
          <cell r="I34">
            <v>2631949.8072509766</v>
          </cell>
          <cell r="J34">
            <v>2536279.9938679803</v>
          </cell>
          <cell r="K34">
            <v>2162018.7175550209</v>
          </cell>
          <cell r="L34">
            <v>2029523.6548000081</v>
          </cell>
          <cell r="M34">
            <v>2297012.8036000081</v>
          </cell>
          <cell r="N34">
            <v>2273392.8268000106</v>
          </cell>
        </row>
        <row r="35">
          <cell r="A35">
            <v>302</v>
          </cell>
          <cell r="B35">
            <v>1106521.9537658691</v>
          </cell>
          <cell r="C35">
            <v>1040988.4181518555</v>
          </cell>
          <cell r="D35">
            <v>1091838.7026367188</v>
          </cell>
          <cell r="E35">
            <v>1117129.7871551514</v>
          </cell>
          <cell r="F35">
            <v>931091.76338386536</v>
          </cell>
          <cell r="G35">
            <v>1053190.4715576172</v>
          </cell>
          <cell r="H35">
            <v>1108409.862487793</v>
          </cell>
          <cell r="I35">
            <v>1058302.0706787109</v>
          </cell>
          <cell r="J35">
            <v>1048231.3423203931</v>
          </cell>
          <cell r="K35">
            <v>959787.84644354496</v>
          </cell>
          <cell r="L35">
            <v>1024235.6536154398</v>
          </cell>
          <cell r="M35">
            <v>1084519.195576444</v>
          </cell>
          <cell r="N35">
            <v>1089414.8026509602</v>
          </cell>
        </row>
        <row r="36">
          <cell r="A36">
            <v>303</v>
          </cell>
          <cell r="B36">
            <v>1406357.1655578613</v>
          </cell>
          <cell r="C36">
            <v>1362339.2830810547</v>
          </cell>
          <cell r="D36">
            <v>1406674.4747314453</v>
          </cell>
          <cell r="E36">
            <v>1432584.2725830078</v>
          </cell>
          <cell r="F36">
            <v>1395364.6702880859</v>
          </cell>
          <cell r="G36">
            <v>1377341.3277587891</v>
          </cell>
          <cell r="H36">
            <v>1515707.2310791016</v>
          </cell>
          <cell r="I36">
            <v>1383546.959777832</v>
          </cell>
          <cell r="J36">
            <v>1139116.8349873645</v>
          </cell>
          <cell r="K36">
            <v>1150755.1575557762</v>
          </cell>
          <cell r="L36">
            <v>1342246.4189452801</v>
          </cell>
          <cell r="M36">
            <v>1428611.7512640059</v>
          </cell>
          <cell r="N36">
            <v>1396493.2815418744</v>
          </cell>
        </row>
        <row r="37">
          <cell r="A37">
            <v>304</v>
          </cell>
          <cell r="B37">
            <v>2347523.2333984375</v>
          </cell>
          <cell r="C37">
            <v>1827413.8434753418</v>
          </cell>
          <cell r="D37">
            <v>2310456.1221618652</v>
          </cell>
          <cell r="E37">
            <v>882971.61121749878</v>
          </cell>
          <cell r="F37">
            <v>2069006.012588501</v>
          </cell>
          <cell r="G37">
            <v>1918996.3537368774</v>
          </cell>
          <cell r="H37">
            <v>1644842.2507667542</v>
          </cell>
          <cell r="I37">
            <v>2046866.5162353516</v>
          </cell>
          <cell r="J37">
            <v>1801557.7875101846</v>
          </cell>
          <cell r="K37">
            <v>2034643.7534230128</v>
          </cell>
          <cell r="L37">
            <v>2006491.0103490585</v>
          </cell>
          <cell r="M37">
            <v>2118105.1680041719</v>
          </cell>
          <cell r="N37">
            <v>2107103.0149079114</v>
          </cell>
        </row>
        <row r="38">
          <cell r="A38">
            <v>305</v>
          </cell>
          <cell r="B38">
            <v>2322118.3168000085</v>
          </cell>
          <cell r="C38">
            <v>2171919.3916000007</v>
          </cell>
          <cell r="D38">
            <v>2321626.9496000027</v>
          </cell>
          <cell r="E38">
            <v>2246306.0567999901</v>
          </cell>
          <cell r="F38">
            <v>2321135.5647999994</v>
          </cell>
          <cell r="G38">
            <v>2224728.9279999956</v>
          </cell>
          <cell r="H38">
            <v>2298602.8975999914</v>
          </cell>
          <cell r="I38">
            <v>2298357.2176000029</v>
          </cell>
          <cell r="J38">
            <v>2224015.7520000064</v>
          </cell>
          <cell r="K38">
            <v>2319678.7851999938</v>
          </cell>
          <cell r="L38">
            <v>2245099.1351999952</v>
          </cell>
          <cell r="M38">
            <v>2319415.8875999991</v>
          </cell>
        </row>
        <row r="39">
          <cell r="A39">
            <v>306</v>
          </cell>
          <cell r="B39">
            <v>2108278.5316467285</v>
          </cell>
          <cell r="C39">
            <v>2060065.662322998</v>
          </cell>
          <cell r="D39">
            <v>2294244.8205566406</v>
          </cell>
          <cell r="E39">
            <v>2256017.2575378418</v>
          </cell>
          <cell r="F39">
            <v>2234451.7214355469</v>
          </cell>
          <cell r="G39">
            <v>2294993.703125</v>
          </cell>
          <cell r="H39">
            <v>2311996.0661621094</v>
          </cell>
          <cell r="I39">
            <v>2283026.0949707031</v>
          </cell>
          <cell r="J39">
            <v>2167277.3475986421</v>
          </cell>
          <cell r="K39">
            <v>2263639.0830674218</v>
          </cell>
          <cell r="L39">
            <v>2272939.1663999902</v>
          </cell>
          <cell r="M39">
            <v>2348183.906800007</v>
          </cell>
          <cell r="N39">
            <v>2319415.8875999991</v>
          </cell>
        </row>
        <row r="40">
          <cell r="A40">
            <v>313</v>
          </cell>
          <cell r="B40">
            <v>0</v>
          </cell>
          <cell r="C40">
            <v>0</v>
          </cell>
          <cell r="D40">
            <v>0</v>
          </cell>
          <cell r="E40">
            <v>0</v>
          </cell>
          <cell r="F40">
            <v>0</v>
          </cell>
          <cell r="G40">
            <v>0</v>
          </cell>
          <cell r="H40">
            <v>0</v>
          </cell>
          <cell r="I40">
            <v>0</v>
          </cell>
          <cell r="J40">
            <v>0</v>
          </cell>
          <cell r="K40">
            <v>0</v>
          </cell>
          <cell r="L40">
            <v>0</v>
          </cell>
          <cell r="M40">
            <v>0</v>
          </cell>
          <cell r="N40">
            <v>0</v>
          </cell>
        </row>
        <row r="41">
          <cell r="A41">
            <v>314</v>
          </cell>
          <cell r="B41">
            <v>0</v>
          </cell>
          <cell r="C41">
            <v>0</v>
          </cell>
          <cell r="D41">
            <v>0</v>
          </cell>
          <cell r="E41">
            <v>0</v>
          </cell>
          <cell r="F41">
            <v>0</v>
          </cell>
          <cell r="G41">
            <v>0</v>
          </cell>
          <cell r="H41">
            <v>0</v>
          </cell>
          <cell r="I41">
            <v>0</v>
          </cell>
          <cell r="J41">
            <v>0</v>
          </cell>
          <cell r="K41">
            <v>0</v>
          </cell>
          <cell r="L41">
            <v>0</v>
          </cell>
          <cell r="M41">
            <v>0</v>
          </cell>
          <cell r="N41">
            <v>0</v>
          </cell>
        </row>
        <row r="42">
          <cell r="A42">
            <v>315</v>
          </cell>
          <cell r="B42">
            <v>0</v>
          </cell>
          <cell r="C42">
            <v>0</v>
          </cell>
          <cell r="D42">
            <v>0</v>
          </cell>
          <cell r="E42">
            <v>0</v>
          </cell>
          <cell r="F42">
            <v>0</v>
          </cell>
          <cell r="G42">
            <v>0</v>
          </cell>
          <cell r="H42">
            <v>0</v>
          </cell>
          <cell r="I42">
            <v>0</v>
          </cell>
          <cell r="J42">
            <v>0</v>
          </cell>
          <cell r="K42">
            <v>0</v>
          </cell>
          <cell r="L42">
            <v>0</v>
          </cell>
          <cell r="M42">
            <v>0</v>
          </cell>
          <cell r="N42">
            <v>0</v>
          </cell>
        </row>
        <row r="43">
          <cell r="A43">
            <v>316</v>
          </cell>
          <cell r="B43">
            <v>0</v>
          </cell>
          <cell r="C43">
            <v>0</v>
          </cell>
          <cell r="D43">
            <v>0</v>
          </cell>
          <cell r="E43">
            <v>0</v>
          </cell>
          <cell r="F43">
            <v>0</v>
          </cell>
          <cell r="G43">
            <v>0</v>
          </cell>
          <cell r="H43">
            <v>0</v>
          </cell>
          <cell r="I43">
            <v>0</v>
          </cell>
          <cell r="J43">
            <v>0</v>
          </cell>
          <cell r="K43">
            <v>0</v>
          </cell>
          <cell r="L43">
            <v>0</v>
          </cell>
          <cell r="M43">
            <v>0</v>
          </cell>
          <cell r="N43">
            <v>0</v>
          </cell>
        </row>
        <row r="44">
          <cell r="A44">
            <v>317</v>
          </cell>
          <cell r="B44">
            <v>0</v>
          </cell>
          <cell r="C44">
            <v>0</v>
          </cell>
          <cell r="D44">
            <v>0</v>
          </cell>
          <cell r="E44">
            <v>0</v>
          </cell>
          <cell r="F44">
            <v>0</v>
          </cell>
          <cell r="G44">
            <v>0</v>
          </cell>
          <cell r="H44">
            <v>0</v>
          </cell>
          <cell r="I44">
            <v>0</v>
          </cell>
          <cell r="J44">
            <v>0</v>
          </cell>
          <cell r="K44">
            <v>0</v>
          </cell>
          <cell r="L44">
            <v>0</v>
          </cell>
          <cell r="M44">
            <v>0</v>
          </cell>
          <cell r="N44">
            <v>0</v>
          </cell>
        </row>
        <row r="45">
          <cell r="A45">
            <v>318</v>
          </cell>
          <cell r="B45">
            <v>0</v>
          </cell>
          <cell r="C45">
            <v>0</v>
          </cell>
          <cell r="D45">
            <v>0</v>
          </cell>
          <cell r="E45">
            <v>0</v>
          </cell>
          <cell r="F45">
            <v>0</v>
          </cell>
          <cell r="G45">
            <v>0</v>
          </cell>
          <cell r="H45">
            <v>0</v>
          </cell>
          <cell r="I45">
            <v>0</v>
          </cell>
          <cell r="J45">
            <v>0</v>
          </cell>
          <cell r="K45">
            <v>0</v>
          </cell>
          <cell r="L45">
            <v>0</v>
          </cell>
          <cell r="M45">
            <v>0</v>
          </cell>
          <cell r="N45">
            <v>0</v>
          </cell>
        </row>
        <row r="46">
          <cell r="A46">
            <v>319</v>
          </cell>
          <cell r="B46">
            <v>0</v>
          </cell>
          <cell r="C46">
            <v>0</v>
          </cell>
          <cell r="D46">
            <v>0</v>
          </cell>
          <cell r="E46">
            <v>0</v>
          </cell>
          <cell r="F46">
            <v>0</v>
          </cell>
          <cell r="G46">
            <v>0</v>
          </cell>
          <cell r="H46">
            <v>0</v>
          </cell>
          <cell r="I46">
            <v>0</v>
          </cell>
          <cell r="J46">
            <v>0</v>
          </cell>
          <cell r="K46">
            <v>0</v>
          </cell>
          <cell r="L46">
            <v>0</v>
          </cell>
          <cell r="M46">
            <v>0</v>
          </cell>
          <cell r="N46">
            <v>0</v>
          </cell>
        </row>
        <row r="47">
          <cell r="A47">
            <v>320</v>
          </cell>
          <cell r="B47">
            <v>0</v>
          </cell>
          <cell r="C47">
            <v>0</v>
          </cell>
          <cell r="D47">
            <v>0</v>
          </cell>
          <cell r="E47">
            <v>0</v>
          </cell>
          <cell r="F47">
            <v>0</v>
          </cell>
          <cell r="G47">
            <v>0</v>
          </cell>
          <cell r="H47">
            <v>0</v>
          </cell>
          <cell r="I47">
            <v>0</v>
          </cell>
          <cell r="J47">
            <v>0</v>
          </cell>
          <cell r="K47">
            <v>0</v>
          </cell>
          <cell r="L47">
            <v>0</v>
          </cell>
          <cell r="M47">
            <v>0</v>
          </cell>
          <cell r="N47">
            <v>0</v>
          </cell>
        </row>
        <row r="48">
          <cell r="A48">
            <v>373</v>
          </cell>
          <cell r="B48">
            <v>38517.829986572266</v>
          </cell>
          <cell r="C48">
            <v>21904.769069671631</v>
          </cell>
          <cell r="D48">
            <v>884.90989685058594</v>
          </cell>
          <cell r="E48">
            <v>23644.125240325928</v>
          </cell>
          <cell r="F48">
            <v>29596.971237182617</v>
          </cell>
          <cell r="G48">
            <v>120206.67670440674</v>
          </cell>
          <cell r="H48">
            <v>127795.65924072266</v>
          </cell>
          <cell r="I48">
            <v>119908.16750717163</v>
          </cell>
          <cell r="J48">
            <v>136744.88902250043</v>
          </cell>
          <cell r="K48">
            <v>138620.83610049996</v>
          </cell>
          <cell r="L48">
            <v>118634.46031999917</v>
          </cell>
          <cell r="M48">
            <v>100399.12807999921</v>
          </cell>
          <cell r="N48">
            <v>94949.488559999561</v>
          </cell>
        </row>
        <row r="49">
          <cell r="A49">
            <v>374</v>
          </cell>
          <cell r="B49">
            <v>45107.449104309082</v>
          </cell>
          <cell r="C49">
            <v>21996.536460876465</v>
          </cell>
          <cell r="D49">
            <v>0</v>
          </cell>
          <cell r="E49">
            <v>15304.199817657471</v>
          </cell>
          <cell r="F49">
            <v>21877.398506164551</v>
          </cell>
          <cell r="G49">
            <v>119970.2140083313</v>
          </cell>
          <cell r="H49">
            <v>132205.44388198853</v>
          </cell>
          <cell r="I49">
            <v>125421.27304840088</v>
          </cell>
          <cell r="J49">
            <v>142675.37229449948</v>
          </cell>
          <cell r="K49">
            <v>152788.94085999954</v>
          </cell>
          <cell r="L49">
            <v>143795.12433999957</v>
          </cell>
          <cell r="M49">
            <v>96416.699199999188</v>
          </cell>
          <cell r="N49">
            <v>79858.179119999812</v>
          </cell>
        </row>
        <row r="50">
          <cell r="A50">
            <v>375</v>
          </cell>
          <cell r="B50">
            <v>38515.967525482178</v>
          </cell>
          <cell r="C50">
            <v>16942.523513793945</v>
          </cell>
          <cell r="D50">
            <v>68.392486572265625</v>
          </cell>
          <cell r="E50">
            <v>16856.563293457031</v>
          </cell>
          <cell r="F50">
            <v>21380.953063964844</v>
          </cell>
          <cell r="G50">
            <v>103337.14905548096</v>
          </cell>
          <cell r="H50">
            <v>115179.54906082153</v>
          </cell>
          <cell r="I50">
            <v>116741.32413101196</v>
          </cell>
          <cell r="J50">
            <v>133418.93467350068</v>
          </cell>
          <cell r="K50">
            <v>141876.49592450034</v>
          </cell>
          <cell r="L50">
            <v>156500.24744999947</v>
          </cell>
          <cell r="M50">
            <v>98303.112879999157</v>
          </cell>
          <cell r="N50">
            <v>51561.973919999975</v>
          </cell>
        </row>
        <row r="51">
          <cell r="A51">
            <v>387</v>
          </cell>
          <cell r="B51">
            <v>47861.882360458374</v>
          </cell>
          <cell r="C51">
            <v>59544.123044967651</v>
          </cell>
          <cell r="D51">
            <v>64436.205755233765</v>
          </cell>
          <cell r="E51">
            <v>123281.62615394592</v>
          </cell>
          <cell r="F51">
            <v>117993.00906848907</v>
          </cell>
          <cell r="G51">
            <v>0</v>
          </cell>
          <cell r="H51">
            <v>0</v>
          </cell>
          <cell r="I51">
            <v>0</v>
          </cell>
          <cell r="J51">
            <v>0</v>
          </cell>
          <cell r="K51">
            <v>0</v>
          </cell>
          <cell r="L51">
            <v>0</v>
          </cell>
          <cell r="M51">
            <v>0</v>
          </cell>
          <cell r="N51">
            <v>0</v>
          </cell>
        </row>
        <row r="52">
          <cell r="A52">
            <v>388</v>
          </cell>
          <cell r="B52">
            <v>47470.312760353088</v>
          </cell>
          <cell r="C52">
            <v>50153.849273681641</v>
          </cell>
          <cell r="D52">
            <v>57151.403046607971</v>
          </cell>
          <cell r="E52">
            <v>100470.81919574738</v>
          </cell>
          <cell r="F52">
            <v>109114.16960334778</v>
          </cell>
          <cell r="G52">
            <v>0</v>
          </cell>
          <cell r="H52">
            <v>0</v>
          </cell>
          <cell r="I52">
            <v>0</v>
          </cell>
          <cell r="J52">
            <v>0</v>
          </cell>
          <cell r="K52">
            <v>0</v>
          </cell>
          <cell r="L52">
            <v>0</v>
          </cell>
          <cell r="M52">
            <v>0</v>
          </cell>
          <cell r="N52">
            <v>0</v>
          </cell>
        </row>
        <row r="53">
          <cell r="A53">
            <v>389</v>
          </cell>
          <cell r="B53">
            <v>45710.002249717712</v>
          </cell>
          <cell r="C53">
            <v>44304.251087188721</v>
          </cell>
          <cell r="D53">
            <v>25568.012233734131</v>
          </cell>
          <cell r="E53">
            <v>85936.341681480408</v>
          </cell>
          <cell r="F53">
            <v>87508.474607467651</v>
          </cell>
          <cell r="G53">
            <v>0</v>
          </cell>
          <cell r="H53">
            <v>0</v>
          </cell>
          <cell r="I53">
            <v>0</v>
          </cell>
          <cell r="J53">
            <v>0</v>
          </cell>
          <cell r="K53">
            <v>0</v>
          </cell>
          <cell r="L53">
            <v>0</v>
          </cell>
          <cell r="M53">
            <v>0</v>
          </cell>
          <cell r="N53">
            <v>0</v>
          </cell>
        </row>
        <row r="54">
          <cell r="A54">
            <v>390</v>
          </cell>
          <cell r="B54">
            <v>32373.441143989563</v>
          </cell>
          <cell r="C54">
            <v>35092.713980674744</v>
          </cell>
          <cell r="D54">
            <v>37465.07285118103</v>
          </cell>
          <cell r="E54">
            <v>71650.479295730591</v>
          </cell>
          <cell r="F54">
            <v>75760.471022605896</v>
          </cell>
          <cell r="G54">
            <v>0</v>
          </cell>
          <cell r="H54">
            <v>0</v>
          </cell>
          <cell r="I54">
            <v>0</v>
          </cell>
          <cell r="J54">
            <v>0</v>
          </cell>
          <cell r="K54">
            <v>0</v>
          </cell>
          <cell r="L54">
            <v>0</v>
          </cell>
          <cell r="M54">
            <v>0</v>
          </cell>
          <cell r="N54">
            <v>0</v>
          </cell>
        </row>
        <row r="55">
          <cell r="A55">
            <v>391</v>
          </cell>
          <cell r="B55">
            <v>33203.83326625824</v>
          </cell>
          <cell r="C55">
            <v>34699.401042938232</v>
          </cell>
          <cell r="D55">
            <v>22730.864444732666</v>
          </cell>
          <cell r="E55">
            <v>50216.459585189819</v>
          </cell>
          <cell r="F55">
            <v>93899.159088134766</v>
          </cell>
          <cell r="G55">
            <v>0</v>
          </cell>
          <cell r="H55">
            <v>0</v>
          </cell>
          <cell r="I55">
            <v>0</v>
          </cell>
          <cell r="J55">
            <v>0</v>
          </cell>
          <cell r="K55">
            <v>0</v>
          </cell>
          <cell r="L55">
            <v>0</v>
          </cell>
          <cell r="M55">
            <v>0</v>
          </cell>
          <cell r="N55">
            <v>0</v>
          </cell>
        </row>
        <row r="56">
          <cell r="A56">
            <v>406</v>
          </cell>
          <cell r="B56">
            <v>995.42476768000188</v>
          </cell>
          <cell r="C56">
            <v>930.59186136000176</v>
          </cell>
          <cell r="D56">
            <v>993.16303701999436</v>
          </cell>
          <cell r="E56">
            <v>959.87342919999776</v>
          </cell>
          <cell r="F56">
            <v>967.58413772999825</v>
          </cell>
          <cell r="G56">
            <v>926.45672776999891</v>
          </cell>
          <cell r="H56">
            <v>962.79685936000033</v>
          </cell>
          <cell r="I56">
            <v>979.4118382999992</v>
          </cell>
          <cell r="J56">
            <v>951.02563849999956</v>
          </cell>
          <cell r="K56">
            <v>960.36580128999719</v>
          </cell>
          <cell r="L56">
            <v>955.00002129000518</v>
          </cell>
          <cell r="M56">
            <v>986.64440952000564</v>
          </cell>
        </row>
        <row r="57">
          <cell r="A57">
            <v>407</v>
          </cell>
          <cell r="B57">
            <v>78.780979056000476</v>
          </cell>
          <cell r="C57">
            <v>74.162270464000045</v>
          </cell>
          <cell r="D57">
            <v>79.777922863999919</v>
          </cell>
          <cell r="E57">
            <v>38.842314496000157</v>
          </cell>
          <cell r="F57">
            <v>80.776760624000218</v>
          </cell>
          <cell r="G57">
            <v>78.655648799999796</v>
          </cell>
          <cell r="H57">
            <v>81.777473008000001</v>
          </cell>
          <cell r="I57">
            <v>82.278535295999845</v>
          </cell>
          <cell r="J57">
            <v>80.110406559999575</v>
          </cell>
          <cell r="K57">
            <v>83.277813984000147</v>
          </cell>
          <cell r="L57">
            <v>81.086934048000103</v>
          </cell>
          <cell r="M57">
            <v>84.28749209600025</v>
          </cell>
        </row>
        <row r="58">
          <cell r="A58">
            <v>408</v>
          </cell>
          <cell r="B58">
            <v>0</v>
          </cell>
          <cell r="C58">
            <v>0</v>
          </cell>
          <cell r="D58">
            <v>0</v>
          </cell>
          <cell r="E58">
            <v>0</v>
          </cell>
          <cell r="F58">
            <v>0</v>
          </cell>
          <cell r="G58">
            <v>0</v>
          </cell>
          <cell r="H58">
            <v>0</v>
          </cell>
          <cell r="I58">
            <v>0</v>
          </cell>
          <cell r="J58">
            <v>0</v>
          </cell>
          <cell r="K58">
            <v>0</v>
          </cell>
          <cell r="L58">
            <v>0</v>
          </cell>
          <cell r="M58">
            <v>0</v>
          </cell>
        </row>
        <row r="59">
          <cell r="A59">
            <v>410</v>
          </cell>
          <cell r="B59">
            <v>3329.5545449852943</v>
          </cell>
          <cell r="C59">
            <v>3132.3623716831207</v>
          </cell>
          <cell r="D59">
            <v>3285.3722603321075</v>
          </cell>
          <cell r="E59">
            <v>3361.4738131761551</v>
          </cell>
          <cell r="F59">
            <v>2801.6803367808461</v>
          </cell>
          <cell r="G59">
            <v>3169.0786547660828</v>
          </cell>
          <cell r="H59">
            <v>3335.2352738380432</v>
          </cell>
          <cell r="I59">
            <v>3184.4595894813538</v>
          </cell>
          <cell r="J59">
            <v>3154.1564964505292</v>
          </cell>
          <cell r="K59">
            <v>2888.0276221972263</v>
          </cell>
          <cell r="L59">
            <v>717.46718455999985</v>
          </cell>
          <cell r="M59">
            <v>759.69522355999879</v>
          </cell>
          <cell r="N59">
            <v>763.12454904000083</v>
          </cell>
        </row>
        <row r="60">
          <cell r="A60">
            <v>411</v>
          </cell>
          <cell r="B60">
            <v>4231.766813158989</v>
          </cell>
          <cell r="C60">
            <v>4099.3158192634583</v>
          </cell>
          <cell r="D60">
            <v>4232.7216107845306</v>
          </cell>
          <cell r="E60">
            <v>4310.684868812561</v>
          </cell>
          <cell r="F60">
            <v>4198.6900773048401</v>
          </cell>
          <cell r="G60">
            <v>4144.4573543071747</v>
          </cell>
          <cell r="H60">
            <v>4560.804087638855</v>
          </cell>
          <cell r="I60">
            <v>4163.1302514076233</v>
          </cell>
          <cell r="J60">
            <v>3427.6334051776353</v>
          </cell>
          <cell r="K60">
            <v>3462.6534329662277</v>
          </cell>
          <cell r="L60">
            <v>940.23065472000394</v>
          </cell>
          <cell r="M60">
            <v>1000.7287360000028</v>
          </cell>
          <cell r="N60">
            <v>978.2300581200052</v>
          </cell>
        </row>
        <row r="61">
          <cell r="A61">
            <v>412</v>
          </cell>
          <cell r="B61">
            <v>11796.599160194397</v>
          </cell>
          <cell r="C61">
            <v>9182.9840599894524</v>
          </cell>
          <cell r="D61">
            <v>11610.332210183144</v>
          </cell>
          <cell r="E61">
            <v>4437.0432923734188</v>
          </cell>
          <cell r="F61">
            <v>10397.015119552612</v>
          </cell>
          <cell r="G61">
            <v>9643.1976978182793</v>
          </cell>
          <cell r="H61">
            <v>8265.5389122664928</v>
          </cell>
          <cell r="I61">
            <v>10285.761342048645</v>
          </cell>
          <cell r="J61">
            <v>9053.0542085938832</v>
          </cell>
          <cell r="K61">
            <v>10224.340469462359</v>
          </cell>
          <cell r="L61">
            <v>80.262850927999708</v>
          </cell>
          <cell r="M61">
            <v>84.727595824000332</v>
          </cell>
          <cell r="N61">
            <v>84.28749209600025</v>
          </cell>
        </row>
        <row r="62">
          <cell r="A62">
            <v>502</v>
          </cell>
          <cell r="B62">
            <v>985237.49285697937</v>
          </cell>
          <cell r="C62">
            <v>960312.23336791992</v>
          </cell>
          <cell r="D62">
            <v>1073999.2818489075</v>
          </cell>
          <cell r="E62">
            <v>882718.15217399597</v>
          </cell>
          <cell r="F62">
            <v>752653.60668182373</v>
          </cell>
          <cell r="G62">
            <v>654113.46581459045</v>
          </cell>
          <cell r="H62">
            <v>656231.68379974365</v>
          </cell>
          <cell r="I62">
            <v>963527.26440811157</v>
          </cell>
          <cell r="J62">
            <v>752858.61851819884</v>
          </cell>
          <cell r="K62">
            <v>763826.91024819901</v>
          </cell>
          <cell r="L62">
            <v>1206167.95</v>
          </cell>
          <cell r="M62">
            <v>1248376.4271000002</v>
          </cell>
          <cell r="N62">
            <v>0</v>
          </cell>
        </row>
        <row r="63">
          <cell r="A63">
            <v>503</v>
          </cell>
          <cell r="B63">
            <v>18045.972719192505</v>
          </cell>
          <cell r="C63">
            <v>31595.016387939453</v>
          </cell>
          <cell r="D63">
            <v>44905.193439483643</v>
          </cell>
          <cell r="E63">
            <v>48771.862186431885</v>
          </cell>
          <cell r="F63">
            <v>35812.792049407959</v>
          </cell>
          <cell r="G63">
            <v>13815.855819702148</v>
          </cell>
          <cell r="H63">
            <v>34932.977340698242</v>
          </cell>
          <cell r="I63">
            <v>49200.506374359131</v>
          </cell>
          <cell r="J63">
            <v>59607.595000000038</v>
          </cell>
          <cell r="K63">
            <v>31536.98520000005</v>
          </cell>
          <cell r="L63">
            <v>104460.47997000022</v>
          </cell>
          <cell r="M63">
            <v>65312.025510000341</v>
          </cell>
          <cell r="N63">
            <v>0</v>
          </cell>
        </row>
        <row r="64">
          <cell r="A64">
            <v>504</v>
          </cell>
          <cell r="B64">
            <v>16739.127511978149</v>
          </cell>
          <cell r="C64">
            <v>30379.22681427002</v>
          </cell>
          <cell r="D64">
            <v>43029.447309494019</v>
          </cell>
          <cell r="E64">
            <v>48851.310283660889</v>
          </cell>
          <cell r="F64">
            <v>35291.262256622314</v>
          </cell>
          <cell r="G64">
            <v>13295.804410934448</v>
          </cell>
          <cell r="H64">
            <v>33357.189725875854</v>
          </cell>
          <cell r="I64">
            <v>46733.876079559326</v>
          </cell>
          <cell r="J64">
            <v>58012.196400000008</v>
          </cell>
          <cell r="K64">
            <v>30208.861200000028</v>
          </cell>
          <cell r="L64">
            <v>79653.53853000034</v>
          </cell>
          <cell r="M64">
            <v>65312.025510000341</v>
          </cell>
          <cell r="N64">
            <v>969094.54749999894</v>
          </cell>
        </row>
        <row r="65">
          <cell r="A65">
            <v>561</v>
          </cell>
          <cell r="B65">
            <v>1054165.3981609344</v>
          </cell>
          <cell r="C65">
            <v>954114.19098472595</v>
          </cell>
          <cell r="D65">
            <v>814595.75095367432</v>
          </cell>
          <cell r="E65">
            <v>965157.66311836243</v>
          </cell>
          <cell r="F65">
            <v>894595.9724445343</v>
          </cell>
          <cell r="G65">
            <v>444013.76195335388</v>
          </cell>
          <cell r="H65">
            <v>657122.59880256653</v>
          </cell>
          <cell r="I65">
            <v>965329.56041717529</v>
          </cell>
          <cell r="J65">
            <v>767458.67443099886</v>
          </cell>
          <cell r="K65">
            <v>666242.74236759904</v>
          </cell>
          <cell r="L65">
            <v>921910.72359999875</v>
          </cell>
          <cell r="M65">
            <v>1250419.4140000003</v>
          </cell>
          <cell r="N65">
            <v>16667.163779999988</v>
          </cell>
        </row>
        <row r="66">
          <cell r="A66">
            <v>636</v>
          </cell>
          <cell r="B66">
            <v>17508.451240000009</v>
          </cell>
          <cell r="C66">
            <v>0</v>
          </cell>
          <cell r="D66">
            <v>13953.904559999992</v>
          </cell>
          <cell r="E66">
            <v>0</v>
          </cell>
          <cell r="F66">
            <v>46513.015200000227</v>
          </cell>
          <cell r="G66">
            <v>0</v>
          </cell>
          <cell r="H66">
            <v>0</v>
          </cell>
          <cell r="I66">
            <v>0</v>
          </cell>
          <cell r="J66">
            <v>0</v>
          </cell>
          <cell r="K66">
            <v>0</v>
          </cell>
          <cell r="L66">
            <v>0</v>
          </cell>
          <cell r="M66">
            <v>0</v>
          </cell>
          <cell r="N66">
            <v>16667.163779999988</v>
          </cell>
        </row>
        <row r="67">
          <cell r="A67">
            <v>650</v>
          </cell>
          <cell r="B67">
            <v>65900</v>
          </cell>
          <cell r="C67">
            <v>16500</v>
          </cell>
          <cell r="D67">
            <v>119000</v>
          </cell>
          <cell r="E67">
            <v>758500</v>
          </cell>
          <cell r="F67">
            <v>64500</v>
          </cell>
          <cell r="G67">
            <v>102500</v>
          </cell>
          <cell r="H67">
            <v>7000</v>
          </cell>
          <cell r="I67">
            <v>62000</v>
          </cell>
          <cell r="J67">
            <v>866741</v>
          </cell>
          <cell r="K67">
            <v>252485</v>
          </cell>
          <cell r="L67">
            <v>810301.01640000183</v>
          </cell>
          <cell r="M67">
            <v>978369.44739999902</v>
          </cell>
          <cell r="N67">
            <v>978338.85199999867</v>
          </cell>
        </row>
        <row r="68">
          <cell r="A68">
            <v>651</v>
          </cell>
          <cell r="B68">
            <v>-497947</v>
          </cell>
          <cell r="C68">
            <v>-260650</v>
          </cell>
          <cell r="D68">
            <v>-527500</v>
          </cell>
          <cell r="E68">
            <v>-60000</v>
          </cell>
          <cell r="F68">
            <v>-319500</v>
          </cell>
          <cell r="G68">
            <v>-155500</v>
          </cell>
          <cell r="H68">
            <v>-296000</v>
          </cell>
          <cell r="I68">
            <v>-128000</v>
          </cell>
          <cell r="J68">
            <v>0</v>
          </cell>
          <cell r="K68">
            <v>-47000</v>
          </cell>
          <cell r="L68">
            <v>0</v>
          </cell>
          <cell r="M68">
            <v>0</v>
          </cell>
          <cell r="N68">
            <v>0</v>
          </cell>
        </row>
        <row r="69">
          <cell r="A69">
            <v>652</v>
          </cell>
          <cell r="B69">
            <v>4912400</v>
          </cell>
          <cell r="C69">
            <v>4527500</v>
          </cell>
          <cell r="D69">
            <v>4395000</v>
          </cell>
          <cell r="E69">
            <v>3986551</v>
          </cell>
          <cell r="F69">
            <v>4288600</v>
          </cell>
          <cell r="G69">
            <v>3460000</v>
          </cell>
          <cell r="H69">
            <v>4953800</v>
          </cell>
          <cell r="I69">
            <v>5270700</v>
          </cell>
          <cell r="J69">
            <v>5465600</v>
          </cell>
          <cell r="K69">
            <v>5551025</v>
          </cell>
          <cell r="L69">
            <v>4293750</v>
          </cell>
          <cell r="M69">
            <v>3410000</v>
          </cell>
          <cell r="N69">
            <v>1619761.3410000005</v>
          </cell>
        </row>
        <row r="70">
          <cell r="A70">
            <v>653</v>
          </cell>
          <cell r="B70">
            <v>-26000</v>
          </cell>
          <cell r="C70">
            <v>-36000</v>
          </cell>
          <cell r="D70">
            <v>-120000</v>
          </cell>
          <cell r="E70">
            <v>-9000</v>
          </cell>
          <cell r="F70">
            <v>-316000</v>
          </cell>
          <cell r="G70">
            <v>7434.4712400000053</v>
          </cell>
          <cell r="H70">
            <v>-331000</v>
          </cell>
          <cell r="I70">
            <v>-52000</v>
          </cell>
          <cell r="J70">
            <v>-3800</v>
          </cell>
          <cell r="K70">
            <v>60537.837240000095</v>
          </cell>
          <cell r="L70">
            <v>0</v>
          </cell>
          <cell r="M70">
            <v>0</v>
          </cell>
          <cell r="N70">
            <v>0</v>
          </cell>
        </row>
        <row r="71">
          <cell r="A71">
            <v>749</v>
          </cell>
          <cell r="B71">
            <v>1981181.1297607422</v>
          </cell>
          <cell r="C71">
            <v>1826387.7541503906</v>
          </cell>
          <cell r="D71">
            <v>1447844.2751131058</v>
          </cell>
          <cell r="E71">
            <v>1915761.1640911102</v>
          </cell>
          <cell r="F71">
            <v>1122294.8981771469</v>
          </cell>
          <cell r="G71">
            <v>1082706.9790344238</v>
          </cell>
          <cell r="H71">
            <v>1541531.4290661812</v>
          </cell>
          <cell r="I71">
            <v>1799353.7669816017</v>
          </cell>
          <cell r="J71">
            <v>2217013.4648925718</v>
          </cell>
          <cell r="K71">
            <v>1193101.6013999996</v>
          </cell>
          <cell r="L71">
            <v>2412518.4918999923</v>
          </cell>
          <cell r="M71">
            <v>2234671.9870000016</v>
          </cell>
          <cell r="N71">
            <v>119989.77028999962</v>
          </cell>
        </row>
        <row r="72">
          <cell r="A72">
            <v>750</v>
          </cell>
          <cell r="B72">
            <v>3648.3635137731658</v>
          </cell>
          <cell r="C72">
            <v>20351.169516178237</v>
          </cell>
          <cell r="D72">
            <v>10323.915481976248</v>
          </cell>
          <cell r="E72">
            <v>34416.386467548793</v>
          </cell>
          <cell r="F72">
            <v>896.23289992415903</v>
          </cell>
          <cell r="G72">
            <v>374.50188298587761</v>
          </cell>
          <cell r="H72">
            <v>151.55434777587345</v>
          </cell>
          <cell r="I72">
            <v>1147.9153789349887</v>
          </cell>
          <cell r="J72">
            <v>5813.4523344148574</v>
          </cell>
          <cell r="K72">
            <v>818.65440000000001</v>
          </cell>
          <cell r="L72">
            <v>0</v>
          </cell>
          <cell r="M72">
            <v>0</v>
          </cell>
          <cell r="N72">
            <v>615966.3014</v>
          </cell>
        </row>
        <row r="73">
          <cell r="A73">
            <v>751</v>
          </cell>
          <cell r="B73">
            <v>31243.514569686802</v>
          </cell>
          <cell r="C73">
            <v>64323.343678622798</v>
          </cell>
          <cell r="D73">
            <v>40284.483904670335</v>
          </cell>
          <cell r="E73">
            <v>82596.515725837264</v>
          </cell>
          <cell r="F73">
            <v>18959.333378883424</v>
          </cell>
          <cell r="G73">
            <v>10265.757498318762</v>
          </cell>
          <cell r="H73">
            <v>27034.408893734377</v>
          </cell>
          <cell r="I73">
            <v>50486.617892404814</v>
          </cell>
          <cell r="J73">
            <v>61443.612560754809</v>
          </cell>
          <cell r="K73">
            <v>12552.54</v>
          </cell>
          <cell r="L73">
            <v>175049.08168999956</v>
          </cell>
          <cell r="M73">
            <v>163270.37534999946</v>
          </cell>
          <cell r="N73">
            <v>610129.59680000041</v>
          </cell>
        </row>
        <row r="74">
          <cell r="A74">
            <v>756</v>
          </cell>
          <cell r="B74">
            <v>-65900</v>
          </cell>
          <cell r="C74">
            <v>-16500</v>
          </cell>
          <cell r="D74">
            <v>-119000</v>
          </cell>
          <cell r="E74">
            <v>-758500</v>
          </cell>
          <cell r="F74">
            <v>-64500</v>
          </cell>
          <cell r="G74">
            <v>-102500</v>
          </cell>
          <cell r="H74">
            <v>-7000</v>
          </cell>
          <cell r="I74">
            <v>-62000</v>
          </cell>
          <cell r="J74">
            <v>-866741</v>
          </cell>
          <cell r="K74">
            <v>-252485</v>
          </cell>
          <cell r="L74">
            <v>0</v>
          </cell>
          <cell r="M74">
            <v>0</v>
          </cell>
          <cell r="N74">
            <v>0</v>
          </cell>
        </row>
        <row r="75">
          <cell r="A75">
            <v>757</v>
          </cell>
          <cell r="B75">
            <v>497947</v>
          </cell>
          <cell r="C75">
            <v>260650</v>
          </cell>
          <cell r="D75">
            <v>527500</v>
          </cell>
          <cell r="E75">
            <v>60000</v>
          </cell>
          <cell r="F75">
            <v>319500</v>
          </cell>
          <cell r="G75">
            <v>155500</v>
          </cell>
          <cell r="H75">
            <v>296000</v>
          </cell>
          <cell r="I75">
            <v>128000</v>
          </cell>
          <cell r="J75">
            <v>150258.65748500044</v>
          </cell>
          <cell r="K75">
            <v>47000</v>
          </cell>
          <cell r="L75">
            <v>117143.94187999952</v>
          </cell>
          <cell r="M75">
            <v>116043.4370949997</v>
          </cell>
          <cell r="N75">
            <v>0</v>
          </cell>
        </row>
        <row r="76">
          <cell r="A76">
            <v>758</v>
          </cell>
          <cell r="B76">
            <v>-4912400</v>
          </cell>
          <cell r="C76">
            <v>-4527500</v>
          </cell>
          <cell r="D76">
            <v>-4395000</v>
          </cell>
          <cell r="E76">
            <v>-3986551</v>
          </cell>
          <cell r="F76">
            <v>-4288600</v>
          </cell>
          <cell r="G76">
            <v>-3460000</v>
          </cell>
          <cell r="H76">
            <v>-4953800</v>
          </cell>
          <cell r="I76">
            <v>-5270700</v>
          </cell>
          <cell r="J76">
            <v>-5465600</v>
          </cell>
          <cell r="K76">
            <v>-5551025</v>
          </cell>
          <cell r="L76">
            <v>-4293750</v>
          </cell>
          <cell r="M76">
            <v>-3410000</v>
          </cell>
          <cell r="N76">
            <v>0</v>
          </cell>
        </row>
        <row r="77">
          <cell r="A77">
            <v>759</v>
          </cell>
          <cell r="B77">
            <v>26000</v>
          </cell>
          <cell r="C77">
            <v>36000</v>
          </cell>
          <cell r="D77">
            <v>120000</v>
          </cell>
          <cell r="E77">
            <v>9000</v>
          </cell>
          <cell r="F77">
            <v>316000</v>
          </cell>
          <cell r="G77">
            <v>0</v>
          </cell>
          <cell r="H77">
            <v>331000</v>
          </cell>
          <cell r="I77">
            <v>52000</v>
          </cell>
          <cell r="J77">
            <v>3800</v>
          </cell>
          <cell r="K77">
            <v>0</v>
          </cell>
          <cell r="L77">
            <v>0</v>
          </cell>
          <cell r="M77">
            <v>0</v>
          </cell>
          <cell r="N77">
            <v>0</v>
          </cell>
        </row>
        <row r="78">
          <cell r="A78">
            <v>760</v>
          </cell>
          <cell r="B78">
            <v>627257.26557209995</v>
          </cell>
          <cell r="C78">
            <v>580340.8100433636</v>
          </cell>
          <cell r="D78">
            <v>449123.68684307171</v>
          </cell>
          <cell r="E78">
            <v>613538.73932887241</v>
          </cell>
          <cell r="F78">
            <v>572352.41873108363</v>
          </cell>
          <cell r="G78">
            <v>321187.07442359801</v>
          </cell>
          <cell r="H78">
            <v>501014.65261691401</v>
          </cell>
          <cell r="I78">
            <v>581396.26981261768</v>
          </cell>
          <cell r="J78">
            <v>530497.7804656548</v>
          </cell>
          <cell r="K78">
            <v>622640.49279676494</v>
          </cell>
          <cell r="L78">
            <v>587522.85479999927</v>
          </cell>
          <cell r="M78">
            <v>615966.3014</v>
          </cell>
          <cell r="N78">
            <v>0</v>
          </cell>
        </row>
        <row r="79">
          <cell r="A79">
            <v>761</v>
          </cell>
          <cell r="B79">
            <v>629177.63079796685</v>
          </cell>
          <cell r="C79">
            <v>565151.69584553433</v>
          </cell>
          <cell r="D79">
            <v>607680.55801924132</v>
          </cell>
          <cell r="E79">
            <v>612248.84918441472</v>
          </cell>
          <cell r="F79">
            <v>435707.95068292774</v>
          </cell>
          <cell r="G79">
            <v>173735.69197543547</v>
          </cell>
          <cell r="H79">
            <v>473941.58895374549</v>
          </cell>
          <cell r="I79">
            <v>574602.33996090363</v>
          </cell>
          <cell r="J79">
            <v>537912.62513686204</v>
          </cell>
          <cell r="K79">
            <v>621306.89880535332</v>
          </cell>
          <cell r="L79">
            <v>582563.40840000194</v>
          </cell>
          <cell r="M79">
            <v>610129.59680000041</v>
          </cell>
          <cell r="N79">
            <v>0</v>
          </cell>
        </row>
        <row r="80">
          <cell r="A80">
            <v>766</v>
          </cell>
          <cell r="B80">
            <v>616681.09423742862</v>
          </cell>
          <cell r="C80">
            <v>571126.24019999779</v>
          </cell>
          <cell r="D80">
            <v>448381.49179999955</v>
          </cell>
          <cell r="E80">
            <v>581043.14800000098</v>
          </cell>
          <cell r="F80">
            <v>597816.52020000143</v>
          </cell>
          <cell r="G80">
            <v>0</v>
          </cell>
          <cell r="H80">
            <v>0</v>
          </cell>
          <cell r="I80">
            <v>0</v>
          </cell>
          <cell r="J80">
            <v>0</v>
          </cell>
          <cell r="K80">
            <v>0</v>
          </cell>
          <cell r="L80">
            <v>0</v>
          </cell>
          <cell r="M80">
            <v>0</v>
          </cell>
          <cell r="N80">
            <v>0</v>
          </cell>
        </row>
        <row r="81">
          <cell r="A81">
            <v>799</v>
          </cell>
          <cell r="B81">
            <v>616790.44657924294</v>
          </cell>
          <cell r="C81">
            <v>568922.79440000188</v>
          </cell>
          <cell r="D81">
            <v>601623.81140000036</v>
          </cell>
          <cell r="E81">
            <v>578219.16679999849</v>
          </cell>
          <cell r="F81">
            <v>325751.91950000043</v>
          </cell>
          <cell r="G81">
            <v>0</v>
          </cell>
          <cell r="H81">
            <v>0</v>
          </cell>
          <cell r="I81">
            <v>0</v>
          </cell>
          <cell r="J81">
            <v>0</v>
          </cell>
          <cell r="K81">
            <v>0</v>
          </cell>
          <cell r="L81">
            <v>0</v>
          </cell>
          <cell r="M81">
            <v>0</v>
          </cell>
        </row>
        <row r="82">
          <cell r="A82">
            <v>5001</v>
          </cell>
          <cell r="B82">
            <v>0</v>
          </cell>
          <cell r="C82">
            <v>0</v>
          </cell>
          <cell r="D82">
            <v>0</v>
          </cell>
          <cell r="E82">
            <v>0</v>
          </cell>
          <cell r="F82">
            <v>0</v>
          </cell>
          <cell r="G82">
            <v>0</v>
          </cell>
          <cell r="H82">
            <v>0</v>
          </cell>
          <cell r="I82">
            <v>0</v>
          </cell>
          <cell r="J82">
            <v>0</v>
          </cell>
          <cell r="K82">
            <v>0</v>
          </cell>
          <cell r="L82">
            <v>0</v>
          </cell>
          <cell r="M82">
            <v>0</v>
          </cell>
        </row>
        <row r="83">
          <cell r="A83">
            <v>5002</v>
          </cell>
          <cell r="B83">
            <v>0</v>
          </cell>
          <cell r="C83">
            <v>0</v>
          </cell>
          <cell r="D83">
            <v>0</v>
          </cell>
          <cell r="E83">
            <v>0</v>
          </cell>
          <cell r="F83">
            <v>0</v>
          </cell>
          <cell r="G83">
            <v>0</v>
          </cell>
          <cell r="H83">
            <v>0</v>
          </cell>
          <cell r="I83">
            <v>0</v>
          </cell>
          <cell r="J83">
            <v>0</v>
          </cell>
          <cell r="K83">
            <v>0</v>
          </cell>
          <cell r="L83">
            <v>0</v>
          </cell>
          <cell r="M83">
            <v>0</v>
          </cell>
        </row>
        <row r="84">
          <cell r="A84">
            <v>5036</v>
          </cell>
          <cell r="B84">
            <v>0</v>
          </cell>
          <cell r="C84">
            <v>0</v>
          </cell>
          <cell r="D84">
            <v>0</v>
          </cell>
          <cell r="E84">
            <v>0</v>
          </cell>
          <cell r="F84">
            <v>0</v>
          </cell>
          <cell r="G84">
            <v>0</v>
          </cell>
          <cell r="H84">
            <v>0</v>
          </cell>
          <cell r="I84">
            <v>0</v>
          </cell>
          <cell r="J84">
            <v>0</v>
          </cell>
          <cell r="K84">
            <v>0</v>
          </cell>
          <cell r="L84">
            <v>0</v>
          </cell>
          <cell r="M84">
            <v>0</v>
          </cell>
        </row>
        <row r="85">
          <cell r="A85">
            <v>5038</v>
          </cell>
          <cell r="B85">
            <v>0</v>
          </cell>
          <cell r="C85">
            <v>0</v>
          </cell>
          <cell r="D85">
            <v>0</v>
          </cell>
          <cell r="E85">
            <v>0</v>
          </cell>
          <cell r="F85">
            <v>0</v>
          </cell>
          <cell r="G85">
            <v>0</v>
          </cell>
          <cell r="H85">
            <v>0</v>
          </cell>
          <cell r="I85">
            <v>0</v>
          </cell>
          <cell r="J85">
            <v>0</v>
          </cell>
          <cell r="K85">
            <v>0</v>
          </cell>
          <cell r="L85">
            <v>0</v>
          </cell>
          <cell r="M85">
            <v>0</v>
          </cell>
        </row>
        <row r="86">
          <cell r="A86">
            <v>5131</v>
          </cell>
          <cell r="B86">
            <v>0</v>
          </cell>
          <cell r="C86">
            <v>0</v>
          </cell>
          <cell r="D86">
            <v>0</v>
          </cell>
          <cell r="E86">
            <v>0</v>
          </cell>
          <cell r="F86">
            <v>0</v>
          </cell>
          <cell r="G86">
            <v>0</v>
          </cell>
          <cell r="H86">
            <v>0</v>
          </cell>
          <cell r="I86">
            <v>0</v>
          </cell>
          <cell r="J86">
            <v>0</v>
          </cell>
          <cell r="K86">
            <v>0</v>
          </cell>
          <cell r="L86">
            <v>0</v>
          </cell>
          <cell r="M86">
            <v>0</v>
          </cell>
        </row>
        <row r="87">
          <cell r="A87">
            <v>5134</v>
          </cell>
          <cell r="B87">
            <v>0</v>
          </cell>
          <cell r="C87">
            <v>0</v>
          </cell>
          <cell r="D87">
            <v>0</v>
          </cell>
          <cell r="E87">
            <v>0</v>
          </cell>
          <cell r="F87">
            <v>0</v>
          </cell>
          <cell r="G87">
            <v>0</v>
          </cell>
          <cell r="H87">
            <v>0</v>
          </cell>
          <cell r="I87">
            <v>0</v>
          </cell>
          <cell r="J87">
            <v>0</v>
          </cell>
          <cell r="K87">
            <v>0</v>
          </cell>
          <cell r="L87">
            <v>0</v>
          </cell>
          <cell r="M87">
            <v>0</v>
          </cell>
        </row>
        <row r="88">
          <cell r="A88">
            <v>5170</v>
          </cell>
          <cell r="B88">
            <v>0</v>
          </cell>
          <cell r="C88">
            <v>0</v>
          </cell>
          <cell r="D88">
            <v>0</v>
          </cell>
          <cell r="E88">
            <v>0</v>
          </cell>
          <cell r="F88">
            <v>0</v>
          </cell>
          <cell r="G88">
            <v>0</v>
          </cell>
          <cell r="H88">
            <v>0</v>
          </cell>
          <cell r="I88">
            <v>0</v>
          </cell>
          <cell r="J88">
            <v>0</v>
          </cell>
          <cell r="K88">
            <v>0</v>
          </cell>
          <cell r="L88">
            <v>0</v>
          </cell>
          <cell r="M88">
            <v>0</v>
          </cell>
        </row>
        <row r="89">
          <cell r="A89">
            <v>5207</v>
          </cell>
          <cell r="B89">
            <v>0</v>
          </cell>
          <cell r="C89">
            <v>0</v>
          </cell>
          <cell r="D89">
            <v>2327583.2306356714</v>
          </cell>
          <cell r="E89">
            <v>2410704.2465632744</v>
          </cell>
          <cell r="F89">
            <v>365772.61689158983</v>
          </cell>
          <cell r="G89">
            <v>0</v>
          </cell>
          <cell r="H89">
            <v>583616.67278969008</v>
          </cell>
          <cell r="I89">
            <v>1882094.0244917586</v>
          </cell>
          <cell r="J89">
            <v>911719.33524483955</v>
          </cell>
          <cell r="K89">
            <v>0</v>
          </cell>
          <cell r="L89">
            <v>0</v>
          </cell>
          <cell r="M89">
            <v>0</v>
          </cell>
        </row>
        <row r="90">
          <cell r="A90">
            <v>5208</v>
          </cell>
          <cell r="D90">
            <v>2327583.2306356714</v>
          </cell>
          <cell r="E90">
            <v>0</v>
          </cell>
          <cell r="F90">
            <v>0</v>
          </cell>
          <cell r="G90">
            <v>0</v>
          </cell>
          <cell r="H90">
            <v>0</v>
          </cell>
          <cell r="I90">
            <v>0</v>
          </cell>
          <cell r="J90">
            <v>933433.18676748115</v>
          </cell>
          <cell r="K90">
            <v>1199116.031962411</v>
          </cell>
          <cell r="L90">
            <v>1274546.9180000022</v>
          </cell>
          <cell r="M90">
            <v>1997271.3024000083</v>
          </cell>
        </row>
        <row r="91">
          <cell r="A91">
            <v>5281</v>
          </cell>
          <cell r="F91">
            <v>0</v>
          </cell>
          <cell r="G91">
            <v>0</v>
          </cell>
          <cell r="H91">
            <v>1395000</v>
          </cell>
          <cell r="I91">
            <v>1240000</v>
          </cell>
          <cell r="J91">
            <v>3457500</v>
          </cell>
          <cell r="K91">
            <v>1395000</v>
          </cell>
          <cell r="L91">
            <v>1350000</v>
          </cell>
          <cell r="M91">
            <v>1240000</v>
          </cell>
        </row>
        <row r="92">
          <cell r="A92">
            <v>5284</v>
          </cell>
          <cell r="H92">
            <v>4340000</v>
          </cell>
          <cell r="I92">
            <v>5292500</v>
          </cell>
          <cell r="J92">
            <v>4702500</v>
          </cell>
          <cell r="K92">
            <v>3817500</v>
          </cell>
          <cell r="L92">
            <v>3300000</v>
          </cell>
          <cell r="M92">
            <v>3100000</v>
          </cell>
        </row>
        <row r="93">
          <cell r="A93">
            <v>5285</v>
          </cell>
          <cell r="H93">
            <v>1085000</v>
          </cell>
          <cell r="I93">
            <v>1085000</v>
          </cell>
          <cell r="J93">
            <v>1275000</v>
          </cell>
          <cell r="K93">
            <v>1302500</v>
          </cell>
          <cell r="L93">
            <v>1050000</v>
          </cell>
          <cell r="M93">
            <v>155000</v>
          </cell>
        </row>
        <row r="94">
          <cell r="A94">
            <v>5291</v>
          </cell>
          <cell r="H94">
            <v>-1395000</v>
          </cell>
          <cell r="I94">
            <v>-1240000</v>
          </cell>
          <cell r="J94">
            <v>-3457500</v>
          </cell>
          <cell r="K94">
            <v>-1395000</v>
          </cell>
          <cell r="L94">
            <v>-1350000</v>
          </cell>
          <cell r="M94">
            <v>-1240000</v>
          </cell>
        </row>
        <row r="95">
          <cell r="A95">
            <v>5294</v>
          </cell>
          <cell r="H95">
            <v>-4340000</v>
          </cell>
          <cell r="I95">
            <v>-5292500</v>
          </cell>
          <cell r="J95">
            <v>-4702500</v>
          </cell>
          <cell r="K95">
            <v>-3817500</v>
          </cell>
          <cell r="L95">
            <v>-3300000</v>
          </cell>
          <cell r="M95">
            <v>-3100000</v>
          </cell>
        </row>
        <row r="96">
          <cell r="A96">
            <v>5295</v>
          </cell>
          <cell r="H96">
            <v>-1085000</v>
          </cell>
          <cell r="I96">
            <v>-1085000</v>
          </cell>
          <cell r="J96">
            <v>-1275000</v>
          </cell>
          <cell r="K96">
            <v>-1302500</v>
          </cell>
          <cell r="L96">
            <v>-1050000</v>
          </cell>
          <cell r="M96">
            <v>-155000</v>
          </cell>
        </row>
        <row r="97">
          <cell r="A97">
            <v>5280</v>
          </cell>
        </row>
        <row r="98">
          <cell r="A98">
            <v>5282</v>
          </cell>
        </row>
        <row r="99">
          <cell r="A99">
            <v>5283</v>
          </cell>
        </row>
        <row r="100">
          <cell r="A100">
            <v>5286</v>
          </cell>
        </row>
        <row r="101">
          <cell r="A101">
            <v>5290</v>
          </cell>
        </row>
        <row r="102">
          <cell r="A102">
            <v>5292</v>
          </cell>
        </row>
      </sheetData>
      <sheetData sheetId="7" refreshError="1">
        <row r="4">
          <cell r="B4">
            <v>1</v>
          </cell>
          <cell r="C4">
            <v>2</v>
          </cell>
          <cell r="D4">
            <v>3</v>
          </cell>
          <cell r="E4">
            <v>4</v>
          </cell>
          <cell r="F4">
            <v>5</v>
          </cell>
          <cell r="G4">
            <v>6</v>
          </cell>
          <cell r="H4">
            <v>7</v>
          </cell>
          <cell r="I4">
            <v>8</v>
          </cell>
          <cell r="J4">
            <v>9</v>
          </cell>
          <cell r="K4">
            <v>10</v>
          </cell>
          <cell r="L4">
            <v>11</v>
          </cell>
          <cell r="M4">
            <v>12</v>
          </cell>
        </row>
        <row r="5">
          <cell r="A5" t="str">
            <v>4C</v>
          </cell>
          <cell r="B5">
            <v>67.835700000000003</v>
          </cell>
          <cell r="C5">
            <v>68.839399999999998</v>
          </cell>
          <cell r="D5">
            <v>75.357799999999997</v>
          </cell>
          <cell r="E5">
            <v>88.268799999999999</v>
          </cell>
          <cell r="F5">
            <v>86.992699999999999</v>
          </cell>
          <cell r="G5">
            <v>112.3818</v>
          </cell>
          <cell r="H5">
            <v>121.6169</v>
          </cell>
          <cell r="I5">
            <v>83.807299999999998</v>
          </cell>
          <cell r="J5">
            <v>58.967599999999997</v>
          </cell>
          <cell r="K5">
            <v>46.282299999999999</v>
          </cell>
          <cell r="L5">
            <v>36.25</v>
          </cell>
          <cell r="M5">
            <v>45.75</v>
          </cell>
        </row>
        <row r="6">
          <cell r="A6" t="str">
            <v>COB</v>
          </cell>
          <cell r="B6">
            <v>75.806799999999996</v>
          </cell>
          <cell r="C6">
            <v>71.462800000000001</v>
          </cell>
          <cell r="D6">
            <v>74.412700000000001</v>
          </cell>
          <cell r="E6">
            <v>85.624200000000002</v>
          </cell>
          <cell r="F6">
            <v>75.394300000000001</v>
          </cell>
          <cell r="G6">
            <v>84.456400000000002</v>
          </cell>
          <cell r="H6">
            <v>109.4714</v>
          </cell>
          <cell r="I6">
            <v>81.491500000000002</v>
          </cell>
          <cell r="J6">
            <v>64.968000000000004</v>
          </cell>
          <cell r="K6">
            <v>57.050699999999999</v>
          </cell>
          <cell r="L6">
            <v>54.5</v>
          </cell>
          <cell r="M6">
            <v>61</v>
          </cell>
        </row>
        <row r="7">
          <cell r="A7" t="str">
            <v>MIDC</v>
          </cell>
          <cell r="B7">
            <v>72.270700000000005</v>
          </cell>
          <cell r="C7">
            <v>67.668700000000001</v>
          </cell>
          <cell r="D7">
            <v>69.326499999999996</v>
          </cell>
          <cell r="E7">
            <v>80.633200000000002</v>
          </cell>
          <cell r="F7">
            <v>56.176000000000002</v>
          </cell>
          <cell r="G7">
            <v>51.490499999999997</v>
          </cell>
          <cell r="H7">
            <v>90.239199999999997</v>
          </cell>
          <cell r="I7">
            <v>74.576700000000002</v>
          </cell>
          <cell r="J7">
            <v>58.565300000000001</v>
          </cell>
          <cell r="K7">
            <v>52.4925</v>
          </cell>
          <cell r="L7">
            <v>51</v>
          </cell>
          <cell r="M7">
            <v>59</v>
          </cell>
        </row>
        <row r="8">
          <cell r="A8" t="str">
            <v>PV</v>
          </cell>
          <cell r="B8">
            <v>67.897300000000001</v>
          </cell>
          <cell r="C8">
            <v>69.671300000000002</v>
          </cell>
          <cell r="D8">
            <v>74.832700000000003</v>
          </cell>
          <cell r="E8">
            <v>88.0411</v>
          </cell>
          <cell r="F8">
            <v>87.463800000000006</v>
          </cell>
          <cell r="G8">
            <v>112.3211</v>
          </cell>
          <cell r="H8">
            <v>121.35850000000001</v>
          </cell>
          <cell r="I8">
            <v>84.239599999999996</v>
          </cell>
          <cell r="J8">
            <v>60.4651</v>
          </cell>
          <cell r="K8">
            <v>46.2898</v>
          </cell>
          <cell r="L8">
            <v>35.75</v>
          </cell>
          <cell r="M8">
            <v>45.25</v>
          </cell>
        </row>
        <row r="9">
          <cell r="A9" t="str">
            <v>SP15</v>
          </cell>
          <cell r="B9">
            <v>76.219700000000003</v>
          </cell>
          <cell r="C9">
            <v>74.859099999999998</v>
          </cell>
          <cell r="D9">
            <v>80.726500000000001</v>
          </cell>
          <cell r="E9">
            <v>93.811000000000007</v>
          </cell>
          <cell r="F9">
            <v>92.636200000000002</v>
          </cell>
          <cell r="G9">
            <v>110.0947</v>
          </cell>
          <cell r="H9">
            <v>120.7467</v>
          </cell>
          <cell r="I9">
            <v>85.9328</v>
          </cell>
          <cell r="J9">
            <v>67.713099999999997</v>
          </cell>
          <cell r="K9">
            <v>54.863799999999998</v>
          </cell>
          <cell r="L9">
            <v>46.5</v>
          </cell>
          <cell r="M9">
            <v>57</v>
          </cell>
        </row>
        <row r="10">
          <cell r="A10" t="str">
            <v>SYS</v>
          </cell>
          <cell r="B10">
            <v>70.053200000000004</v>
          </cell>
          <cell r="C10">
            <v>68.254000000000005</v>
          </cell>
          <cell r="D10">
            <v>72.342200000000005</v>
          </cell>
          <cell r="E10">
            <v>84.450999999999993</v>
          </cell>
          <cell r="F10">
            <v>71.584299999999999</v>
          </cell>
          <cell r="G10">
            <v>81.936199999999999</v>
          </cell>
          <cell r="H10">
            <v>105.9281</v>
          </cell>
          <cell r="I10">
            <v>79.191999999999993</v>
          </cell>
          <cell r="J10">
            <v>58.766500000000001</v>
          </cell>
          <cell r="K10">
            <v>49.3874</v>
          </cell>
          <cell r="L10">
            <v>43.625</v>
          </cell>
          <cell r="M10">
            <v>52.375</v>
          </cell>
        </row>
        <row r="11">
          <cell r="A11" t="str">
            <v>WY</v>
          </cell>
          <cell r="C11">
            <v>64.918000000000006</v>
          </cell>
          <cell r="D11">
            <v>67.788499999999999</v>
          </cell>
          <cell r="E11">
            <v>79.804699999999997</v>
          </cell>
          <cell r="F11">
            <v>56.089300000000001</v>
          </cell>
          <cell r="G11">
            <v>51.490499999999997</v>
          </cell>
          <cell r="H11">
            <v>89.828400000000002</v>
          </cell>
          <cell r="I11">
            <v>73.388800000000003</v>
          </cell>
          <cell r="J11">
            <v>55.391599999999997</v>
          </cell>
          <cell r="K11">
            <v>45.685600000000001</v>
          </cell>
          <cell r="L11">
            <v>36.25</v>
          </cell>
          <cell r="M11">
            <v>45.75</v>
          </cell>
        </row>
        <row r="12">
          <cell r="A12" t="str">
            <v>Illiquid Market</v>
          </cell>
          <cell r="C12">
            <v>61.203099999999999</v>
          </cell>
          <cell r="D12">
            <v>68.784999999999997</v>
          </cell>
          <cell r="E12">
            <v>80.268799999999999</v>
          </cell>
          <cell r="F12">
            <v>78.992699999999999</v>
          </cell>
          <cell r="G12">
            <v>104.3818</v>
          </cell>
          <cell r="H12">
            <v>113.6169</v>
          </cell>
          <cell r="I12">
            <v>75.807299999999998</v>
          </cell>
          <cell r="J12">
            <v>50.967599999999997</v>
          </cell>
          <cell r="K12">
            <v>38.282299999999999</v>
          </cell>
          <cell r="L12">
            <v>28.25</v>
          </cell>
          <cell r="M12">
            <v>37.75</v>
          </cell>
        </row>
        <row r="13">
          <cell r="A13" t="str">
            <v>Chehalis</v>
          </cell>
          <cell r="D13">
            <v>73.856200000000001</v>
          </cell>
          <cell r="E13">
            <v>82.842500000000001</v>
          </cell>
          <cell r="F13">
            <v>56.176000000000002</v>
          </cell>
          <cell r="G13">
            <v>51.490499999999997</v>
          </cell>
          <cell r="H13">
            <v>90.239199999999997</v>
          </cell>
          <cell r="I13">
            <v>74.576700000000002</v>
          </cell>
          <cell r="J13">
            <v>58.565300000000001</v>
          </cell>
          <cell r="K13">
            <v>52.4925</v>
          </cell>
          <cell r="L13">
            <v>51</v>
          </cell>
          <cell r="M13">
            <v>59</v>
          </cell>
        </row>
        <row r="14">
          <cell r="A14" t="str">
            <v>NP15</v>
          </cell>
          <cell r="G14">
            <v>119.1504</v>
          </cell>
          <cell r="H14">
            <v>115.6674</v>
          </cell>
          <cell r="I14">
            <v>86.114800000000002</v>
          </cell>
          <cell r="J14">
            <v>67.774799999999999</v>
          </cell>
          <cell r="K14">
            <v>56.642099999999999</v>
          </cell>
          <cell r="L14">
            <v>49.5</v>
          </cell>
          <cell r="M14">
            <v>58.25</v>
          </cell>
        </row>
      </sheetData>
      <sheetData sheetId="8" refreshError="1">
        <row r="4">
          <cell r="B4">
            <v>1</v>
          </cell>
          <cell r="C4">
            <v>2</v>
          </cell>
          <cell r="D4">
            <v>3</v>
          </cell>
          <cell r="E4">
            <v>4</v>
          </cell>
          <cell r="F4">
            <v>5</v>
          </cell>
          <cell r="G4">
            <v>6</v>
          </cell>
          <cell r="H4">
            <v>7</v>
          </cell>
          <cell r="I4">
            <v>8</v>
          </cell>
          <cell r="J4">
            <v>9</v>
          </cell>
          <cell r="K4">
            <v>10</v>
          </cell>
          <cell r="L4">
            <v>11</v>
          </cell>
          <cell r="M4">
            <v>12</v>
          </cell>
        </row>
        <row r="5">
          <cell r="A5" t="str">
            <v>4C</v>
          </cell>
          <cell r="B5">
            <v>53.997599999999998</v>
          </cell>
          <cell r="C5">
            <v>55.142699999999998</v>
          </cell>
          <cell r="D5">
            <v>59.083100000000002</v>
          </cell>
          <cell r="E5">
            <v>65.310699999999997</v>
          </cell>
          <cell r="F5">
            <v>54.730699999999999</v>
          </cell>
          <cell r="G5">
            <v>60.567599999999999</v>
          </cell>
          <cell r="H5">
            <v>76.671700000000001</v>
          </cell>
          <cell r="I5">
            <v>54.69</v>
          </cell>
          <cell r="J5">
            <v>42.606099999999998</v>
          </cell>
          <cell r="K5">
            <v>32.158000000000001</v>
          </cell>
          <cell r="L5">
            <v>27.25</v>
          </cell>
          <cell r="M5">
            <v>38</v>
          </cell>
        </row>
        <row r="6">
          <cell r="A6" t="str">
            <v>COB</v>
          </cell>
          <cell r="B6">
            <v>64.259100000000004</v>
          </cell>
          <cell r="C6">
            <v>62.270200000000003</v>
          </cell>
          <cell r="D6">
            <v>64.555700000000002</v>
          </cell>
          <cell r="E6">
            <v>72.158100000000005</v>
          </cell>
          <cell r="F6">
            <v>45.572600000000001</v>
          </cell>
          <cell r="G6">
            <v>40.944299999999998</v>
          </cell>
          <cell r="H6">
            <v>67.756100000000004</v>
          </cell>
          <cell r="I6">
            <v>61.256799999999998</v>
          </cell>
          <cell r="J6">
            <v>50.709400000000002</v>
          </cell>
          <cell r="K6">
            <v>44.603400000000001</v>
          </cell>
          <cell r="L6">
            <v>43.75</v>
          </cell>
          <cell r="M6">
            <v>53</v>
          </cell>
        </row>
        <row r="7">
          <cell r="A7" t="str">
            <v>MIDC</v>
          </cell>
          <cell r="B7">
            <v>62.8765</v>
          </cell>
          <cell r="C7">
            <v>60.852200000000003</v>
          </cell>
          <cell r="D7">
            <v>62.856400000000001</v>
          </cell>
          <cell r="E7">
            <v>70.130799999999994</v>
          </cell>
          <cell r="F7">
            <v>35.277900000000002</v>
          </cell>
          <cell r="G7">
            <v>12.785600000000001</v>
          </cell>
          <cell r="H7">
            <v>59.7074</v>
          </cell>
          <cell r="I7">
            <v>60.147199999999998</v>
          </cell>
          <cell r="J7">
            <v>49.682600000000001</v>
          </cell>
          <cell r="K7">
            <v>43.434399999999997</v>
          </cell>
          <cell r="L7">
            <v>42.75</v>
          </cell>
          <cell r="M7">
            <v>52</v>
          </cell>
        </row>
        <row r="8">
          <cell r="A8" t="str">
            <v>PV</v>
          </cell>
          <cell r="B8">
            <v>54.922400000000003</v>
          </cell>
          <cell r="C8">
            <v>55.558300000000003</v>
          </cell>
          <cell r="D8">
            <v>59.593400000000003</v>
          </cell>
          <cell r="E8">
            <v>65.089500000000001</v>
          </cell>
          <cell r="F8">
            <v>55.739699999999999</v>
          </cell>
          <cell r="G8">
            <v>63.412300000000002</v>
          </cell>
          <cell r="H8">
            <v>77.602599999999995</v>
          </cell>
          <cell r="I8">
            <v>54.2881</v>
          </cell>
          <cell r="J8">
            <v>42.297699999999999</v>
          </cell>
          <cell r="K8">
            <v>31.930599999999998</v>
          </cell>
          <cell r="L8">
            <v>28.25</v>
          </cell>
          <cell r="M8">
            <v>38.75</v>
          </cell>
        </row>
        <row r="9">
          <cell r="A9" t="str">
            <v>SP15</v>
          </cell>
          <cell r="B9">
            <v>60.091299999999997</v>
          </cell>
          <cell r="C9">
            <v>60.844000000000001</v>
          </cell>
          <cell r="D9">
            <v>63.350200000000001</v>
          </cell>
          <cell r="E9">
            <v>70.018500000000003</v>
          </cell>
          <cell r="F9">
            <v>60.951700000000002</v>
          </cell>
          <cell r="G9">
            <v>63.930199999999999</v>
          </cell>
          <cell r="H9">
            <v>81.971999999999994</v>
          </cell>
          <cell r="I9">
            <v>60.459499999999998</v>
          </cell>
          <cell r="J9">
            <v>48.440300000000001</v>
          </cell>
          <cell r="K9">
            <v>39.150100000000002</v>
          </cell>
          <cell r="L9">
            <v>34.5</v>
          </cell>
          <cell r="M9">
            <v>45.5</v>
          </cell>
        </row>
        <row r="10">
          <cell r="A10" t="str">
            <v>SYS</v>
          </cell>
          <cell r="B10">
            <v>58.437100000000001</v>
          </cell>
          <cell r="C10">
            <v>57.997399999999999</v>
          </cell>
          <cell r="D10">
            <v>60.969700000000003</v>
          </cell>
          <cell r="E10">
            <v>67.720799999999997</v>
          </cell>
          <cell r="F10">
            <v>45.004300000000001</v>
          </cell>
          <cell r="G10">
            <v>36.676600000000001</v>
          </cell>
          <cell r="H10">
            <v>68.189499999999995</v>
          </cell>
          <cell r="I10">
            <v>57.418599999999998</v>
          </cell>
          <cell r="J10">
            <v>46.144399999999997</v>
          </cell>
          <cell r="K10">
            <v>37.796199999999999</v>
          </cell>
          <cell r="L10">
            <v>35</v>
          </cell>
          <cell r="M10">
            <v>45</v>
          </cell>
        </row>
        <row r="11">
          <cell r="A11" t="str">
            <v>Illiquid Market</v>
          </cell>
          <cell r="C11">
            <v>47.113599999999998</v>
          </cell>
          <cell r="D11">
            <v>52.160299999999999</v>
          </cell>
          <cell r="E11">
            <v>57.310699999999997</v>
          </cell>
          <cell r="F11">
            <v>46.730699999999999</v>
          </cell>
          <cell r="G11">
            <v>52.567599999999999</v>
          </cell>
          <cell r="H11">
            <v>68.671700000000001</v>
          </cell>
          <cell r="I11">
            <v>46.69</v>
          </cell>
          <cell r="J11">
            <v>34.606099999999998</v>
          </cell>
          <cell r="K11">
            <v>24.158000000000001</v>
          </cell>
          <cell r="L11">
            <v>19.25</v>
          </cell>
          <cell r="M11">
            <v>30</v>
          </cell>
        </row>
        <row r="12">
          <cell r="A12" t="str">
            <v>WY</v>
          </cell>
          <cell r="C12">
            <v>54.453499999999998</v>
          </cell>
          <cell r="D12">
            <v>56.044899999999998</v>
          </cell>
          <cell r="E12">
            <v>64.404499999999999</v>
          </cell>
          <cell r="F12">
            <v>35.034700000000001</v>
          </cell>
          <cell r="G12">
            <v>12.785600000000001</v>
          </cell>
          <cell r="H12">
            <v>58.937600000000003</v>
          </cell>
          <cell r="I12">
            <v>54.414499999999997</v>
          </cell>
          <cell r="J12">
            <v>42.496600000000001</v>
          </cell>
          <cell r="K12">
            <v>32.158000000000001</v>
          </cell>
          <cell r="L12">
            <v>27.25</v>
          </cell>
          <cell r="M12">
            <v>38</v>
          </cell>
        </row>
        <row r="13">
          <cell r="A13" t="str">
            <v>Chehalis</v>
          </cell>
          <cell r="D13">
            <v>65.8155</v>
          </cell>
          <cell r="E13">
            <v>71.387100000000004</v>
          </cell>
          <cell r="F13">
            <v>35.277900000000002</v>
          </cell>
          <cell r="G13">
            <v>12.785600000000001</v>
          </cell>
          <cell r="H13">
            <v>59.7074</v>
          </cell>
          <cell r="I13">
            <v>60.147199999999998</v>
          </cell>
          <cell r="J13">
            <v>49.682600000000001</v>
          </cell>
          <cell r="K13">
            <v>43.434399999999997</v>
          </cell>
          <cell r="L13">
            <v>42.75</v>
          </cell>
          <cell r="M13">
            <v>52</v>
          </cell>
        </row>
        <row r="14">
          <cell r="A14" t="str">
            <v>NP15</v>
          </cell>
          <cell r="G14">
            <v>83.479600000000005</v>
          </cell>
          <cell r="H14">
            <v>84.898399999999995</v>
          </cell>
          <cell r="I14">
            <v>60.564300000000003</v>
          </cell>
          <cell r="J14">
            <v>48.685400000000001</v>
          </cell>
          <cell r="K14">
            <v>44.121099999999998</v>
          </cell>
          <cell r="L14">
            <v>39.5</v>
          </cell>
          <cell r="M14">
            <v>49</v>
          </cell>
        </row>
      </sheetData>
      <sheetData sheetId="9"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cell r="B6">
            <v>0</v>
          </cell>
          <cell r="C6">
            <v>0</v>
          </cell>
          <cell r="D6">
            <v>0</v>
          </cell>
          <cell r="E6">
            <v>0</v>
          </cell>
          <cell r="F6">
            <v>0</v>
          </cell>
          <cell r="G6">
            <v>0</v>
          </cell>
          <cell r="H6">
            <v>0</v>
          </cell>
          <cell r="I6">
            <v>0</v>
          </cell>
          <cell r="J6">
            <v>0</v>
          </cell>
          <cell r="K6">
            <v>0</v>
          </cell>
          <cell r="L6">
            <v>0</v>
          </cell>
          <cell r="M6">
            <v>0</v>
          </cell>
          <cell r="N6">
            <v>0</v>
          </cell>
        </row>
        <row r="7">
          <cell r="A7" t="str">
            <v>APGI Rocky Reach</v>
          </cell>
          <cell r="B7">
            <v>35942</v>
          </cell>
          <cell r="C7">
            <v>34560</v>
          </cell>
          <cell r="D7">
            <v>35839</v>
          </cell>
          <cell r="E7">
            <v>32521</v>
          </cell>
          <cell r="F7">
            <v>27648</v>
          </cell>
          <cell r="G7">
            <v>29583</v>
          </cell>
          <cell r="H7">
            <v>35721</v>
          </cell>
          <cell r="I7">
            <v>34835</v>
          </cell>
          <cell r="J7">
            <v>34560</v>
          </cell>
          <cell r="K7">
            <v>37325</v>
          </cell>
          <cell r="L7">
            <v>33178</v>
          </cell>
          <cell r="M7">
            <v>35942</v>
          </cell>
          <cell r="N7">
            <v>407654</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cell r="B9">
            <v>0</v>
          </cell>
          <cell r="C9">
            <v>0</v>
          </cell>
          <cell r="D9">
            <v>0</v>
          </cell>
          <cell r="E9">
            <v>0</v>
          </cell>
          <cell r="F9">
            <v>0</v>
          </cell>
          <cell r="G9">
            <v>0</v>
          </cell>
          <cell r="H9">
            <v>0</v>
          </cell>
          <cell r="I9">
            <v>0</v>
          </cell>
          <cell r="J9">
            <v>0</v>
          </cell>
          <cell r="K9">
            <v>0</v>
          </cell>
          <cell r="L9">
            <v>0</v>
          </cell>
          <cell r="M9">
            <v>0</v>
          </cell>
          <cell r="N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Bear</v>
          </cell>
          <cell r="B11">
            <v>16640</v>
          </cell>
          <cell r="C11">
            <v>16000</v>
          </cell>
          <cell r="D11">
            <v>16640</v>
          </cell>
          <cell r="E11">
            <v>16640</v>
          </cell>
          <cell r="F11">
            <v>16640</v>
          </cell>
          <cell r="G11">
            <v>16000</v>
          </cell>
          <cell r="H11">
            <v>16640</v>
          </cell>
          <cell r="I11">
            <v>16640</v>
          </cell>
          <cell r="J11">
            <v>16000</v>
          </cell>
          <cell r="K11">
            <v>17280</v>
          </cell>
          <cell r="L11">
            <v>15360</v>
          </cell>
          <cell r="M11">
            <v>16640</v>
          </cell>
          <cell r="N11">
            <v>197120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Carbon 1</v>
          </cell>
          <cell r="B20">
            <v>0</v>
          </cell>
          <cell r="C20">
            <v>195</v>
          </cell>
          <cell r="D20">
            <v>425</v>
          </cell>
          <cell r="E20">
            <v>0</v>
          </cell>
          <cell r="F20">
            <v>17</v>
          </cell>
          <cell r="G20">
            <v>8</v>
          </cell>
          <cell r="H20">
            <v>414</v>
          </cell>
          <cell r="I20">
            <v>134</v>
          </cell>
          <cell r="J20">
            <v>272</v>
          </cell>
          <cell r="K20">
            <v>68</v>
          </cell>
          <cell r="L20">
            <v>63</v>
          </cell>
          <cell r="M20">
            <v>0</v>
          </cell>
          <cell r="N20">
            <v>1596</v>
          </cell>
        </row>
        <row r="21">
          <cell r="A21" t="str">
            <v>Carbon 2</v>
          </cell>
          <cell r="B21">
            <v>0</v>
          </cell>
          <cell r="C21">
            <v>123</v>
          </cell>
          <cell r="D21">
            <v>0</v>
          </cell>
          <cell r="E21">
            <v>0</v>
          </cell>
          <cell r="F21">
            <v>0</v>
          </cell>
          <cell r="G21">
            <v>0</v>
          </cell>
          <cell r="H21">
            <v>370</v>
          </cell>
          <cell r="I21">
            <v>72</v>
          </cell>
          <cell r="J21">
            <v>101</v>
          </cell>
          <cell r="K21">
            <v>13</v>
          </cell>
          <cell r="L21">
            <v>0</v>
          </cell>
          <cell r="M21">
            <v>0</v>
          </cell>
          <cell r="N21">
            <v>679</v>
          </cell>
        </row>
        <row r="22">
          <cell r="A22" t="str">
            <v>Chelan - Rocky Reach</v>
          </cell>
          <cell r="B22">
            <v>10964</v>
          </cell>
          <cell r="C22">
            <v>13087</v>
          </cell>
          <cell r="D22">
            <v>15617</v>
          </cell>
          <cell r="E22">
            <v>14462</v>
          </cell>
          <cell r="F22">
            <v>7827</v>
          </cell>
          <cell r="G22">
            <v>5309</v>
          </cell>
          <cell r="H22">
            <v>6081</v>
          </cell>
          <cell r="I22">
            <v>14167</v>
          </cell>
          <cell r="J22">
            <v>17381</v>
          </cell>
          <cell r="K22">
            <v>18583</v>
          </cell>
          <cell r="L22">
            <v>13641</v>
          </cell>
          <cell r="M22">
            <v>13243</v>
          </cell>
          <cell r="N22">
            <v>150362</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Cholla 4</v>
          </cell>
          <cell r="B25">
            <v>9</v>
          </cell>
          <cell r="C25">
            <v>701</v>
          </cell>
          <cell r="D25">
            <v>1367</v>
          </cell>
          <cell r="E25">
            <v>0</v>
          </cell>
          <cell r="F25">
            <v>326</v>
          </cell>
          <cell r="G25">
            <v>329</v>
          </cell>
          <cell r="H25">
            <v>1223</v>
          </cell>
          <cell r="I25">
            <v>616</v>
          </cell>
          <cell r="J25">
            <v>835</v>
          </cell>
          <cell r="K25">
            <v>460</v>
          </cell>
          <cell r="L25">
            <v>2443</v>
          </cell>
          <cell r="M25">
            <v>0</v>
          </cell>
          <cell r="N25">
            <v>8309</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cell r="N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5491</v>
          </cell>
          <cell r="C37">
            <v>5320</v>
          </cell>
          <cell r="D37">
            <v>4539</v>
          </cell>
          <cell r="E37">
            <v>2308</v>
          </cell>
          <cell r="F37">
            <v>4621</v>
          </cell>
          <cell r="G37">
            <v>4020</v>
          </cell>
          <cell r="H37">
            <v>6137</v>
          </cell>
          <cell r="I37">
            <v>6128</v>
          </cell>
          <cell r="J37">
            <v>6131</v>
          </cell>
          <cell r="K37">
            <v>4109</v>
          </cell>
          <cell r="L37">
            <v>4928</v>
          </cell>
          <cell r="M37">
            <v>5617</v>
          </cell>
          <cell r="N37">
            <v>59349</v>
          </cell>
        </row>
        <row r="38">
          <cell r="A38" t="str">
            <v>Copco 2</v>
          </cell>
          <cell r="B38">
            <v>4175</v>
          </cell>
          <cell r="C38">
            <v>6534</v>
          </cell>
          <cell r="D38">
            <v>5088</v>
          </cell>
          <cell r="E38">
            <v>2432</v>
          </cell>
          <cell r="F38">
            <v>5162</v>
          </cell>
          <cell r="G38">
            <v>4716</v>
          </cell>
          <cell r="H38">
            <v>7363</v>
          </cell>
          <cell r="I38">
            <v>7514</v>
          </cell>
          <cell r="J38">
            <v>7644</v>
          </cell>
          <cell r="K38">
            <v>4972</v>
          </cell>
          <cell r="L38">
            <v>6080</v>
          </cell>
          <cell r="M38">
            <v>6909</v>
          </cell>
          <cell r="N38">
            <v>68589</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6311</v>
          </cell>
          <cell r="C41">
            <v>1851</v>
          </cell>
          <cell r="D41">
            <v>3602</v>
          </cell>
          <cell r="E41">
            <v>5965</v>
          </cell>
          <cell r="F41">
            <v>667</v>
          </cell>
          <cell r="G41">
            <v>590</v>
          </cell>
          <cell r="H41">
            <v>927</v>
          </cell>
          <cell r="I41">
            <v>609</v>
          </cell>
          <cell r="J41">
            <v>524</v>
          </cell>
          <cell r="K41">
            <v>487</v>
          </cell>
          <cell r="L41">
            <v>0</v>
          </cell>
          <cell r="M41">
            <v>0</v>
          </cell>
          <cell r="N41">
            <v>21533</v>
          </cell>
        </row>
        <row r="42">
          <cell r="A42" t="str">
            <v>Currant Creek CCCT 1A Duct Firing</v>
          </cell>
          <cell r="B42">
            <v>4147</v>
          </cell>
          <cell r="C42">
            <v>474</v>
          </cell>
          <cell r="D42">
            <v>711</v>
          </cell>
          <cell r="E42">
            <v>2281</v>
          </cell>
          <cell r="F42">
            <v>8299</v>
          </cell>
          <cell r="G42">
            <v>10005</v>
          </cell>
          <cell r="H42">
            <v>10892</v>
          </cell>
          <cell r="I42">
            <v>12453</v>
          </cell>
          <cell r="J42">
            <v>10066</v>
          </cell>
          <cell r="K42">
            <v>10800</v>
          </cell>
          <cell r="L42">
            <v>11375</v>
          </cell>
          <cell r="M42">
            <v>9242</v>
          </cell>
          <cell r="N42">
            <v>90745</v>
          </cell>
        </row>
        <row r="43">
          <cell r="A43" t="str">
            <v>Currant Creek CCCT 1B</v>
          </cell>
          <cell r="B43">
            <v>6115</v>
          </cell>
          <cell r="C43">
            <v>635</v>
          </cell>
          <cell r="D43">
            <v>2149</v>
          </cell>
          <cell r="E43">
            <v>5305</v>
          </cell>
          <cell r="F43">
            <v>322</v>
          </cell>
          <cell r="G43">
            <v>225</v>
          </cell>
          <cell r="H43">
            <v>754</v>
          </cell>
          <cell r="I43">
            <v>488</v>
          </cell>
          <cell r="J43">
            <v>405</v>
          </cell>
          <cell r="K43">
            <v>48</v>
          </cell>
          <cell r="L43">
            <v>0</v>
          </cell>
          <cell r="M43">
            <v>0</v>
          </cell>
          <cell r="N43">
            <v>16446</v>
          </cell>
        </row>
        <row r="44">
          <cell r="A44" t="str">
            <v>Currant Creek CCCT 1B Duct Firing</v>
          </cell>
          <cell r="B44">
            <v>4147</v>
          </cell>
          <cell r="C44">
            <v>474</v>
          </cell>
          <cell r="D44">
            <v>711</v>
          </cell>
          <cell r="E44">
            <v>2281</v>
          </cell>
          <cell r="F44">
            <v>8299</v>
          </cell>
          <cell r="G44">
            <v>10005</v>
          </cell>
          <cell r="H44">
            <v>10892</v>
          </cell>
          <cell r="I44">
            <v>12453</v>
          </cell>
          <cell r="J44">
            <v>10035</v>
          </cell>
          <cell r="K44">
            <v>3977</v>
          </cell>
          <cell r="L44">
            <v>8531</v>
          </cell>
          <cell r="M44">
            <v>9242</v>
          </cell>
          <cell r="N44">
            <v>81047</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9441</v>
          </cell>
          <cell r="C49">
            <v>12023</v>
          </cell>
          <cell r="D49">
            <v>17062</v>
          </cell>
          <cell r="E49">
            <v>17057</v>
          </cell>
          <cell r="F49">
            <v>12459</v>
          </cell>
          <cell r="G49">
            <v>10524</v>
          </cell>
          <cell r="H49">
            <v>11497</v>
          </cell>
          <cell r="I49">
            <v>17770</v>
          </cell>
          <cell r="J49">
            <v>18481</v>
          </cell>
          <cell r="K49">
            <v>14543</v>
          </cell>
          <cell r="L49">
            <v>11259</v>
          </cell>
          <cell r="M49">
            <v>11074</v>
          </cell>
          <cell r="N49">
            <v>163190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1020</v>
          </cell>
          <cell r="H57">
            <v>5060</v>
          </cell>
          <cell r="I57">
            <v>6260</v>
          </cell>
          <cell r="J57">
            <v>6140</v>
          </cell>
          <cell r="K57">
            <v>3540</v>
          </cell>
          <cell r="L57">
            <v>0</v>
          </cell>
          <cell r="M57">
            <v>0</v>
          </cell>
          <cell r="N57">
            <v>22020</v>
          </cell>
        </row>
        <row r="58">
          <cell r="A58" t="str">
            <v>Gadsby 2</v>
          </cell>
          <cell r="B58">
            <v>0</v>
          </cell>
          <cell r="C58">
            <v>0</v>
          </cell>
          <cell r="D58">
            <v>0</v>
          </cell>
          <cell r="E58">
            <v>0</v>
          </cell>
          <cell r="F58">
            <v>0</v>
          </cell>
          <cell r="G58">
            <v>3275</v>
          </cell>
          <cell r="H58">
            <v>7825</v>
          </cell>
          <cell r="I58">
            <v>9000</v>
          </cell>
          <cell r="J58">
            <v>9022</v>
          </cell>
          <cell r="K58">
            <v>8697</v>
          </cell>
          <cell r="L58">
            <v>7600</v>
          </cell>
          <cell r="M58">
            <v>0</v>
          </cell>
          <cell r="N58">
            <v>45419</v>
          </cell>
        </row>
        <row r="59">
          <cell r="A59" t="str">
            <v>Gadsby 3</v>
          </cell>
          <cell r="B59">
            <v>0</v>
          </cell>
          <cell r="C59">
            <v>0</v>
          </cell>
          <cell r="D59">
            <v>0</v>
          </cell>
          <cell r="E59">
            <v>0</v>
          </cell>
          <cell r="F59">
            <v>0</v>
          </cell>
          <cell r="G59">
            <v>5610</v>
          </cell>
          <cell r="H59">
            <v>9810</v>
          </cell>
          <cell r="I59">
            <v>11040</v>
          </cell>
          <cell r="J59">
            <v>11400</v>
          </cell>
          <cell r="K59">
            <v>10800</v>
          </cell>
          <cell r="L59">
            <v>11220</v>
          </cell>
          <cell r="M59">
            <v>0</v>
          </cell>
          <cell r="N59">
            <v>59880</v>
          </cell>
        </row>
        <row r="60">
          <cell r="A60" t="str">
            <v>Gadsby 4</v>
          </cell>
          <cell r="B60">
            <v>8072</v>
          </cell>
          <cell r="C60">
            <v>5590</v>
          </cell>
          <cell r="D60">
            <v>5765</v>
          </cell>
          <cell r="E60">
            <v>6099</v>
          </cell>
          <cell r="F60">
            <v>9005</v>
          </cell>
          <cell r="G60">
            <v>8586</v>
          </cell>
          <cell r="H60">
            <v>7263</v>
          </cell>
          <cell r="I60">
            <v>6561</v>
          </cell>
          <cell r="J60">
            <v>5607</v>
          </cell>
          <cell r="K60">
            <v>7400</v>
          </cell>
          <cell r="L60">
            <v>9297</v>
          </cell>
          <cell r="M60">
            <v>9775</v>
          </cell>
          <cell r="N60">
            <v>89020</v>
          </cell>
        </row>
        <row r="61">
          <cell r="A61" t="str">
            <v>Gadsby 5</v>
          </cell>
          <cell r="B61">
            <v>6056</v>
          </cell>
          <cell r="C61">
            <v>2453</v>
          </cell>
          <cell r="D61">
            <v>5095</v>
          </cell>
          <cell r="E61">
            <v>5421</v>
          </cell>
          <cell r="F61">
            <v>9556</v>
          </cell>
          <cell r="G61">
            <v>7106</v>
          </cell>
          <cell r="H61">
            <v>5525</v>
          </cell>
          <cell r="I61">
            <v>5466</v>
          </cell>
          <cell r="J61">
            <v>4204</v>
          </cell>
          <cell r="K61">
            <v>5132</v>
          </cell>
          <cell r="L61">
            <v>5852</v>
          </cell>
          <cell r="M61">
            <v>9873</v>
          </cell>
          <cell r="N61">
            <v>71739</v>
          </cell>
        </row>
        <row r="62">
          <cell r="A62" t="str">
            <v>Gadsby 6</v>
          </cell>
          <cell r="B62">
            <v>5757</v>
          </cell>
          <cell r="C62">
            <v>2021</v>
          </cell>
          <cell r="D62">
            <v>4346</v>
          </cell>
          <cell r="E62">
            <v>4608</v>
          </cell>
          <cell r="F62">
            <v>4480</v>
          </cell>
          <cell r="G62">
            <v>5908</v>
          </cell>
          <cell r="H62">
            <v>4976</v>
          </cell>
          <cell r="I62">
            <v>4734</v>
          </cell>
          <cell r="J62">
            <v>3770</v>
          </cell>
          <cell r="K62">
            <v>3827</v>
          </cell>
          <cell r="L62">
            <v>3347</v>
          </cell>
          <cell r="M62">
            <v>10114</v>
          </cell>
          <cell r="N62">
            <v>57888</v>
          </cell>
        </row>
        <row r="63">
          <cell r="A63" t="str">
            <v>Gas Peakers Non-Spin Credit East</v>
          </cell>
          <cell r="B63">
            <v>0</v>
          </cell>
          <cell r="C63">
            <v>0</v>
          </cell>
          <cell r="D63">
            <v>0</v>
          </cell>
          <cell r="E63">
            <v>0</v>
          </cell>
          <cell r="F63">
            <v>0</v>
          </cell>
          <cell r="G63">
            <v>0</v>
          </cell>
          <cell r="H63">
            <v>0</v>
          </cell>
          <cell r="I63">
            <v>0</v>
          </cell>
          <cell r="J63">
            <v>0</v>
          </cell>
          <cell r="K63">
            <v>0</v>
          </cell>
          <cell r="L63">
            <v>0</v>
          </cell>
          <cell r="M63">
            <v>0</v>
          </cell>
          <cell r="N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cell r="N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19176</v>
          </cell>
          <cell r="C66">
            <v>19748</v>
          </cell>
          <cell r="D66">
            <v>20761</v>
          </cell>
          <cell r="E66">
            <v>20607</v>
          </cell>
          <cell r="F66">
            <v>15907</v>
          </cell>
          <cell r="G66">
            <v>11145</v>
          </cell>
          <cell r="H66">
            <v>14683</v>
          </cell>
          <cell r="I66">
            <v>20710</v>
          </cell>
          <cell r="J66">
            <v>20000</v>
          </cell>
          <cell r="K66">
            <v>21600</v>
          </cell>
          <cell r="L66">
            <v>19042</v>
          </cell>
          <cell r="M66">
            <v>20444</v>
          </cell>
          <cell r="N66">
            <v>223823</v>
          </cell>
        </row>
        <row r="67">
          <cell r="A67" t="str">
            <v>Grant Priest Rapids Development</v>
          </cell>
          <cell r="B67">
            <v>2799</v>
          </cell>
          <cell r="C67">
            <v>5723</v>
          </cell>
          <cell r="D67">
            <v>7070</v>
          </cell>
          <cell r="E67">
            <v>6602</v>
          </cell>
          <cell r="F67">
            <v>1392</v>
          </cell>
          <cell r="G67">
            <v>2703</v>
          </cell>
          <cell r="H67">
            <v>5251</v>
          </cell>
          <cell r="I67">
            <v>6907</v>
          </cell>
          <cell r="J67">
            <v>6622</v>
          </cell>
          <cell r="K67">
            <v>7437</v>
          </cell>
          <cell r="L67">
            <v>6476</v>
          </cell>
          <cell r="M67">
            <v>6392</v>
          </cell>
          <cell r="N67">
            <v>65374</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119</v>
          </cell>
          <cell r="E73">
            <v>0</v>
          </cell>
          <cell r="F73">
            <v>0</v>
          </cell>
          <cell r="G73">
            <v>0</v>
          </cell>
          <cell r="H73">
            <v>95</v>
          </cell>
          <cell r="I73">
            <v>0</v>
          </cell>
          <cell r="J73">
            <v>0</v>
          </cell>
          <cell r="K73">
            <v>0</v>
          </cell>
          <cell r="L73">
            <v>0</v>
          </cell>
          <cell r="M73">
            <v>0</v>
          </cell>
          <cell r="N73">
            <v>214</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29</v>
          </cell>
          <cell r="I75">
            <v>0</v>
          </cell>
          <cell r="J75">
            <v>0</v>
          </cell>
          <cell r="K75">
            <v>0</v>
          </cell>
          <cell r="L75">
            <v>0</v>
          </cell>
          <cell r="M75">
            <v>0</v>
          </cell>
          <cell r="N75">
            <v>29</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cell r="N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cell r="N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24345</v>
          </cell>
          <cell r="C92">
            <v>44360</v>
          </cell>
          <cell r="D92">
            <v>33653</v>
          </cell>
          <cell r="E92">
            <v>16559</v>
          </cell>
          <cell r="F92">
            <v>15262</v>
          </cell>
          <cell r="G92">
            <v>12932</v>
          </cell>
          <cell r="H92">
            <v>6086</v>
          </cell>
          <cell r="I92">
            <v>2194</v>
          </cell>
          <cell r="J92">
            <v>1067</v>
          </cell>
          <cell r="K92">
            <v>6421</v>
          </cell>
          <cell r="L92">
            <v>0</v>
          </cell>
          <cell r="M92">
            <v>22698</v>
          </cell>
          <cell r="N92">
            <v>185577</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2912</v>
          </cell>
          <cell r="C98">
            <v>400</v>
          </cell>
          <cell r="D98">
            <v>416</v>
          </cell>
          <cell r="E98">
            <v>416</v>
          </cell>
          <cell r="F98">
            <v>416</v>
          </cell>
          <cell r="G98">
            <v>400</v>
          </cell>
          <cell r="H98">
            <v>416</v>
          </cell>
          <cell r="I98">
            <v>416</v>
          </cell>
          <cell r="J98">
            <v>2800</v>
          </cell>
          <cell r="K98">
            <v>3024</v>
          </cell>
          <cell r="L98">
            <v>2688</v>
          </cell>
          <cell r="M98">
            <v>2912</v>
          </cell>
          <cell r="N98">
            <v>17216</v>
          </cell>
        </row>
      </sheetData>
      <sheetData sheetId="10"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cell r="B6">
            <v>0</v>
          </cell>
          <cell r="C6">
            <v>0</v>
          </cell>
          <cell r="D6">
            <v>0</v>
          </cell>
          <cell r="E6">
            <v>0</v>
          </cell>
          <cell r="F6">
            <v>0</v>
          </cell>
          <cell r="G6">
            <v>0</v>
          </cell>
          <cell r="H6">
            <v>0</v>
          </cell>
          <cell r="I6">
            <v>0</v>
          </cell>
          <cell r="J6">
            <v>0</v>
          </cell>
          <cell r="K6">
            <v>0</v>
          </cell>
          <cell r="L6">
            <v>0</v>
          </cell>
          <cell r="M6">
            <v>0</v>
          </cell>
          <cell r="N6">
            <v>0</v>
          </cell>
        </row>
        <row r="7">
          <cell r="A7" t="str">
            <v>APGI Rocky Reach</v>
          </cell>
          <cell r="B7">
            <v>28339</v>
          </cell>
          <cell r="C7">
            <v>25574</v>
          </cell>
          <cell r="D7">
            <v>28287</v>
          </cell>
          <cell r="E7">
            <v>23933</v>
          </cell>
          <cell r="F7">
            <v>21807</v>
          </cell>
          <cell r="G7">
            <v>23604</v>
          </cell>
          <cell r="H7">
            <v>28228</v>
          </cell>
          <cell r="I7">
            <v>27453</v>
          </cell>
          <cell r="J7">
            <v>27648</v>
          </cell>
          <cell r="K7">
            <v>26957</v>
          </cell>
          <cell r="L7">
            <v>29030</v>
          </cell>
          <cell r="M7">
            <v>28339</v>
          </cell>
          <cell r="N7">
            <v>319199</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cell r="B9">
            <v>0</v>
          </cell>
          <cell r="C9">
            <v>0</v>
          </cell>
          <cell r="D9">
            <v>0</v>
          </cell>
          <cell r="E9">
            <v>0</v>
          </cell>
          <cell r="F9">
            <v>0</v>
          </cell>
          <cell r="G9">
            <v>0</v>
          </cell>
          <cell r="H9">
            <v>0</v>
          </cell>
          <cell r="I9">
            <v>0</v>
          </cell>
          <cell r="J9">
            <v>0</v>
          </cell>
          <cell r="K9">
            <v>0</v>
          </cell>
          <cell r="L9">
            <v>0</v>
          </cell>
          <cell r="M9">
            <v>0</v>
          </cell>
          <cell r="N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Bear</v>
          </cell>
          <cell r="B11">
            <v>13120</v>
          </cell>
          <cell r="C11">
            <v>11840</v>
          </cell>
          <cell r="D11">
            <v>13120</v>
          </cell>
          <cell r="E11">
            <v>12160</v>
          </cell>
          <cell r="F11">
            <v>13120</v>
          </cell>
          <cell r="G11">
            <v>12800</v>
          </cell>
          <cell r="H11">
            <v>13120</v>
          </cell>
          <cell r="I11">
            <v>13120</v>
          </cell>
          <cell r="J11">
            <v>12800</v>
          </cell>
          <cell r="K11">
            <v>12480</v>
          </cell>
          <cell r="L11">
            <v>13440</v>
          </cell>
          <cell r="M11">
            <v>13120</v>
          </cell>
          <cell r="N11">
            <v>154240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Carbon 1</v>
          </cell>
          <cell r="B20">
            <v>270</v>
          </cell>
          <cell r="C20">
            <v>3275</v>
          </cell>
          <cell r="D20">
            <v>4278</v>
          </cell>
          <cell r="E20">
            <v>3581</v>
          </cell>
          <cell r="F20">
            <v>5320</v>
          </cell>
          <cell r="G20">
            <v>4647</v>
          </cell>
          <cell r="H20">
            <v>1402</v>
          </cell>
          <cell r="I20">
            <v>1345</v>
          </cell>
          <cell r="J20">
            <v>1480</v>
          </cell>
          <cell r="K20">
            <v>1608</v>
          </cell>
          <cell r="L20">
            <v>5592</v>
          </cell>
          <cell r="M20">
            <v>0</v>
          </cell>
          <cell r="N20">
            <v>32798</v>
          </cell>
        </row>
        <row r="21">
          <cell r="A21" t="str">
            <v>Carbon 2</v>
          </cell>
          <cell r="B21">
            <v>333</v>
          </cell>
          <cell r="C21">
            <v>3001</v>
          </cell>
          <cell r="D21">
            <v>0</v>
          </cell>
          <cell r="E21">
            <v>256</v>
          </cell>
          <cell r="F21">
            <v>6696</v>
          </cell>
          <cell r="G21">
            <v>5594</v>
          </cell>
          <cell r="H21">
            <v>948</v>
          </cell>
          <cell r="I21">
            <v>556</v>
          </cell>
          <cell r="J21">
            <v>1109</v>
          </cell>
          <cell r="K21">
            <v>663</v>
          </cell>
          <cell r="L21">
            <v>0</v>
          </cell>
          <cell r="M21">
            <v>0</v>
          </cell>
          <cell r="N21">
            <v>19156</v>
          </cell>
        </row>
        <row r="22">
          <cell r="A22" t="str">
            <v>Chelan - Rocky Reach</v>
          </cell>
          <cell r="B22">
            <v>8989</v>
          </cell>
          <cell r="C22">
            <v>10420</v>
          </cell>
          <cell r="D22">
            <v>13928</v>
          </cell>
          <cell r="E22">
            <v>12145</v>
          </cell>
          <cell r="F22">
            <v>6636</v>
          </cell>
          <cell r="G22">
            <v>4473</v>
          </cell>
          <cell r="H22">
            <v>4907</v>
          </cell>
          <cell r="I22">
            <v>12200</v>
          </cell>
          <cell r="J22">
            <v>15697</v>
          </cell>
          <cell r="K22">
            <v>15222</v>
          </cell>
          <cell r="L22">
            <v>13376</v>
          </cell>
          <cell r="M22">
            <v>11387</v>
          </cell>
          <cell r="N22">
            <v>129380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Cholla 4</v>
          </cell>
          <cell r="B25">
            <v>1684</v>
          </cell>
          <cell r="C25">
            <v>7649</v>
          </cell>
          <cell r="D25">
            <v>7906</v>
          </cell>
          <cell r="E25">
            <v>0</v>
          </cell>
          <cell r="F25">
            <v>3123</v>
          </cell>
          <cell r="G25">
            <v>9014</v>
          </cell>
          <cell r="H25">
            <v>4185</v>
          </cell>
          <cell r="I25">
            <v>4422</v>
          </cell>
          <cell r="J25">
            <v>4303</v>
          </cell>
          <cell r="K25">
            <v>5812</v>
          </cell>
          <cell r="L25">
            <v>11763</v>
          </cell>
          <cell r="M25">
            <v>1023</v>
          </cell>
          <cell r="N25">
            <v>60884</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cell r="N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5741</v>
          </cell>
          <cell r="C37">
            <v>5191</v>
          </cell>
          <cell r="D37">
            <v>4799</v>
          </cell>
          <cell r="E37">
            <v>2269</v>
          </cell>
          <cell r="F37">
            <v>4732</v>
          </cell>
          <cell r="G37">
            <v>4154</v>
          </cell>
          <cell r="H37">
            <v>6195</v>
          </cell>
          <cell r="I37">
            <v>6287</v>
          </cell>
          <cell r="J37">
            <v>6414</v>
          </cell>
          <cell r="K37">
            <v>3986</v>
          </cell>
          <cell r="L37">
            <v>5602</v>
          </cell>
          <cell r="M37">
            <v>5764</v>
          </cell>
          <cell r="N37">
            <v>61134</v>
          </cell>
        </row>
        <row r="38">
          <cell r="A38" t="str">
            <v>Copco 2</v>
          </cell>
          <cell r="B38">
            <v>4487</v>
          </cell>
          <cell r="C38">
            <v>6358</v>
          </cell>
          <cell r="D38">
            <v>5420</v>
          </cell>
          <cell r="E38">
            <v>2411</v>
          </cell>
          <cell r="F38">
            <v>5294</v>
          </cell>
          <cell r="G38">
            <v>4885</v>
          </cell>
          <cell r="H38">
            <v>7442</v>
          </cell>
          <cell r="I38">
            <v>7726</v>
          </cell>
          <cell r="J38">
            <v>7959</v>
          </cell>
          <cell r="K38">
            <v>4817</v>
          </cell>
          <cell r="L38">
            <v>6909</v>
          </cell>
          <cell r="M38">
            <v>7081</v>
          </cell>
          <cell r="N38">
            <v>70789</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2285</v>
          </cell>
          <cell r="C41">
            <v>994</v>
          </cell>
          <cell r="D41">
            <v>1074</v>
          </cell>
          <cell r="E41">
            <v>910</v>
          </cell>
          <cell r="F41">
            <v>553</v>
          </cell>
          <cell r="G41">
            <v>535</v>
          </cell>
          <cell r="H41">
            <v>2354</v>
          </cell>
          <cell r="I41">
            <v>2981</v>
          </cell>
          <cell r="J41">
            <v>1881</v>
          </cell>
          <cell r="K41">
            <v>991</v>
          </cell>
          <cell r="L41">
            <v>0</v>
          </cell>
          <cell r="M41">
            <v>1777</v>
          </cell>
          <cell r="N41">
            <v>16335</v>
          </cell>
        </row>
        <row r="42">
          <cell r="A42" t="str">
            <v>Currant Creek CCCT 1A Duct Firing</v>
          </cell>
          <cell r="B42">
            <v>444</v>
          </cell>
          <cell r="C42">
            <v>0</v>
          </cell>
          <cell r="D42">
            <v>444</v>
          </cell>
          <cell r="E42">
            <v>0</v>
          </cell>
          <cell r="F42">
            <v>186</v>
          </cell>
          <cell r="G42">
            <v>918</v>
          </cell>
          <cell r="H42">
            <v>4039</v>
          </cell>
          <cell r="I42">
            <v>4895</v>
          </cell>
          <cell r="J42">
            <v>2111</v>
          </cell>
          <cell r="K42">
            <v>1958</v>
          </cell>
          <cell r="L42">
            <v>4592</v>
          </cell>
          <cell r="M42">
            <v>741</v>
          </cell>
          <cell r="N42">
            <v>20328</v>
          </cell>
        </row>
        <row r="43">
          <cell r="A43" t="str">
            <v>Currant Creek CCCT 1B</v>
          </cell>
          <cell r="B43">
            <v>2636</v>
          </cell>
          <cell r="C43">
            <v>531</v>
          </cell>
          <cell r="D43">
            <v>739</v>
          </cell>
          <cell r="E43">
            <v>910</v>
          </cell>
          <cell r="F43">
            <v>535</v>
          </cell>
          <cell r="G43">
            <v>454</v>
          </cell>
          <cell r="H43">
            <v>2061</v>
          </cell>
          <cell r="I43">
            <v>2756</v>
          </cell>
          <cell r="J43">
            <v>1548</v>
          </cell>
          <cell r="K43">
            <v>499</v>
          </cell>
          <cell r="L43">
            <v>0</v>
          </cell>
          <cell r="M43">
            <v>1531</v>
          </cell>
          <cell r="N43">
            <v>14200</v>
          </cell>
        </row>
        <row r="44">
          <cell r="A44" t="str">
            <v>Currant Creek CCCT 1B Duct Firing</v>
          </cell>
          <cell r="B44">
            <v>444</v>
          </cell>
          <cell r="C44">
            <v>0</v>
          </cell>
          <cell r="D44">
            <v>444</v>
          </cell>
          <cell r="E44">
            <v>0</v>
          </cell>
          <cell r="F44">
            <v>186</v>
          </cell>
          <cell r="G44">
            <v>918</v>
          </cell>
          <cell r="H44">
            <v>4024</v>
          </cell>
          <cell r="I44">
            <v>4871</v>
          </cell>
          <cell r="J44">
            <v>1958</v>
          </cell>
          <cell r="K44">
            <v>337</v>
          </cell>
          <cell r="L44">
            <v>3644</v>
          </cell>
          <cell r="M44">
            <v>741</v>
          </cell>
          <cell r="N44">
            <v>17567</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7734</v>
          </cell>
          <cell r="C49">
            <v>9086</v>
          </cell>
          <cell r="D49">
            <v>14219</v>
          </cell>
          <cell r="E49">
            <v>13186</v>
          </cell>
          <cell r="F49">
            <v>10582</v>
          </cell>
          <cell r="G49">
            <v>8764</v>
          </cell>
          <cell r="H49">
            <v>9569</v>
          </cell>
          <cell r="I49">
            <v>14441</v>
          </cell>
          <cell r="J49">
            <v>15153</v>
          </cell>
          <cell r="K49">
            <v>12390</v>
          </cell>
          <cell r="L49">
            <v>10651</v>
          </cell>
          <cell r="M49">
            <v>9364</v>
          </cell>
          <cell r="N49">
            <v>135139</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180</v>
          </cell>
          <cell r="H57">
            <v>1220</v>
          </cell>
          <cell r="I57">
            <v>880</v>
          </cell>
          <cell r="J57">
            <v>840</v>
          </cell>
          <cell r="K57">
            <v>280</v>
          </cell>
          <cell r="L57">
            <v>0</v>
          </cell>
          <cell r="M57">
            <v>0</v>
          </cell>
          <cell r="N57">
            <v>3400</v>
          </cell>
        </row>
        <row r="58">
          <cell r="A58" t="str">
            <v>Gadsby 2</v>
          </cell>
          <cell r="B58">
            <v>0</v>
          </cell>
          <cell r="C58">
            <v>0</v>
          </cell>
          <cell r="D58">
            <v>0</v>
          </cell>
          <cell r="E58">
            <v>0</v>
          </cell>
          <cell r="F58">
            <v>0</v>
          </cell>
          <cell r="G58">
            <v>25</v>
          </cell>
          <cell r="H58">
            <v>2700</v>
          </cell>
          <cell r="I58">
            <v>1975</v>
          </cell>
          <cell r="J58">
            <v>2672</v>
          </cell>
          <cell r="K58">
            <v>1275</v>
          </cell>
          <cell r="L58">
            <v>0</v>
          </cell>
          <cell r="M58">
            <v>0</v>
          </cell>
          <cell r="N58">
            <v>8647</v>
          </cell>
        </row>
        <row r="59">
          <cell r="A59" t="str">
            <v>Gadsby 3</v>
          </cell>
          <cell r="B59">
            <v>0</v>
          </cell>
          <cell r="C59">
            <v>0</v>
          </cell>
          <cell r="D59">
            <v>0</v>
          </cell>
          <cell r="E59">
            <v>0</v>
          </cell>
          <cell r="F59">
            <v>0</v>
          </cell>
          <cell r="G59">
            <v>540</v>
          </cell>
          <cell r="H59">
            <v>3300</v>
          </cell>
          <cell r="I59">
            <v>2940</v>
          </cell>
          <cell r="J59">
            <v>3270</v>
          </cell>
          <cell r="K59">
            <v>1680</v>
          </cell>
          <cell r="L59">
            <v>0</v>
          </cell>
          <cell r="M59">
            <v>0</v>
          </cell>
          <cell r="N59">
            <v>11730</v>
          </cell>
        </row>
        <row r="60">
          <cell r="A60" t="str">
            <v>Gadsby 4</v>
          </cell>
          <cell r="B60">
            <v>1739</v>
          </cell>
          <cell r="C60">
            <v>3399</v>
          </cell>
          <cell r="D60">
            <v>3876</v>
          </cell>
          <cell r="E60">
            <v>2655</v>
          </cell>
          <cell r="F60">
            <v>1246</v>
          </cell>
          <cell r="G60">
            <v>1641</v>
          </cell>
          <cell r="H60">
            <v>5410</v>
          </cell>
          <cell r="I60">
            <v>6016</v>
          </cell>
          <cell r="J60">
            <v>5739</v>
          </cell>
          <cell r="K60">
            <v>3420</v>
          </cell>
          <cell r="L60">
            <v>4407</v>
          </cell>
          <cell r="M60">
            <v>2049</v>
          </cell>
          <cell r="N60">
            <v>41597</v>
          </cell>
        </row>
        <row r="61">
          <cell r="A61" t="str">
            <v>Gadsby 5</v>
          </cell>
          <cell r="B61">
            <v>1532</v>
          </cell>
          <cell r="C61">
            <v>2870</v>
          </cell>
          <cell r="D61">
            <v>2801</v>
          </cell>
          <cell r="E61">
            <v>2506</v>
          </cell>
          <cell r="F61">
            <v>1432</v>
          </cell>
          <cell r="G61">
            <v>1969</v>
          </cell>
          <cell r="H61">
            <v>5252</v>
          </cell>
          <cell r="I61">
            <v>5784</v>
          </cell>
          <cell r="J61">
            <v>5670</v>
          </cell>
          <cell r="K61">
            <v>3600</v>
          </cell>
          <cell r="L61">
            <v>4303</v>
          </cell>
          <cell r="M61">
            <v>1538</v>
          </cell>
          <cell r="N61">
            <v>39257</v>
          </cell>
        </row>
        <row r="62">
          <cell r="A62" t="str">
            <v>Gadsby 6</v>
          </cell>
          <cell r="B62">
            <v>858</v>
          </cell>
          <cell r="C62">
            <v>2218</v>
          </cell>
          <cell r="D62">
            <v>3010</v>
          </cell>
          <cell r="E62">
            <v>1425</v>
          </cell>
          <cell r="F62">
            <v>1972</v>
          </cell>
          <cell r="G62">
            <v>1759</v>
          </cell>
          <cell r="H62">
            <v>5117</v>
          </cell>
          <cell r="I62">
            <v>5446</v>
          </cell>
          <cell r="J62">
            <v>4941</v>
          </cell>
          <cell r="K62">
            <v>3487</v>
          </cell>
          <cell r="L62">
            <v>3567</v>
          </cell>
          <cell r="M62">
            <v>1512</v>
          </cell>
          <cell r="N62">
            <v>35312</v>
          </cell>
        </row>
        <row r="63">
          <cell r="A63" t="str">
            <v>Gas Peakers Non-Spin Credit East</v>
          </cell>
          <cell r="B63">
            <v>0</v>
          </cell>
          <cell r="C63">
            <v>0</v>
          </cell>
          <cell r="D63">
            <v>0</v>
          </cell>
          <cell r="E63">
            <v>0</v>
          </cell>
          <cell r="F63">
            <v>0</v>
          </cell>
          <cell r="G63">
            <v>0</v>
          </cell>
          <cell r="H63">
            <v>0</v>
          </cell>
          <cell r="I63">
            <v>0</v>
          </cell>
          <cell r="J63">
            <v>0</v>
          </cell>
          <cell r="K63">
            <v>0</v>
          </cell>
          <cell r="L63">
            <v>0</v>
          </cell>
          <cell r="M63">
            <v>0</v>
          </cell>
          <cell r="N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cell r="N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12273</v>
          </cell>
          <cell r="C66">
            <v>12974</v>
          </cell>
          <cell r="D66">
            <v>16090</v>
          </cell>
          <cell r="E66">
            <v>14210</v>
          </cell>
          <cell r="F66">
            <v>9891</v>
          </cell>
          <cell r="G66">
            <v>6742</v>
          </cell>
          <cell r="H66">
            <v>8862</v>
          </cell>
          <cell r="I66">
            <v>15711</v>
          </cell>
          <cell r="J66">
            <v>16000</v>
          </cell>
          <cell r="K66">
            <v>15600</v>
          </cell>
          <cell r="L66">
            <v>15536</v>
          </cell>
          <cell r="M66">
            <v>14150</v>
          </cell>
          <cell r="N66">
            <v>158039</v>
          </cell>
        </row>
        <row r="67">
          <cell r="A67" t="str">
            <v>Grant Priest Rapids Development</v>
          </cell>
          <cell r="B67">
            <v>1448</v>
          </cell>
          <cell r="C67">
            <v>3645</v>
          </cell>
          <cell r="D67">
            <v>5569</v>
          </cell>
          <cell r="E67">
            <v>4900</v>
          </cell>
          <cell r="F67">
            <v>872</v>
          </cell>
          <cell r="G67">
            <v>1518</v>
          </cell>
          <cell r="H67">
            <v>3618</v>
          </cell>
          <cell r="I67">
            <v>5438</v>
          </cell>
          <cell r="J67">
            <v>5312</v>
          </cell>
          <cell r="K67">
            <v>5378</v>
          </cell>
          <cell r="L67">
            <v>5669</v>
          </cell>
          <cell r="M67">
            <v>4201</v>
          </cell>
          <cell r="N67">
            <v>47568</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28</v>
          </cell>
          <cell r="C73">
            <v>172</v>
          </cell>
          <cell r="D73">
            <v>5001</v>
          </cell>
          <cell r="E73">
            <v>4858</v>
          </cell>
          <cell r="F73">
            <v>5616</v>
          </cell>
          <cell r="G73">
            <v>3695</v>
          </cell>
          <cell r="H73">
            <v>234</v>
          </cell>
          <cell r="I73">
            <v>43</v>
          </cell>
          <cell r="J73">
            <v>70</v>
          </cell>
          <cell r="K73">
            <v>144</v>
          </cell>
          <cell r="L73">
            <v>0</v>
          </cell>
          <cell r="M73">
            <v>0</v>
          </cell>
          <cell r="N73">
            <v>19861</v>
          </cell>
        </row>
        <row r="74">
          <cell r="A74" t="str">
            <v>Hunter 2</v>
          </cell>
          <cell r="B74">
            <v>0</v>
          </cell>
          <cell r="C74">
            <v>0</v>
          </cell>
          <cell r="D74">
            <v>2</v>
          </cell>
          <cell r="E74">
            <v>361</v>
          </cell>
          <cell r="F74">
            <v>0</v>
          </cell>
          <cell r="G74">
            <v>82</v>
          </cell>
          <cell r="H74">
            <v>0</v>
          </cell>
          <cell r="I74">
            <v>0</v>
          </cell>
          <cell r="J74">
            <v>0</v>
          </cell>
          <cell r="K74">
            <v>0</v>
          </cell>
          <cell r="L74">
            <v>0</v>
          </cell>
          <cell r="M74">
            <v>0</v>
          </cell>
          <cell r="N74">
            <v>445</v>
          </cell>
        </row>
        <row r="75">
          <cell r="A75" t="str">
            <v>Hunter 3</v>
          </cell>
          <cell r="B75">
            <v>0</v>
          </cell>
          <cell r="C75">
            <v>0</v>
          </cell>
          <cell r="D75">
            <v>1304</v>
          </cell>
          <cell r="E75">
            <v>1846</v>
          </cell>
          <cell r="F75">
            <v>3501</v>
          </cell>
          <cell r="G75">
            <v>1598</v>
          </cell>
          <cell r="H75">
            <v>10</v>
          </cell>
          <cell r="I75">
            <v>0</v>
          </cell>
          <cell r="J75">
            <v>0</v>
          </cell>
          <cell r="K75">
            <v>64</v>
          </cell>
          <cell r="L75">
            <v>0</v>
          </cell>
          <cell r="M75">
            <v>0</v>
          </cell>
          <cell r="N75">
            <v>8323</v>
          </cell>
        </row>
        <row r="76">
          <cell r="A76" t="str">
            <v>Huntington 1</v>
          </cell>
          <cell r="B76">
            <v>0</v>
          </cell>
          <cell r="C76">
            <v>0</v>
          </cell>
          <cell r="D76">
            <v>0</v>
          </cell>
          <cell r="E76">
            <v>0</v>
          </cell>
          <cell r="F76">
            <v>0</v>
          </cell>
          <cell r="G76">
            <v>2</v>
          </cell>
          <cell r="H76">
            <v>0</v>
          </cell>
          <cell r="I76">
            <v>0</v>
          </cell>
          <cell r="J76">
            <v>0</v>
          </cell>
          <cell r="K76">
            <v>0</v>
          </cell>
          <cell r="L76">
            <v>0</v>
          </cell>
          <cell r="M76">
            <v>0</v>
          </cell>
          <cell r="N76">
            <v>2</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cell r="N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cell r="N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35886</v>
          </cell>
          <cell r="C92">
            <v>14216</v>
          </cell>
          <cell r="D92">
            <v>11196</v>
          </cell>
          <cell r="E92">
            <v>12943</v>
          </cell>
          <cell r="F92">
            <v>9430</v>
          </cell>
          <cell r="G92">
            <v>11610</v>
          </cell>
          <cell r="H92">
            <v>9736</v>
          </cell>
          <cell r="I92">
            <v>6714</v>
          </cell>
          <cell r="J92">
            <v>8004</v>
          </cell>
          <cell r="K92">
            <v>16975</v>
          </cell>
          <cell r="L92">
            <v>13432</v>
          </cell>
          <cell r="M92">
            <v>41633</v>
          </cell>
          <cell r="N92">
            <v>191775</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2296</v>
          </cell>
          <cell r="C98">
            <v>296</v>
          </cell>
          <cell r="D98">
            <v>328</v>
          </cell>
          <cell r="E98">
            <v>304</v>
          </cell>
          <cell r="F98">
            <v>328</v>
          </cell>
          <cell r="G98">
            <v>320</v>
          </cell>
          <cell r="H98">
            <v>328</v>
          </cell>
          <cell r="I98">
            <v>328</v>
          </cell>
          <cell r="J98">
            <v>2240</v>
          </cell>
          <cell r="K98">
            <v>2184</v>
          </cell>
          <cell r="L98">
            <v>2352</v>
          </cell>
          <cell r="M98">
            <v>2296</v>
          </cell>
          <cell r="N98">
            <v>13600</v>
          </cell>
        </row>
      </sheetData>
      <sheetData sheetId="11"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row>
        <row r="7">
          <cell r="A7" t="str">
            <v>APGI Rocky Reach</v>
          </cell>
          <cell r="B7">
            <v>0</v>
          </cell>
          <cell r="C7">
            <v>0</v>
          </cell>
          <cell r="D7">
            <v>0</v>
          </cell>
          <cell r="E7">
            <v>0</v>
          </cell>
          <cell r="F7">
            <v>0</v>
          </cell>
          <cell r="G7">
            <v>0</v>
          </cell>
          <cell r="H7">
            <v>0</v>
          </cell>
          <cell r="I7">
            <v>0</v>
          </cell>
          <cell r="J7">
            <v>0</v>
          </cell>
          <cell r="K7">
            <v>0</v>
          </cell>
          <cell r="L7">
            <v>0</v>
          </cell>
          <cell r="M7">
            <v>0</v>
          </cell>
          <cell r="N7">
            <v>0</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row>
        <row r="10">
          <cell r="A10" t="str">
            <v>APS -&gt; PP-GC</v>
          </cell>
        </row>
        <row r="11">
          <cell r="A11" t="str">
            <v>Bear</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row>
        <row r="19">
          <cell r="A19" t="str">
            <v>BPA FPT -&gt; Yakima</v>
          </cell>
        </row>
        <row r="20">
          <cell r="A20" t="str">
            <v>Carbon 1</v>
          </cell>
          <cell r="B20">
            <v>0</v>
          </cell>
          <cell r="C20">
            <v>0</v>
          </cell>
          <cell r="D20">
            <v>0</v>
          </cell>
          <cell r="E20">
            <v>0</v>
          </cell>
          <cell r="F20">
            <v>0</v>
          </cell>
          <cell r="G20">
            <v>0</v>
          </cell>
          <cell r="H20">
            <v>0</v>
          </cell>
          <cell r="I20">
            <v>0</v>
          </cell>
          <cell r="J20">
            <v>0</v>
          </cell>
          <cell r="K20">
            <v>0</v>
          </cell>
          <cell r="L20">
            <v>0</v>
          </cell>
          <cell r="M20">
            <v>0</v>
          </cell>
          <cell r="N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cell r="N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row>
        <row r="25">
          <cell r="A25" t="str">
            <v>Cholla 4</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row>
        <row r="30">
          <cell r="A30" t="str">
            <v>Colorado -&gt; Mona</v>
          </cell>
        </row>
        <row r="31">
          <cell r="A31" t="str">
            <v>Colorado -&gt; Mona UAMPS</v>
          </cell>
        </row>
        <row r="32">
          <cell r="A32" t="str">
            <v>Colorado -&gt; Utah North</v>
          </cell>
        </row>
        <row r="33">
          <cell r="A33" t="str">
            <v>Colstrip -&gt; West Main</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96</v>
          </cell>
          <cell r="C41">
            <v>0</v>
          </cell>
          <cell r="D41">
            <v>0</v>
          </cell>
          <cell r="E41">
            <v>0</v>
          </cell>
          <cell r="F41">
            <v>0</v>
          </cell>
          <cell r="G41">
            <v>0</v>
          </cell>
          <cell r="H41">
            <v>0</v>
          </cell>
          <cell r="I41">
            <v>0</v>
          </cell>
          <cell r="J41">
            <v>0</v>
          </cell>
          <cell r="K41">
            <v>0</v>
          </cell>
          <cell r="L41">
            <v>0</v>
          </cell>
          <cell r="M41">
            <v>0</v>
          </cell>
          <cell r="N41">
            <v>96</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Currant Creek CCCT 1B</v>
          </cell>
          <cell r="B43">
            <v>43</v>
          </cell>
          <cell r="C43">
            <v>0</v>
          </cell>
          <cell r="D43">
            <v>0</v>
          </cell>
          <cell r="E43">
            <v>0</v>
          </cell>
          <cell r="F43">
            <v>0</v>
          </cell>
          <cell r="G43">
            <v>0</v>
          </cell>
          <cell r="H43">
            <v>0</v>
          </cell>
          <cell r="I43">
            <v>0</v>
          </cell>
          <cell r="J43">
            <v>0</v>
          </cell>
          <cell r="K43">
            <v>0</v>
          </cell>
          <cell r="L43">
            <v>0</v>
          </cell>
          <cell r="M43">
            <v>0</v>
          </cell>
          <cell r="N43">
            <v>43</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cell r="N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cell r="N57">
            <v>0</v>
          </cell>
        </row>
        <row r="58">
          <cell r="A58" t="str">
            <v>Gadsby 2</v>
          </cell>
          <cell r="B58">
            <v>0</v>
          </cell>
          <cell r="C58">
            <v>0</v>
          </cell>
          <cell r="D58">
            <v>0</v>
          </cell>
          <cell r="E58">
            <v>0</v>
          </cell>
          <cell r="F58">
            <v>0</v>
          </cell>
          <cell r="G58">
            <v>0</v>
          </cell>
          <cell r="H58">
            <v>0</v>
          </cell>
          <cell r="I58">
            <v>0</v>
          </cell>
          <cell r="J58">
            <v>24</v>
          </cell>
          <cell r="K58">
            <v>0</v>
          </cell>
          <cell r="L58">
            <v>0</v>
          </cell>
          <cell r="M58">
            <v>0</v>
          </cell>
          <cell r="N58">
            <v>24</v>
          </cell>
        </row>
        <row r="59">
          <cell r="A59" t="str">
            <v>Gadsby 3</v>
          </cell>
          <cell r="B59">
            <v>0</v>
          </cell>
          <cell r="C59">
            <v>0</v>
          </cell>
          <cell r="D59">
            <v>0</v>
          </cell>
          <cell r="E59">
            <v>0</v>
          </cell>
          <cell r="F59">
            <v>0</v>
          </cell>
          <cell r="G59">
            <v>0</v>
          </cell>
          <cell r="H59">
            <v>0</v>
          </cell>
          <cell r="I59">
            <v>0</v>
          </cell>
          <cell r="J59">
            <v>0</v>
          </cell>
          <cell r="K59">
            <v>0</v>
          </cell>
          <cell r="L59">
            <v>0</v>
          </cell>
          <cell r="M59">
            <v>0</v>
          </cell>
          <cell r="N59">
            <v>0</v>
          </cell>
        </row>
        <row r="60">
          <cell r="A60" t="str">
            <v>Gadsby 4</v>
          </cell>
          <cell r="B60">
            <v>0</v>
          </cell>
          <cell r="C60">
            <v>0</v>
          </cell>
          <cell r="D60">
            <v>0</v>
          </cell>
          <cell r="E60">
            <v>0</v>
          </cell>
          <cell r="F60">
            <v>0</v>
          </cell>
          <cell r="G60">
            <v>286</v>
          </cell>
          <cell r="H60">
            <v>722</v>
          </cell>
          <cell r="I60">
            <v>1219</v>
          </cell>
          <cell r="J60">
            <v>30</v>
          </cell>
          <cell r="K60">
            <v>0</v>
          </cell>
          <cell r="L60">
            <v>0</v>
          </cell>
          <cell r="M60">
            <v>0</v>
          </cell>
          <cell r="N60">
            <v>2257</v>
          </cell>
        </row>
        <row r="61">
          <cell r="A61" t="str">
            <v>Gadsby 5</v>
          </cell>
          <cell r="B61">
            <v>0</v>
          </cell>
          <cell r="C61">
            <v>0</v>
          </cell>
          <cell r="D61">
            <v>0</v>
          </cell>
          <cell r="E61">
            <v>0</v>
          </cell>
          <cell r="F61">
            <v>0</v>
          </cell>
          <cell r="G61">
            <v>297</v>
          </cell>
          <cell r="H61">
            <v>370</v>
          </cell>
          <cell r="I61">
            <v>167</v>
          </cell>
          <cell r="J61">
            <v>0</v>
          </cell>
          <cell r="K61">
            <v>0</v>
          </cell>
          <cell r="L61">
            <v>0</v>
          </cell>
          <cell r="M61">
            <v>0</v>
          </cell>
          <cell r="N61">
            <v>834</v>
          </cell>
        </row>
        <row r="62">
          <cell r="A62" t="str">
            <v>Gadsby 6</v>
          </cell>
          <cell r="B62">
            <v>41</v>
          </cell>
          <cell r="C62">
            <v>0</v>
          </cell>
          <cell r="D62">
            <v>0</v>
          </cell>
          <cell r="E62">
            <v>0</v>
          </cell>
          <cell r="F62">
            <v>1650</v>
          </cell>
          <cell r="G62">
            <v>531</v>
          </cell>
          <cell r="H62">
            <v>53</v>
          </cell>
          <cell r="I62">
            <v>0</v>
          </cell>
          <cell r="J62">
            <v>0</v>
          </cell>
          <cell r="K62">
            <v>125</v>
          </cell>
          <cell r="L62">
            <v>0</v>
          </cell>
          <cell r="M62">
            <v>0</v>
          </cell>
          <cell r="N62">
            <v>2400</v>
          </cell>
        </row>
        <row r="63">
          <cell r="A63" t="str">
            <v>Gas Peakers Non-Spin Credit East</v>
          </cell>
          <cell r="B63">
            <v>0</v>
          </cell>
          <cell r="C63">
            <v>0</v>
          </cell>
          <cell r="D63">
            <v>0</v>
          </cell>
          <cell r="E63">
            <v>0</v>
          </cell>
          <cell r="F63">
            <v>0</v>
          </cell>
          <cell r="G63">
            <v>0</v>
          </cell>
          <cell r="H63">
            <v>0</v>
          </cell>
          <cell r="I63">
            <v>0</v>
          </cell>
        </row>
        <row r="64">
          <cell r="A64" t="str">
            <v>Goshen -&gt; Path C</v>
          </cell>
          <cell r="B64">
            <v>0</v>
          </cell>
          <cell r="C64">
            <v>0</v>
          </cell>
          <cell r="D64">
            <v>0</v>
          </cell>
          <cell r="E64">
            <v>1710</v>
          </cell>
          <cell r="F64">
            <v>0</v>
          </cell>
          <cell r="G64">
            <v>0</v>
          </cell>
          <cell r="H64">
            <v>0</v>
          </cell>
          <cell r="I64">
            <v>1710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row>
        <row r="87">
          <cell r="A87" t="str">
            <v>Jim Bridger -&gt; Wyoming</v>
          </cell>
          <cell r="B87">
            <v>0</v>
          </cell>
          <cell r="C87">
            <v>0</v>
          </cell>
          <cell r="D87">
            <v>0</v>
          </cell>
          <cell r="E87">
            <v>0</v>
          </cell>
          <cell r="F87">
            <v>0</v>
          </cell>
          <cell r="G87">
            <v>0</v>
          </cell>
          <cell r="H87">
            <v>0</v>
          </cell>
          <cell r="I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124</v>
          </cell>
          <cell r="C92">
            <v>0</v>
          </cell>
          <cell r="D92">
            <v>0</v>
          </cell>
          <cell r="E92">
            <v>0</v>
          </cell>
          <cell r="F92">
            <v>0</v>
          </cell>
          <cell r="G92">
            <v>66</v>
          </cell>
          <cell r="H92">
            <v>0</v>
          </cell>
          <cell r="I92">
            <v>0</v>
          </cell>
          <cell r="J92">
            <v>0</v>
          </cell>
          <cell r="K92">
            <v>0</v>
          </cell>
          <cell r="L92">
            <v>0</v>
          </cell>
          <cell r="M92">
            <v>669</v>
          </cell>
          <cell r="N92">
            <v>859</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1993</v>
          </cell>
          <cell r="C94">
            <v>0</v>
          </cell>
          <cell r="D94">
            <v>0</v>
          </cell>
          <cell r="E94">
            <v>0</v>
          </cell>
          <cell r="F94">
            <v>0</v>
          </cell>
          <cell r="G94">
            <v>738</v>
          </cell>
          <cell r="H94">
            <v>0</v>
          </cell>
          <cell r="I94">
            <v>0</v>
          </cell>
          <cell r="J94">
            <v>1365</v>
          </cell>
          <cell r="K94">
            <v>0</v>
          </cell>
          <cell r="L94">
            <v>0</v>
          </cell>
          <cell r="M94">
            <v>2376</v>
          </cell>
          <cell r="N94">
            <v>6472</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cell r="N98">
            <v>0</v>
          </cell>
        </row>
      </sheetData>
      <sheetData sheetId="12"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row>
        <row r="7">
          <cell r="A7" t="str">
            <v>APGI Rocky Reach</v>
          </cell>
          <cell r="B7">
            <v>0</v>
          </cell>
          <cell r="C7">
            <v>0</v>
          </cell>
          <cell r="D7">
            <v>0</v>
          </cell>
          <cell r="E7">
            <v>0</v>
          </cell>
          <cell r="F7">
            <v>0</v>
          </cell>
          <cell r="G7">
            <v>0</v>
          </cell>
          <cell r="H7">
            <v>0</v>
          </cell>
          <cell r="I7">
            <v>0</v>
          </cell>
          <cell r="J7">
            <v>0</v>
          </cell>
          <cell r="K7">
            <v>0</v>
          </cell>
          <cell r="L7">
            <v>0</v>
          </cell>
          <cell r="M7">
            <v>0</v>
          </cell>
          <cell r="N7">
            <v>0</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row>
        <row r="10">
          <cell r="A10" t="str">
            <v>APS -&gt; PP-GC</v>
          </cell>
        </row>
        <row r="11">
          <cell r="A11" t="str">
            <v>Bear</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row>
        <row r="19">
          <cell r="A19" t="str">
            <v>BPA FPT -&gt; Yakima</v>
          </cell>
        </row>
        <row r="20">
          <cell r="A20" t="str">
            <v>Carbon 1</v>
          </cell>
          <cell r="B20">
            <v>0</v>
          </cell>
          <cell r="C20">
            <v>0</v>
          </cell>
          <cell r="D20">
            <v>0</v>
          </cell>
          <cell r="E20">
            <v>0</v>
          </cell>
          <cell r="F20">
            <v>0</v>
          </cell>
          <cell r="G20">
            <v>0</v>
          </cell>
          <cell r="H20">
            <v>0</v>
          </cell>
          <cell r="I20">
            <v>0</v>
          </cell>
          <cell r="J20">
            <v>0</v>
          </cell>
          <cell r="K20">
            <v>0</v>
          </cell>
          <cell r="L20">
            <v>0</v>
          </cell>
          <cell r="M20">
            <v>0</v>
          </cell>
          <cell r="N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cell r="N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row>
        <row r="25">
          <cell r="A25" t="str">
            <v>Cholla 4</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row>
        <row r="30">
          <cell r="A30" t="str">
            <v>Colorado -&gt; Mona</v>
          </cell>
        </row>
        <row r="31">
          <cell r="A31" t="str">
            <v>Colorado -&gt; Mona UAMPS</v>
          </cell>
        </row>
        <row r="32">
          <cell r="A32" t="str">
            <v>Colorado -&gt; Utah North</v>
          </cell>
        </row>
        <row r="33">
          <cell r="A33" t="str">
            <v>Colstrip -&gt; West Main</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cell r="N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cell r="N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cell r="N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cell r="N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cell r="N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cell r="N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cell r="N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cell r="N61">
            <v>0</v>
          </cell>
        </row>
        <row r="62">
          <cell r="A62" t="str">
            <v>Gadsby 6</v>
          </cell>
          <cell r="B62">
            <v>0</v>
          </cell>
          <cell r="C62">
            <v>0</v>
          </cell>
          <cell r="D62">
            <v>0</v>
          </cell>
          <cell r="E62">
            <v>0</v>
          </cell>
          <cell r="F62">
            <v>550</v>
          </cell>
          <cell r="G62">
            <v>975</v>
          </cell>
          <cell r="H62">
            <v>50</v>
          </cell>
          <cell r="I62">
            <v>0</v>
          </cell>
          <cell r="J62">
            <v>0</v>
          </cell>
          <cell r="K62">
            <v>225</v>
          </cell>
          <cell r="L62">
            <v>0</v>
          </cell>
          <cell r="M62">
            <v>0</v>
          </cell>
          <cell r="N62">
            <v>1800</v>
          </cell>
        </row>
        <row r="63">
          <cell r="A63" t="str">
            <v>Gas Peakers Non-Spin Credit East</v>
          </cell>
          <cell r="B63">
            <v>0</v>
          </cell>
          <cell r="C63">
            <v>0</v>
          </cell>
          <cell r="D63">
            <v>0</v>
          </cell>
          <cell r="E63">
            <v>0</v>
          </cell>
          <cell r="F63">
            <v>0</v>
          </cell>
          <cell r="G63">
            <v>0</v>
          </cell>
          <cell r="H63">
            <v>0</v>
          </cell>
          <cell r="I63">
            <v>0</v>
          </cell>
        </row>
        <row r="64">
          <cell r="A64" t="str">
            <v>Goshen -&gt; Path C</v>
          </cell>
          <cell r="B64">
            <v>0</v>
          </cell>
          <cell r="C64">
            <v>0</v>
          </cell>
          <cell r="D64">
            <v>0</v>
          </cell>
          <cell r="E64">
            <v>0</v>
          </cell>
          <cell r="F64">
            <v>0</v>
          </cell>
          <cell r="G64">
            <v>0</v>
          </cell>
          <cell r="H64">
            <v>0</v>
          </cell>
          <cell r="I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row>
        <row r="87">
          <cell r="A87" t="str">
            <v>Jim Bridger -&gt; Wyoming</v>
          </cell>
          <cell r="B87">
            <v>0</v>
          </cell>
          <cell r="C87">
            <v>0</v>
          </cell>
          <cell r="D87">
            <v>0</v>
          </cell>
          <cell r="E87">
            <v>0</v>
          </cell>
          <cell r="F87">
            <v>0</v>
          </cell>
          <cell r="G87">
            <v>0</v>
          </cell>
          <cell r="H87">
            <v>0</v>
          </cell>
          <cell r="I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cell r="N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cell r="N98">
            <v>0</v>
          </cell>
        </row>
      </sheetData>
      <sheetData sheetId="13"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row>
        <row r="6">
          <cell r="A6" t="str">
            <v>Ancillary Services - NUCOR Reserves</v>
          </cell>
          <cell r="B6">
            <v>35360</v>
          </cell>
          <cell r="C6">
            <v>34000</v>
          </cell>
          <cell r="D6">
            <v>35360</v>
          </cell>
          <cell r="E6">
            <v>35360</v>
          </cell>
          <cell r="F6">
            <v>35360</v>
          </cell>
          <cell r="G6">
            <v>34000</v>
          </cell>
          <cell r="H6">
            <v>35360</v>
          </cell>
          <cell r="I6">
            <v>35360</v>
          </cell>
          <cell r="J6">
            <v>34000</v>
          </cell>
          <cell r="K6">
            <v>36720</v>
          </cell>
          <cell r="L6">
            <v>32640</v>
          </cell>
          <cell r="M6">
            <v>35360</v>
          </cell>
        </row>
        <row r="7">
          <cell r="A7" t="str">
            <v>APGI Rocky Reach</v>
          </cell>
          <cell r="B7">
            <v>0</v>
          </cell>
          <cell r="C7">
            <v>0</v>
          </cell>
          <cell r="D7">
            <v>0</v>
          </cell>
          <cell r="E7">
            <v>0</v>
          </cell>
          <cell r="F7">
            <v>0</v>
          </cell>
          <cell r="G7">
            <v>0</v>
          </cell>
          <cell r="H7">
            <v>0</v>
          </cell>
          <cell r="I7">
            <v>0</v>
          </cell>
          <cell r="J7">
            <v>0</v>
          </cell>
          <cell r="K7">
            <v>0</v>
          </cell>
          <cell r="L7">
            <v>0</v>
          </cell>
          <cell r="M7">
            <v>0</v>
          </cell>
        </row>
        <row r="8">
          <cell r="A8" t="str">
            <v>APS -&gt; Four Corners</v>
          </cell>
          <cell r="B8">
            <v>0</v>
          </cell>
          <cell r="C8">
            <v>0</v>
          </cell>
          <cell r="D8">
            <v>0</v>
          </cell>
          <cell r="E8">
            <v>0</v>
          </cell>
          <cell r="F8">
            <v>0</v>
          </cell>
          <cell r="G8">
            <v>0</v>
          </cell>
          <cell r="H8">
            <v>0</v>
          </cell>
          <cell r="I8">
            <v>0</v>
          </cell>
          <cell r="J8">
            <v>0</v>
          </cell>
          <cell r="K8">
            <v>0</v>
          </cell>
          <cell r="L8">
            <v>0</v>
          </cell>
          <cell r="M8">
            <v>0</v>
          </cell>
        </row>
        <row r="9">
          <cell r="A9" t="str">
            <v>APS -&gt; Palo Verde</v>
          </cell>
          <cell r="B9">
            <v>0</v>
          </cell>
          <cell r="C9">
            <v>0</v>
          </cell>
          <cell r="D9">
            <v>0</v>
          </cell>
          <cell r="E9">
            <v>0</v>
          </cell>
          <cell r="F9">
            <v>0</v>
          </cell>
          <cell r="G9">
            <v>0</v>
          </cell>
          <cell r="H9">
            <v>0</v>
          </cell>
          <cell r="I9">
            <v>0</v>
          </cell>
          <cell r="J9">
            <v>0</v>
          </cell>
          <cell r="K9">
            <v>0</v>
          </cell>
          <cell r="L9">
            <v>0</v>
          </cell>
          <cell r="M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row>
        <row r="11">
          <cell r="A11" t="str">
            <v>Bear</v>
          </cell>
          <cell r="B11">
            <v>0</v>
          </cell>
          <cell r="C11">
            <v>0</v>
          </cell>
          <cell r="D11">
            <v>0</v>
          </cell>
          <cell r="E11">
            <v>0</v>
          </cell>
          <cell r="F11">
            <v>0</v>
          </cell>
          <cell r="G11">
            <v>0</v>
          </cell>
          <cell r="H11">
            <v>0</v>
          </cell>
          <cell r="I11">
            <v>0</v>
          </cell>
          <cell r="J11">
            <v>0</v>
          </cell>
          <cell r="K11">
            <v>0</v>
          </cell>
          <cell r="L11">
            <v>0</v>
          </cell>
          <cell r="M11">
            <v>0</v>
          </cell>
        </row>
        <row r="12">
          <cell r="A12" t="str">
            <v>Bend</v>
          </cell>
          <cell r="B12">
            <v>0</v>
          </cell>
          <cell r="C12">
            <v>0</v>
          </cell>
          <cell r="D12">
            <v>0</v>
          </cell>
          <cell r="E12">
            <v>0</v>
          </cell>
          <cell r="F12">
            <v>0</v>
          </cell>
          <cell r="G12">
            <v>0</v>
          </cell>
          <cell r="H12">
            <v>0</v>
          </cell>
          <cell r="I12">
            <v>0</v>
          </cell>
          <cell r="J12">
            <v>0</v>
          </cell>
          <cell r="K12">
            <v>0</v>
          </cell>
          <cell r="L12">
            <v>0</v>
          </cell>
          <cell r="M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row>
        <row r="20">
          <cell r="A20" t="str">
            <v>Carbon 1</v>
          </cell>
          <cell r="B20">
            <v>0</v>
          </cell>
          <cell r="C20">
            <v>0</v>
          </cell>
          <cell r="D20">
            <v>0</v>
          </cell>
          <cell r="E20">
            <v>0</v>
          </cell>
          <cell r="F20">
            <v>0</v>
          </cell>
          <cell r="G20">
            <v>0</v>
          </cell>
          <cell r="H20">
            <v>0</v>
          </cell>
          <cell r="I20">
            <v>0</v>
          </cell>
          <cell r="J20">
            <v>0</v>
          </cell>
          <cell r="K20">
            <v>0</v>
          </cell>
          <cell r="L20">
            <v>0</v>
          </cell>
          <cell r="M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row>
        <row r="25">
          <cell r="A25" t="str">
            <v>Cholla 4</v>
          </cell>
          <cell r="B25">
            <v>0</v>
          </cell>
          <cell r="C25">
            <v>0</v>
          </cell>
          <cell r="D25">
            <v>0</v>
          </cell>
          <cell r="E25">
            <v>0</v>
          </cell>
          <cell r="F25">
            <v>0</v>
          </cell>
          <cell r="G25">
            <v>0</v>
          </cell>
          <cell r="H25">
            <v>0</v>
          </cell>
          <cell r="I25">
            <v>0</v>
          </cell>
          <cell r="J25">
            <v>0</v>
          </cell>
          <cell r="K25">
            <v>0</v>
          </cell>
          <cell r="L25">
            <v>0</v>
          </cell>
          <cell r="M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row>
        <row r="51">
          <cell r="A51" t="str">
            <v>East</v>
          </cell>
          <cell r="B51">
            <v>0</v>
          </cell>
          <cell r="C51">
            <v>0</v>
          </cell>
          <cell r="D51">
            <v>0</v>
          </cell>
          <cell r="E51">
            <v>0</v>
          </cell>
          <cell r="F51">
            <v>0</v>
          </cell>
          <cell r="G51">
            <v>0</v>
          </cell>
          <cell r="H51">
            <v>0</v>
          </cell>
          <cell r="I51">
            <v>0</v>
          </cell>
          <cell r="J51">
            <v>0</v>
          </cell>
          <cell r="K51">
            <v>0</v>
          </cell>
          <cell r="L51">
            <v>0</v>
          </cell>
          <cell r="M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row>
        <row r="62">
          <cell r="A62" t="str">
            <v>Gadsby 6</v>
          </cell>
          <cell r="B62">
            <v>0</v>
          </cell>
          <cell r="C62">
            <v>0</v>
          </cell>
          <cell r="D62">
            <v>0</v>
          </cell>
          <cell r="E62">
            <v>0</v>
          </cell>
          <cell r="F62">
            <v>0</v>
          </cell>
          <cell r="G62">
            <v>0</v>
          </cell>
          <cell r="H62">
            <v>0</v>
          </cell>
          <cell r="I62">
            <v>0</v>
          </cell>
          <cell r="J62">
            <v>0</v>
          </cell>
          <cell r="K62">
            <v>0</v>
          </cell>
          <cell r="L62">
            <v>0</v>
          </cell>
          <cell r="M62">
            <v>0</v>
          </cell>
        </row>
        <row r="63">
          <cell r="A63" t="str">
            <v>Gas Peakers Non-Spin Credit East</v>
          </cell>
          <cell r="B63">
            <v>0</v>
          </cell>
          <cell r="C63">
            <v>0</v>
          </cell>
          <cell r="D63">
            <v>0</v>
          </cell>
          <cell r="E63">
            <v>0</v>
          </cell>
          <cell r="F63">
            <v>11856</v>
          </cell>
          <cell r="G63">
            <v>4275</v>
          </cell>
          <cell r="H63">
            <v>4446</v>
          </cell>
          <cell r="I63">
            <v>4446</v>
          </cell>
          <cell r="J63">
            <v>4275</v>
          </cell>
          <cell r="K63">
            <v>4617</v>
          </cell>
          <cell r="L63">
            <v>171</v>
          </cell>
          <cell r="M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row>
        <row r="99">
          <cell r="A99" t="str">
            <v>Mid Columbia -&gt; Walla Walla</v>
          </cell>
          <cell r="B99">
            <v>0</v>
          </cell>
          <cell r="C99">
            <v>0</v>
          </cell>
          <cell r="D99">
            <v>0</v>
          </cell>
          <cell r="E99">
            <v>0</v>
          </cell>
          <cell r="F99">
            <v>0</v>
          </cell>
          <cell r="G99">
            <v>0</v>
          </cell>
          <cell r="H99">
            <v>0</v>
          </cell>
          <cell r="I99">
            <v>0</v>
          </cell>
          <cell r="J99">
            <v>0</v>
          </cell>
          <cell r="K99">
            <v>0</v>
          </cell>
          <cell r="L99">
            <v>0</v>
          </cell>
          <cell r="M99">
            <v>0</v>
          </cell>
        </row>
        <row r="100">
          <cell r="A100" t="str">
            <v>Mid Columbia -&gt; West Main</v>
          </cell>
          <cell r="B100">
            <v>0</v>
          </cell>
          <cell r="C100">
            <v>0</v>
          </cell>
          <cell r="D100">
            <v>0</v>
          </cell>
          <cell r="E100">
            <v>0</v>
          </cell>
          <cell r="F100">
            <v>0</v>
          </cell>
          <cell r="G100">
            <v>0</v>
          </cell>
          <cell r="H100">
            <v>0</v>
          </cell>
          <cell r="I100">
            <v>0</v>
          </cell>
          <cell r="J100">
            <v>0</v>
          </cell>
          <cell r="K100">
            <v>0</v>
          </cell>
          <cell r="L100">
            <v>0</v>
          </cell>
          <cell r="M100">
            <v>0</v>
          </cell>
        </row>
      </sheetData>
      <sheetData sheetId="14" refreshError="1">
        <row r="5">
          <cell r="A5" t="str">
            <v>Name</v>
          </cell>
          <cell r="B5">
            <v>39448</v>
          </cell>
          <cell r="C5">
            <v>39479</v>
          </cell>
          <cell r="D5">
            <v>39508</v>
          </cell>
          <cell r="E5">
            <v>39539</v>
          </cell>
          <cell r="F5">
            <v>39569</v>
          </cell>
          <cell r="G5">
            <v>39600</v>
          </cell>
          <cell r="H5">
            <v>39630</v>
          </cell>
          <cell r="I5">
            <v>39661</v>
          </cell>
          <cell r="J5">
            <v>39692</v>
          </cell>
          <cell r="K5">
            <v>39722</v>
          </cell>
          <cell r="L5">
            <v>39753</v>
          </cell>
          <cell r="M5">
            <v>39783</v>
          </cell>
        </row>
        <row r="6">
          <cell r="A6" t="str">
            <v>Ancillary Services - NUCOR Reserves</v>
          </cell>
          <cell r="B6">
            <v>27880</v>
          </cell>
          <cell r="C6">
            <v>25160</v>
          </cell>
          <cell r="D6">
            <v>27880</v>
          </cell>
          <cell r="E6">
            <v>25840</v>
          </cell>
          <cell r="F6">
            <v>27880</v>
          </cell>
          <cell r="G6">
            <v>27200</v>
          </cell>
          <cell r="H6">
            <v>27880</v>
          </cell>
          <cell r="I6">
            <v>27880</v>
          </cell>
          <cell r="J6">
            <v>27200</v>
          </cell>
          <cell r="K6">
            <v>26520</v>
          </cell>
          <cell r="L6">
            <v>28560</v>
          </cell>
          <cell r="M6">
            <v>27880</v>
          </cell>
        </row>
        <row r="7">
          <cell r="A7" t="str">
            <v>APGI Rocky Reach</v>
          </cell>
          <cell r="B7">
            <v>0</v>
          </cell>
          <cell r="C7">
            <v>0</v>
          </cell>
          <cell r="D7">
            <v>0</v>
          </cell>
          <cell r="E7">
            <v>0</v>
          </cell>
          <cell r="F7">
            <v>0</v>
          </cell>
          <cell r="G7">
            <v>0</v>
          </cell>
          <cell r="H7">
            <v>0</v>
          </cell>
          <cell r="I7">
            <v>0</v>
          </cell>
          <cell r="J7">
            <v>0</v>
          </cell>
          <cell r="K7">
            <v>0</v>
          </cell>
          <cell r="L7">
            <v>0</v>
          </cell>
          <cell r="M7">
            <v>0</v>
          </cell>
        </row>
        <row r="8">
          <cell r="A8" t="str">
            <v>APS -&gt; Four Corners</v>
          </cell>
          <cell r="B8">
            <v>0</v>
          </cell>
          <cell r="C8">
            <v>0</v>
          </cell>
          <cell r="D8">
            <v>0</v>
          </cell>
          <cell r="E8">
            <v>0</v>
          </cell>
          <cell r="F8">
            <v>0</v>
          </cell>
          <cell r="G8">
            <v>0</v>
          </cell>
          <cell r="H8">
            <v>0</v>
          </cell>
          <cell r="I8">
            <v>0</v>
          </cell>
          <cell r="J8">
            <v>0</v>
          </cell>
          <cell r="K8">
            <v>0</v>
          </cell>
          <cell r="L8">
            <v>0</v>
          </cell>
          <cell r="M8">
            <v>0</v>
          </cell>
        </row>
        <row r="9">
          <cell r="A9" t="str">
            <v>APS -&gt; Palo Verde</v>
          </cell>
          <cell r="B9">
            <v>0</v>
          </cell>
          <cell r="C9">
            <v>0</v>
          </cell>
          <cell r="D9">
            <v>0</v>
          </cell>
          <cell r="E9">
            <v>0</v>
          </cell>
          <cell r="F9">
            <v>0</v>
          </cell>
          <cell r="G9">
            <v>0</v>
          </cell>
          <cell r="H9">
            <v>0</v>
          </cell>
          <cell r="I9">
            <v>0</v>
          </cell>
          <cell r="J9">
            <v>0</v>
          </cell>
          <cell r="K9">
            <v>0</v>
          </cell>
          <cell r="L9">
            <v>0</v>
          </cell>
          <cell r="M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row>
        <row r="11">
          <cell r="A11" t="str">
            <v>Bear</v>
          </cell>
          <cell r="B11">
            <v>0</v>
          </cell>
          <cell r="C11">
            <v>0</v>
          </cell>
          <cell r="D11">
            <v>0</v>
          </cell>
          <cell r="E11">
            <v>0</v>
          </cell>
          <cell r="F11">
            <v>0</v>
          </cell>
          <cell r="G11">
            <v>0</v>
          </cell>
          <cell r="H11">
            <v>0</v>
          </cell>
          <cell r="I11">
            <v>0</v>
          </cell>
          <cell r="J11">
            <v>0</v>
          </cell>
          <cell r="K11">
            <v>0</v>
          </cell>
          <cell r="L11">
            <v>0</v>
          </cell>
          <cell r="M11">
            <v>0</v>
          </cell>
        </row>
        <row r="12">
          <cell r="A12" t="str">
            <v>Bend</v>
          </cell>
          <cell r="B12">
            <v>0</v>
          </cell>
          <cell r="C12">
            <v>0</v>
          </cell>
          <cell r="D12">
            <v>0</v>
          </cell>
          <cell r="E12">
            <v>0</v>
          </cell>
          <cell r="F12">
            <v>0</v>
          </cell>
          <cell r="G12">
            <v>0</v>
          </cell>
          <cell r="H12">
            <v>0</v>
          </cell>
          <cell r="I12">
            <v>0</v>
          </cell>
          <cell r="J12">
            <v>0</v>
          </cell>
          <cell r="K12">
            <v>0</v>
          </cell>
          <cell r="L12">
            <v>0</v>
          </cell>
          <cell r="M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row>
        <row r="20">
          <cell r="A20" t="str">
            <v>Carbon 1</v>
          </cell>
          <cell r="B20">
            <v>0</v>
          </cell>
          <cell r="C20">
            <v>0</v>
          </cell>
          <cell r="D20">
            <v>0</v>
          </cell>
          <cell r="E20">
            <v>0</v>
          </cell>
          <cell r="F20">
            <v>0</v>
          </cell>
          <cell r="G20">
            <v>0</v>
          </cell>
          <cell r="H20">
            <v>0</v>
          </cell>
          <cell r="I20">
            <v>0</v>
          </cell>
          <cell r="J20">
            <v>0</v>
          </cell>
          <cell r="K20">
            <v>0</v>
          </cell>
          <cell r="L20">
            <v>0</v>
          </cell>
          <cell r="M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row>
        <row r="25">
          <cell r="A25" t="str">
            <v>Cholla 4</v>
          </cell>
          <cell r="B25">
            <v>0</v>
          </cell>
          <cell r="C25">
            <v>0</v>
          </cell>
          <cell r="D25">
            <v>0</v>
          </cell>
          <cell r="E25">
            <v>0</v>
          </cell>
          <cell r="F25">
            <v>0</v>
          </cell>
          <cell r="G25">
            <v>0</v>
          </cell>
          <cell r="H25">
            <v>0</v>
          </cell>
          <cell r="I25">
            <v>0</v>
          </cell>
          <cell r="J25">
            <v>0</v>
          </cell>
          <cell r="K25">
            <v>0</v>
          </cell>
          <cell r="L25">
            <v>0</v>
          </cell>
          <cell r="M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row>
        <row r="51">
          <cell r="A51" t="str">
            <v>East</v>
          </cell>
          <cell r="B51">
            <v>0</v>
          </cell>
          <cell r="C51">
            <v>0</v>
          </cell>
          <cell r="D51">
            <v>0</v>
          </cell>
          <cell r="E51">
            <v>0</v>
          </cell>
          <cell r="F51">
            <v>0</v>
          </cell>
          <cell r="G51">
            <v>0</v>
          </cell>
          <cell r="H51">
            <v>0</v>
          </cell>
          <cell r="I51">
            <v>0</v>
          </cell>
          <cell r="J51">
            <v>0</v>
          </cell>
          <cell r="K51">
            <v>0</v>
          </cell>
          <cell r="L51">
            <v>0</v>
          </cell>
          <cell r="M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row>
        <row r="62">
          <cell r="A62" t="str">
            <v>Gadsby 6</v>
          </cell>
          <cell r="B62">
            <v>0</v>
          </cell>
          <cell r="C62">
            <v>0</v>
          </cell>
          <cell r="D62">
            <v>0</v>
          </cell>
          <cell r="E62">
            <v>0</v>
          </cell>
          <cell r="F62">
            <v>0</v>
          </cell>
          <cell r="G62">
            <v>0</v>
          </cell>
          <cell r="H62">
            <v>0</v>
          </cell>
          <cell r="I62">
            <v>0</v>
          </cell>
          <cell r="J62">
            <v>0</v>
          </cell>
          <cell r="K62">
            <v>0</v>
          </cell>
          <cell r="L62">
            <v>0</v>
          </cell>
          <cell r="M62">
            <v>0</v>
          </cell>
        </row>
        <row r="63">
          <cell r="A63" t="str">
            <v>Gas Peakers Non-Spin Credit East</v>
          </cell>
          <cell r="B63">
            <v>32984</v>
          </cell>
          <cell r="C63">
            <v>30856</v>
          </cell>
          <cell r="D63">
            <v>32984</v>
          </cell>
          <cell r="E63">
            <v>31920</v>
          </cell>
          <cell r="F63">
            <v>39976</v>
          </cell>
          <cell r="G63">
            <v>15010</v>
          </cell>
          <cell r="H63">
            <v>14991</v>
          </cell>
          <cell r="I63">
            <v>14991</v>
          </cell>
          <cell r="J63">
            <v>14535</v>
          </cell>
          <cell r="K63">
            <v>14820</v>
          </cell>
          <cell r="L63">
            <v>12027</v>
          </cell>
          <cell r="M63">
            <v>12369</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row>
        <row r="99">
          <cell r="A99" t="str">
            <v>Mid Columbia -&gt; Walla Walla</v>
          </cell>
          <cell r="B99">
            <v>0</v>
          </cell>
          <cell r="C99">
            <v>0</v>
          </cell>
          <cell r="D99">
            <v>0</v>
          </cell>
          <cell r="E99">
            <v>0</v>
          </cell>
          <cell r="F99">
            <v>0</v>
          </cell>
          <cell r="G99">
            <v>0</v>
          </cell>
          <cell r="H99">
            <v>0</v>
          </cell>
          <cell r="I99">
            <v>0</v>
          </cell>
          <cell r="J99">
            <v>0</v>
          </cell>
          <cell r="K99">
            <v>0</v>
          </cell>
          <cell r="L99">
            <v>0</v>
          </cell>
          <cell r="M99">
            <v>0</v>
          </cell>
        </row>
        <row r="100">
          <cell r="A100" t="str">
            <v>Mid Columbia -&gt; West Main</v>
          </cell>
          <cell r="B100">
            <v>0</v>
          </cell>
          <cell r="C100">
            <v>0</v>
          </cell>
          <cell r="D100">
            <v>0</v>
          </cell>
          <cell r="E100">
            <v>0</v>
          </cell>
          <cell r="F100">
            <v>0</v>
          </cell>
          <cell r="G100">
            <v>0</v>
          </cell>
          <cell r="H100">
            <v>0</v>
          </cell>
          <cell r="I100">
            <v>0</v>
          </cell>
          <cell r="J100">
            <v>0</v>
          </cell>
          <cell r="K100">
            <v>0</v>
          </cell>
          <cell r="L100">
            <v>0</v>
          </cell>
          <cell r="M100">
            <v>0</v>
          </cell>
        </row>
      </sheetData>
      <sheetData sheetId="15" refreshError="1">
        <row r="6">
          <cell r="C6" t="str">
            <v>Month</v>
          </cell>
        </row>
        <row r="7">
          <cell r="C7">
            <v>39448</v>
          </cell>
          <cell r="D7">
            <v>39479</v>
          </cell>
          <cell r="E7">
            <v>39508</v>
          </cell>
          <cell r="F7">
            <v>39539</v>
          </cell>
          <cell r="G7">
            <v>39569</v>
          </cell>
          <cell r="H7">
            <v>39600</v>
          </cell>
          <cell r="I7">
            <v>39630</v>
          </cell>
          <cell r="J7">
            <v>39661</v>
          </cell>
          <cell r="K7">
            <v>39692</v>
          </cell>
          <cell r="L7">
            <v>39722</v>
          </cell>
          <cell r="M7">
            <v>39753</v>
          </cell>
          <cell r="N7">
            <v>39783</v>
          </cell>
        </row>
        <row r="20">
          <cell r="A20" t="str">
            <v>Chehalis -&gt; Mid Columbia</v>
          </cell>
          <cell r="C20">
            <v>0</v>
          </cell>
          <cell r="D20">
            <v>0</v>
          </cell>
          <cell r="E20">
            <v>0</v>
          </cell>
          <cell r="F20">
            <v>0</v>
          </cell>
          <cell r="G20">
            <v>0</v>
          </cell>
          <cell r="H20">
            <v>0</v>
          </cell>
          <cell r="I20">
            <v>0</v>
          </cell>
          <cell r="J20">
            <v>0</v>
          </cell>
          <cell r="K20">
            <v>0</v>
          </cell>
          <cell r="L20">
            <v>0</v>
          </cell>
          <cell r="M20">
            <v>0</v>
          </cell>
          <cell r="N20">
            <v>0</v>
          </cell>
        </row>
        <row r="21">
          <cell r="A21" t="str">
            <v>Total Sum of Ready Requirement</v>
          </cell>
          <cell r="C21">
            <v>0</v>
          </cell>
          <cell r="D21">
            <v>0</v>
          </cell>
          <cell r="E21">
            <v>0</v>
          </cell>
          <cell r="F21">
            <v>0</v>
          </cell>
          <cell r="G21">
            <v>0</v>
          </cell>
          <cell r="H21">
            <v>0</v>
          </cell>
          <cell r="I21">
            <v>0</v>
          </cell>
          <cell r="J21">
            <v>0</v>
          </cell>
          <cell r="K21">
            <v>0</v>
          </cell>
          <cell r="L21">
            <v>0</v>
          </cell>
          <cell r="M21">
            <v>0</v>
          </cell>
          <cell r="N21">
            <v>0</v>
          </cell>
        </row>
      </sheetData>
      <sheetData sheetId="16" refreshError="1">
        <row r="6">
          <cell r="C6" t="str">
            <v>Month</v>
          </cell>
        </row>
        <row r="7">
          <cell r="C7">
            <v>39448</v>
          </cell>
          <cell r="D7">
            <v>39479</v>
          </cell>
          <cell r="E7">
            <v>39508</v>
          </cell>
          <cell r="F7">
            <v>39539</v>
          </cell>
          <cell r="G7">
            <v>39569</v>
          </cell>
          <cell r="H7">
            <v>39600</v>
          </cell>
          <cell r="I7">
            <v>39630</v>
          </cell>
          <cell r="J7">
            <v>39661</v>
          </cell>
          <cell r="K7">
            <v>39692</v>
          </cell>
          <cell r="L7">
            <v>39722</v>
          </cell>
          <cell r="M7">
            <v>39753</v>
          </cell>
          <cell r="N7">
            <v>39783</v>
          </cell>
        </row>
        <row r="20">
          <cell r="A20" t="str">
            <v>Chehalis -&gt; Mid Columbia</v>
          </cell>
          <cell r="C20">
            <v>0</v>
          </cell>
          <cell r="D20">
            <v>0</v>
          </cell>
          <cell r="E20">
            <v>0</v>
          </cell>
          <cell r="F20">
            <v>0</v>
          </cell>
          <cell r="G20">
            <v>0</v>
          </cell>
          <cell r="H20">
            <v>0</v>
          </cell>
          <cell r="I20">
            <v>0</v>
          </cell>
          <cell r="J20">
            <v>0</v>
          </cell>
          <cell r="K20">
            <v>0</v>
          </cell>
          <cell r="L20">
            <v>0</v>
          </cell>
          <cell r="M20">
            <v>0</v>
          </cell>
          <cell r="N20">
            <v>0</v>
          </cell>
        </row>
        <row r="21">
          <cell r="A21" t="str">
            <v>Total Sum of Regulating Margin</v>
          </cell>
          <cell r="C21">
            <v>0</v>
          </cell>
          <cell r="D21">
            <v>0</v>
          </cell>
          <cell r="E21">
            <v>0</v>
          </cell>
          <cell r="F21">
            <v>0</v>
          </cell>
          <cell r="G21">
            <v>0</v>
          </cell>
          <cell r="H21">
            <v>0</v>
          </cell>
          <cell r="I21">
            <v>0</v>
          </cell>
          <cell r="J21">
            <v>0</v>
          </cell>
          <cell r="K21">
            <v>0</v>
          </cell>
          <cell r="L21">
            <v>0</v>
          </cell>
          <cell r="M21">
            <v>0</v>
          </cell>
          <cell r="N21">
            <v>0</v>
          </cell>
        </row>
      </sheetData>
      <sheetData sheetId="17" refreshError="1"/>
      <sheetData sheetId="18" refreshError="1"/>
      <sheetData sheetId="19" refreshError="1"/>
      <sheetData sheetId="20" refreshError="1"/>
      <sheetData sheetId="21" refreshError="1"/>
      <sheetData sheetId="22" refreshError="1"/>
      <sheetData sheetId="23"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cell r="AA3">
            <v>31</v>
          </cell>
          <cell r="AB3">
            <v>28</v>
          </cell>
          <cell r="AC3">
            <v>31</v>
          </cell>
          <cell r="AD3">
            <v>30</v>
          </cell>
          <cell r="AE3">
            <v>31</v>
          </cell>
          <cell r="AF3">
            <v>30</v>
          </cell>
          <cell r="AG3">
            <v>31</v>
          </cell>
          <cell r="AH3">
            <v>31</v>
          </cell>
          <cell r="AI3">
            <v>30</v>
          </cell>
          <cell r="AJ3">
            <v>31</v>
          </cell>
          <cell r="AK3">
            <v>30</v>
          </cell>
          <cell r="AL3">
            <v>31</v>
          </cell>
          <cell r="AM3">
            <v>31</v>
          </cell>
          <cell r="AN3">
            <v>28</v>
          </cell>
          <cell r="AO3">
            <v>31</v>
          </cell>
          <cell r="AP3">
            <v>30</v>
          </cell>
          <cell r="AQ3">
            <v>31</v>
          </cell>
          <cell r="AR3">
            <v>30</v>
          </cell>
          <cell r="AS3">
            <v>31</v>
          </cell>
          <cell r="AT3">
            <v>31</v>
          </cell>
          <cell r="AU3">
            <v>30</v>
          </cell>
          <cell r="AV3">
            <v>31</v>
          </cell>
          <cell r="AW3">
            <v>30</v>
          </cell>
          <cell r="AX3">
            <v>31</v>
          </cell>
          <cell r="AY3">
            <v>31</v>
          </cell>
          <cell r="AZ3">
            <v>29</v>
          </cell>
          <cell r="BA3">
            <v>31</v>
          </cell>
          <cell r="BB3">
            <v>30</v>
          </cell>
          <cell r="BC3">
            <v>31</v>
          </cell>
          <cell r="BD3">
            <v>30</v>
          </cell>
          <cell r="BE3">
            <v>31</v>
          </cell>
          <cell r="BF3">
            <v>31</v>
          </cell>
          <cell r="BG3">
            <v>30</v>
          </cell>
          <cell r="BH3">
            <v>31</v>
          </cell>
          <cell r="BI3">
            <v>30</v>
          </cell>
          <cell r="BJ3">
            <v>31</v>
          </cell>
          <cell r="BK3">
            <v>31</v>
          </cell>
          <cell r="BL3">
            <v>28</v>
          </cell>
          <cell r="BM3">
            <v>31</v>
          </cell>
          <cell r="BN3">
            <v>30</v>
          </cell>
          <cell r="BO3">
            <v>31</v>
          </cell>
          <cell r="BP3">
            <v>30</v>
          </cell>
          <cell r="BQ3">
            <v>31</v>
          </cell>
          <cell r="BR3">
            <v>31</v>
          </cell>
          <cell r="BS3">
            <v>30</v>
          </cell>
          <cell r="BT3">
            <v>31</v>
          </cell>
          <cell r="BU3">
            <v>30</v>
          </cell>
          <cell r="BV3">
            <v>31</v>
          </cell>
          <cell r="BW3">
            <v>31</v>
          </cell>
          <cell r="BX3">
            <v>28</v>
          </cell>
          <cell r="BY3">
            <v>31</v>
          </cell>
          <cell r="BZ3">
            <v>30</v>
          </cell>
          <cell r="CA3">
            <v>31</v>
          </cell>
          <cell r="CB3">
            <v>30</v>
          </cell>
          <cell r="CC3">
            <v>31</v>
          </cell>
          <cell r="CD3">
            <v>31</v>
          </cell>
          <cell r="CE3">
            <v>30</v>
          </cell>
          <cell r="CF3">
            <v>31</v>
          </cell>
          <cell r="CG3">
            <v>30</v>
          </cell>
          <cell r="CH3">
            <v>31</v>
          </cell>
          <cell r="CI3">
            <v>31</v>
          </cell>
          <cell r="CJ3">
            <v>28</v>
          </cell>
          <cell r="CK3">
            <v>31</v>
          </cell>
          <cell r="CL3">
            <v>30</v>
          </cell>
          <cell r="CM3">
            <v>31</v>
          </cell>
          <cell r="CN3">
            <v>30</v>
          </cell>
          <cell r="CO3">
            <v>31</v>
          </cell>
          <cell r="CP3">
            <v>31</v>
          </cell>
          <cell r="CQ3">
            <v>30</v>
          </cell>
          <cell r="CR3">
            <v>31</v>
          </cell>
          <cell r="CS3">
            <v>30</v>
          </cell>
          <cell r="CT3">
            <v>31</v>
          </cell>
          <cell r="CU3">
            <v>31</v>
          </cell>
          <cell r="CV3">
            <v>29</v>
          </cell>
          <cell r="CW3">
            <v>31</v>
          </cell>
          <cell r="CX3">
            <v>30</v>
          </cell>
          <cell r="CY3">
            <v>31</v>
          </cell>
          <cell r="CZ3">
            <v>30</v>
          </cell>
          <cell r="DA3">
            <v>31</v>
          </cell>
          <cell r="DB3">
            <v>31</v>
          </cell>
          <cell r="DC3">
            <v>30</v>
          </cell>
          <cell r="DD3">
            <v>31</v>
          </cell>
          <cell r="DE3">
            <v>30</v>
          </cell>
          <cell r="DF3">
            <v>31</v>
          </cell>
          <cell r="DG3">
            <v>31</v>
          </cell>
          <cell r="DH3">
            <v>28</v>
          </cell>
          <cell r="DI3">
            <v>31</v>
          </cell>
          <cell r="DJ3">
            <v>30</v>
          </cell>
          <cell r="DK3">
            <v>31</v>
          </cell>
          <cell r="DL3">
            <v>30</v>
          </cell>
          <cell r="DM3">
            <v>31</v>
          </cell>
          <cell r="DN3">
            <v>31</v>
          </cell>
          <cell r="DO3">
            <v>30</v>
          </cell>
          <cell r="DP3">
            <v>31</v>
          </cell>
          <cell r="DQ3">
            <v>30</v>
          </cell>
          <cell r="DR3">
            <v>31</v>
          </cell>
          <cell r="DS3">
            <v>31</v>
          </cell>
          <cell r="DT3">
            <v>28</v>
          </cell>
          <cell r="DU3">
            <v>31</v>
          </cell>
          <cell r="DV3">
            <v>30</v>
          </cell>
          <cell r="DW3">
            <v>31</v>
          </cell>
          <cell r="DX3">
            <v>30</v>
          </cell>
          <cell r="DY3">
            <v>31</v>
          </cell>
          <cell r="DZ3">
            <v>31</v>
          </cell>
          <cell r="EA3">
            <v>30</v>
          </cell>
          <cell r="EB3">
            <v>31</v>
          </cell>
          <cell r="EC3">
            <v>30</v>
          </cell>
          <cell r="ED3">
            <v>31</v>
          </cell>
          <cell r="EE3">
            <v>31</v>
          </cell>
          <cell r="EF3">
            <v>28</v>
          </cell>
          <cell r="EG3">
            <v>31</v>
          </cell>
          <cell r="EH3">
            <v>30</v>
          </cell>
          <cell r="EI3">
            <v>31</v>
          </cell>
          <cell r="EJ3">
            <v>30</v>
          </cell>
          <cell r="EK3">
            <v>31</v>
          </cell>
          <cell r="EL3">
            <v>31</v>
          </cell>
          <cell r="EM3">
            <v>30</v>
          </cell>
          <cell r="EN3">
            <v>31</v>
          </cell>
          <cell r="EO3">
            <v>30</v>
          </cell>
          <cell r="EP3">
            <v>31</v>
          </cell>
          <cell r="EQ3">
            <v>31</v>
          </cell>
          <cell r="ER3">
            <v>29</v>
          </cell>
          <cell r="ES3">
            <v>31</v>
          </cell>
          <cell r="ET3">
            <v>30</v>
          </cell>
          <cell r="EU3">
            <v>31</v>
          </cell>
          <cell r="EV3">
            <v>30</v>
          </cell>
          <cell r="EW3">
            <v>31</v>
          </cell>
          <cell r="EX3">
            <v>31</v>
          </cell>
          <cell r="EY3">
            <v>30</v>
          </cell>
          <cell r="EZ3">
            <v>31</v>
          </cell>
          <cell r="FA3">
            <v>30</v>
          </cell>
          <cell r="FB3">
            <v>31</v>
          </cell>
          <cell r="FC3">
            <v>31</v>
          </cell>
          <cell r="FD3">
            <v>28</v>
          </cell>
          <cell r="FE3">
            <v>31</v>
          </cell>
          <cell r="FF3">
            <v>30</v>
          </cell>
          <cell r="FG3">
            <v>31</v>
          </cell>
          <cell r="FH3">
            <v>30</v>
          </cell>
          <cell r="FI3">
            <v>31</v>
          </cell>
          <cell r="FJ3">
            <v>31</v>
          </cell>
          <cell r="FK3">
            <v>30</v>
          </cell>
          <cell r="FL3">
            <v>31</v>
          </cell>
          <cell r="FM3">
            <v>30</v>
          </cell>
          <cell r="FN3">
            <v>31</v>
          </cell>
          <cell r="FO3">
            <v>31</v>
          </cell>
          <cell r="FP3">
            <v>28</v>
          </cell>
          <cell r="FQ3">
            <v>31</v>
          </cell>
          <cell r="FR3">
            <v>30</v>
          </cell>
          <cell r="FS3">
            <v>31</v>
          </cell>
          <cell r="FT3">
            <v>30</v>
          </cell>
          <cell r="FU3">
            <v>31</v>
          </cell>
          <cell r="FV3">
            <v>31</v>
          </cell>
          <cell r="FW3">
            <v>30</v>
          </cell>
          <cell r="FX3">
            <v>31</v>
          </cell>
          <cell r="FY3">
            <v>30</v>
          </cell>
          <cell r="FZ3">
            <v>31</v>
          </cell>
          <cell r="GA3">
            <v>31</v>
          </cell>
          <cell r="GB3">
            <v>28</v>
          </cell>
          <cell r="GC3">
            <v>31</v>
          </cell>
          <cell r="GD3">
            <v>30</v>
          </cell>
          <cell r="GE3">
            <v>31</v>
          </cell>
          <cell r="GF3">
            <v>30</v>
          </cell>
          <cell r="GG3">
            <v>31</v>
          </cell>
          <cell r="GH3">
            <v>31</v>
          </cell>
          <cell r="GI3">
            <v>30</v>
          </cell>
          <cell r="GJ3">
            <v>31</v>
          </cell>
          <cell r="GK3">
            <v>30</v>
          </cell>
          <cell r="GL3">
            <v>31</v>
          </cell>
          <cell r="GM3">
            <v>31</v>
          </cell>
          <cell r="GN3">
            <v>29</v>
          </cell>
          <cell r="GO3">
            <v>31</v>
          </cell>
          <cell r="GP3">
            <v>30</v>
          </cell>
          <cell r="GQ3">
            <v>31</v>
          </cell>
          <cell r="GR3">
            <v>30</v>
          </cell>
          <cell r="GS3">
            <v>31</v>
          </cell>
          <cell r="GT3">
            <v>31</v>
          </cell>
          <cell r="GU3">
            <v>30</v>
          </cell>
          <cell r="GV3">
            <v>31</v>
          </cell>
          <cell r="GW3">
            <v>30</v>
          </cell>
          <cell r="GX3">
            <v>31</v>
          </cell>
          <cell r="GY3">
            <v>31</v>
          </cell>
          <cell r="GZ3">
            <v>28</v>
          </cell>
          <cell r="HA3">
            <v>31</v>
          </cell>
          <cell r="HB3">
            <v>30</v>
          </cell>
          <cell r="HC3">
            <v>31</v>
          </cell>
          <cell r="HD3">
            <v>30</v>
          </cell>
          <cell r="HE3">
            <v>31</v>
          </cell>
          <cell r="HF3">
            <v>31</v>
          </cell>
          <cell r="HG3">
            <v>30</v>
          </cell>
          <cell r="HH3">
            <v>31</v>
          </cell>
          <cell r="HI3">
            <v>30</v>
          </cell>
          <cell r="HJ3">
            <v>31</v>
          </cell>
          <cell r="HK3">
            <v>31</v>
          </cell>
          <cell r="HL3">
            <v>28</v>
          </cell>
          <cell r="HM3">
            <v>31</v>
          </cell>
          <cell r="HN3">
            <v>30</v>
          </cell>
          <cell r="HO3">
            <v>31</v>
          </cell>
          <cell r="HP3">
            <v>30</v>
          </cell>
          <cell r="HQ3">
            <v>31</v>
          </cell>
          <cell r="HR3">
            <v>31</v>
          </cell>
          <cell r="HS3">
            <v>30</v>
          </cell>
          <cell r="HT3">
            <v>31</v>
          </cell>
          <cell r="HU3">
            <v>30</v>
          </cell>
          <cell r="HV3">
            <v>31</v>
          </cell>
          <cell r="HW3">
            <v>31</v>
          </cell>
          <cell r="HX3">
            <v>28</v>
          </cell>
          <cell r="HY3">
            <v>31</v>
          </cell>
          <cell r="HZ3">
            <v>30</v>
          </cell>
          <cell r="IA3">
            <v>31</v>
          </cell>
          <cell r="IB3">
            <v>30</v>
          </cell>
          <cell r="IC3">
            <v>31</v>
          </cell>
          <cell r="ID3">
            <v>31</v>
          </cell>
          <cell r="IE3">
            <v>30</v>
          </cell>
          <cell r="IF3">
            <v>31</v>
          </cell>
          <cell r="IG3">
            <v>30</v>
          </cell>
          <cell r="IH3">
            <v>31</v>
          </cell>
          <cell r="II3">
            <v>31</v>
          </cell>
          <cell r="IJ3">
            <v>29</v>
          </cell>
          <cell r="IK3">
            <v>31</v>
          </cell>
          <cell r="IL3">
            <v>30</v>
          </cell>
          <cell r="IM3">
            <v>31</v>
          </cell>
          <cell r="IN3">
            <v>30</v>
          </cell>
          <cell r="IO3">
            <v>31</v>
          </cell>
          <cell r="IP3">
            <v>31</v>
          </cell>
          <cell r="IQ3">
            <v>30</v>
          </cell>
          <cell r="IR3">
            <v>31</v>
          </cell>
          <cell r="IS3">
            <v>30</v>
          </cell>
          <cell r="IT3">
            <v>31</v>
          </cell>
        </row>
        <row r="5">
          <cell r="C5">
            <v>4</v>
          </cell>
          <cell r="D5">
            <v>4</v>
          </cell>
          <cell r="E5">
            <v>5</v>
          </cell>
          <cell r="F5">
            <v>4</v>
          </cell>
          <cell r="G5">
            <v>5</v>
          </cell>
          <cell r="H5">
            <v>4</v>
          </cell>
          <cell r="I5">
            <v>4</v>
          </cell>
          <cell r="J5">
            <v>5</v>
          </cell>
          <cell r="K5">
            <v>4</v>
          </cell>
          <cell r="L5">
            <v>4</v>
          </cell>
          <cell r="M5">
            <v>5</v>
          </cell>
          <cell r="N5">
            <v>4</v>
          </cell>
          <cell r="O5">
            <v>5</v>
          </cell>
          <cell r="P5">
            <v>4</v>
          </cell>
          <cell r="Q5">
            <v>4</v>
          </cell>
          <cell r="R5">
            <v>4</v>
          </cell>
          <cell r="S5">
            <v>5</v>
          </cell>
          <cell r="T5">
            <v>4</v>
          </cell>
          <cell r="U5">
            <v>4</v>
          </cell>
          <cell r="V5">
            <v>5</v>
          </cell>
          <cell r="W5">
            <v>4</v>
          </cell>
          <cell r="X5">
            <v>5</v>
          </cell>
          <cell r="Y5">
            <v>4</v>
          </cell>
          <cell r="Z5">
            <v>4</v>
          </cell>
          <cell r="AA5">
            <v>5</v>
          </cell>
          <cell r="AB5">
            <v>4</v>
          </cell>
          <cell r="AC5">
            <v>4</v>
          </cell>
          <cell r="AD5">
            <v>4</v>
          </cell>
          <cell r="AE5">
            <v>5</v>
          </cell>
          <cell r="AF5">
            <v>4</v>
          </cell>
          <cell r="AG5">
            <v>5</v>
          </cell>
          <cell r="AH5">
            <v>4</v>
          </cell>
          <cell r="AI5">
            <v>4</v>
          </cell>
          <cell r="AJ5">
            <v>5</v>
          </cell>
          <cell r="AK5">
            <v>4</v>
          </cell>
          <cell r="AL5">
            <v>4</v>
          </cell>
          <cell r="AM5">
            <v>5</v>
          </cell>
          <cell r="AN5">
            <v>4</v>
          </cell>
          <cell r="AO5">
            <v>4</v>
          </cell>
          <cell r="AP5">
            <v>5</v>
          </cell>
          <cell r="AQ5">
            <v>4</v>
          </cell>
          <cell r="AR5">
            <v>4</v>
          </cell>
          <cell r="AS5">
            <v>5</v>
          </cell>
          <cell r="AT5">
            <v>4</v>
          </cell>
          <cell r="AU5">
            <v>4</v>
          </cell>
          <cell r="AV5">
            <v>5</v>
          </cell>
          <cell r="AW5">
            <v>4</v>
          </cell>
          <cell r="AX5">
            <v>5</v>
          </cell>
          <cell r="AY5">
            <v>4</v>
          </cell>
          <cell r="AZ5">
            <v>4</v>
          </cell>
          <cell r="BA5">
            <v>5</v>
          </cell>
          <cell r="BB5">
            <v>4</v>
          </cell>
          <cell r="BC5">
            <v>4</v>
          </cell>
          <cell r="BD5">
            <v>5</v>
          </cell>
          <cell r="BE5">
            <v>4</v>
          </cell>
          <cell r="BF5">
            <v>4</v>
          </cell>
          <cell r="BG5">
            <v>5</v>
          </cell>
          <cell r="BH5">
            <v>4</v>
          </cell>
          <cell r="BI5">
            <v>4</v>
          </cell>
          <cell r="BJ5">
            <v>5</v>
          </cell>
          <cell r="BK5">
            <v>4</v>
          </cell>
          <cell r="BL5">
            <v>4</v>
          </cell>
          <cell r="BM5">
            <v>5</v>
          </cell>
          <cell r="BN5">
            <v>4</v>
          </cell>
          <cell r="BO5">
            <v>4</v>
          </cell>
          <cell r="BP5">
            <v>5</v>
          </cell>
          <cell r="BQ5">
            <v>4</v>
          </cell>
          <cell r="BR5">
            <v>5</v>
          </cell>
          <cell r="BS5">
            <v>4</v>
          </cell>
          <cell r="BT5">
            <v>4</v>
          </cell>
          <cell r="BU5">
            <v>5</v>
          </cell>
          <cell r="BV5">
            <v>4</v>
          </cell>
          <cell r="BW5">
            <v>4</v>
          </cell>
          <cell r="BX5">
            <v>4</v>
          </cell>
          <cell r="BY5">
            <v>5</v>
          </cell>
          <cell r="BZ5">
            <v>4</v>
          </cell>
          <cell r="CA5">
            <v>5</v>
          </cell>
          <cell r="CB5">
            <v>4</v>
          </cell>
          <cell r="CC5">
            <v>4</v>
          </cell>
          <cell r="CD5">
            <v>5</v>
          </cell>
          <cell r="CE5">
            <v>4</v>
          </cell>
          <cell r="CF5">
            <v>4</v>
          </cell>
          <cell r="CG5">
            <v>5</v>
          </cell>
          <cell r="CH5">
            <v>4</v>
          </cell>
          <cell r="CI5">
            <v>5</v>
          </cell>
          <cell r="CJ5">
            <v>4</v>
          </cell>
          <cell r="CK5">
            <v>4</v>
          </cell>
          <cell r="CL5">
            <v>4</v>
          </cell>
          <cell r="CM5">
            <v>5</v>
          </cell>
          <cell r="CN5">
            <v>4</v>
          </cell>
          <cell r="CO5">
            <v>4</v>
          </cell>
          <cell r="CP5">
            <v>5</v>
          </cell>
          <cell r="CQ5">
            <v>4</v>
          </cell>
          <cell r="CR5">
            <v>5</v>
          </cell>
          <cell r="CS5">
            <v>4</v>
          </cell>
          <cell r="CT5">
            <v>4</v>
          </cell>
          <cell r="CU5">
            <v>5</v>
          </cell>
          <cell r="CV5">
            <v>4</v>
          </cell>
          <cell r="CW5">
            <v>4</v>
          </cell>
          <cell r="CX5">
            <v>5</v>
          </cell>
          <cell r="CY5">
            <v>4</v>
          </cell>
          <cell r="CZ5">
            <v>4</v>
          </cell>
          <cell r="DA5">
            <v>5</v>
          </cell>
          <cell r="DB5">
            <v>4</v>
          </cell>
          <cell r="DC5">
            <v>4</v>
          </cell>
          <cell r="DD5">
            <v>5</v>
          </cell>
          <cell r="DE5">
            <v>4</v>
          </cell>
          <cell r="DF5">
            <v>5</v>
          </cell>
          <cell r="DG5">
            <v>4</v>
          </cell>
          <cell r="DH5">
            <v>4</v>
          </cell>
          <cell r="DI5">
            <v>4</v>
          </cell>
          <cell r="DJ5">
            <v>5</v>
          </cell>
          <cell r="DK5">
            <v>4</v>
          </cell>
          <cell r="DL5">
            <v>4</v>
          </cell>
          <cell r="DM5">
            <v>5</v>
          </cell>
          <cell r="DN5">
            <v>4</v>
          </cell>
          <cell r="DO5">
            <v>5</v>
          </cell>
          <cell r="DP5">
            <v>4</v>
          </cell>
          <cell r="DQ5">
            <v>4</v>
          </cell>
          <cell r="DR5">
            <v>5</v>
          </cell>
          <cell r="DS5">
            <v>4</v>
          </cell>
          <cell r="DT5">
            <v>4</v>
          </cell>
          <cell r="DU5">
            <v>5</v>
          </cell>
          <cell r="DV5">
            <v>4</v>
          </cell>
          <cell r="DW5">
            <v>4</v>
          </cell>
          <cell r="DX5">
            <v>5</v>
          </cell>
          <cell r="DY5">
            <v>4</v>
          </cell>
          <cell r="DZ5">
            <v>4</v>
          </cell>
          <cell r="EA5">
            <v>5</v>
          </cell>
          <cell r="EB5">
            <v>4</v>
          </cell>
          <cell r="EC5">
            <v>4</v>
          </cell>
          <cell r="ED5">
            <v>5</v>
          </cell>
          <cell r="EE5">
            <v>4</v>
          </cell>
          <cell r="EF5">
            <v>4</v>
          </cell>
          <cell r="EG5">
            <v>5</v>
          </cell>
          <cell r="EH5">
            <v>4</v>
          </cell>
          <cell r="EI5">
            <v>4</v>
          </cell>
          <cell r="EJ5">
            <v>5</v>
          </cell>
          <cell r="EK5">
            <v>4</v>
          </cell>
          <cell r="EL5">
            <v>5</v>
          </cell>
          <cell r="EM5">
            <v>4</v>
          </cell>
          <cell r="EN5">
            <v>4</v>
          </cell>
          <cell r="EO5">
            <v>5</v>
          </cell>
          <cell r="EP5">
            <v>4</v>
          </cell>
          <cell r="EQ5">
            <v>4</v>
          </cell>
          <cell r="ER5">
            <v>5</v>
          </cell>
          <cell r="ES5">
            <v>4</v>
          </cell>
          <cell r="ET5">
            <v>4</v>
          </cell>
          <cell r="EU5">
            <v>5</v>
          </cell>
          <cell r="EV5">
            <v>4</v>
          </cell>
          <cell r="EW5">
            <v>4</v>
          </cell>
          <cell r="EX5">
            <v>5</v>
          </cell>
          <cell r="EY5">
            <v>4</v>
          </cell>
          <cell r="EZ5">
            <v>5</v>
          </cell>
          <cell r="FA5">
            <v>4</v>
          </cell>
          <cell r="FB5">
            <v>4</v>
          </cell>
          <cell r="FC5">
            <v>5</v>
          </cell>
          <cell r="FD5">
            <v>4</v>
          </cell>
          <cell r="FE5">
            <v>4</v>
          </cell>
          <cell r="FF5">
            <v>4</v>
          </cell>
          <cell r="FG5">
            <v>5</v>
          </cell>
          <cell r="FH5">
            <v>4</v>
          </cell>
          <cell r="FI5">
            <v>5</v>
          </cell>
          <cell r="FJ5">
            <v>4</v>
          </cell>
          <cell r="FK5">
            <v>4</v>
          </cell>
          <cell r="FL5">
            <v>5</v>
          </cell>
          <cell r="FM5">
            <v>4</v>
          </cell>
          <cell r="FN5">
            <v>4</v>
          </cell>
          <cell r="FO5">
            <v>5</v>
          </cell>
          <cell r="FP5">
            <v>4</v>
          </cell>
          <cell r="FQ5">
            <v>4</v>
          </cell>
          <cell r="FR5">
            <v>5</v>
          </cell>
          <cell r="FS5">
            <v>4</v>
          </cell>
          <cell r="FT5">
            <v>4</v>
          </cell>
          <cell r="FU5">
            <v>5</v>
          </cell>
          <cell r="FV5">
            <v>4</v>
          </cell>
          <cell r="FW5">
            <v>4</v>
          </cell>
          <cell r="FX5">
            <v>5</v>
          </cell>
          <cell r="FY5">
            <v>4</v>
          </cell>
          <cell r="FZ5">
            <v>5</v>
          </cell>
          <cell r="GA5">
            <v>4</v>
          </cell>
          <cell r="GB5">
            <v>4</v>
          </cell>
          <cell r="GC5">
            <v>4</v>
          </cell>
          <cell r="GD5">
            <v>5</v>
          </cell>
          <cell r="GE5">
            <v>4</v>
          </cell>
          <cell r="GF5">
            <v>4</v>
          </cell>
          <cell r="GG5">
            <v>5</v>
          </cell>
          <cell r="GH5">
            <v>4</v>
          </cell>
          <cell r="GI5">
            <v>5</v>
          </cell>
          <cell r="GJ5">
            <v>4</v>
          </cell>
          <cell r="GK5">
            <v>4</v>
          </cell>
          <cell r="GL5">
            <v>5</v>
          </cell>
          <cell r="GM5">
            <v>4</v>
          </cell>
          <cell r="GN5">
            <v>4</v>
          </cell>
          <cell r="GO5">
            <v>5</v>
          </cell>
          <cell r="GP5">
            <v>4</v>
          </cell>
          <cell r="GQ5">
            <v>4</v>
          </cell>
          <cell r="GR5">
            <v>5</v>
          </cell>
          <cell r="GS5">
            <v>4</v>
          </cell>
          <cell r="GT5">
            <v>5</v>
          </cell>
          <cell r="GU5">
            <v>4</v>
          </cell>
          <cell r="GV5">
            <v>4</v>
          </cell>
          <cell r="GW5">
            <v>5</v>
          </cell>
          <cell r="GX5">
            <v>4</v>
          </cell>
          <cell r="GY5">
            <v>4</v>
          </cell>
          <cell r="GZ5">
            <v>4</v>
          </cell>
          <cell r="HA5">
            <v>5</v>
          </cell>
          <cell r="HB5">
            <v>4</v>
          </cell>
          <cell r="HC5">
            <v>5</v>
          </cell>
          <cell r="HD5">
            <v>4</v>
          </cell>
          <cell r="HE5">
            <v>4</v>
          </cell>
          <cell r="HF5">
            <v>5</v>
          </cell>
          <cell r="HG5">
            <v>4</v>
          </cell>
          <cell r="HH5">
            <v>4</v>
          </cell>
          <cell r="HI5">
            <v>5</v>
          </cell>
          <cell r="HJ5">
            <v>4</v>
          </cell>
          <cell r="HK5">
            <v>5</v>
          </cell>
          <cell r="HL5">
            <v>4</v>
          </cell>
          <cell r="HM5">
            <v>4</v>
          </cell>
          <cell r="HN5">
            <v>4</v>
          </cell>
          <cell r="HO5">
            <v>5</v>
          </cell>
          <cell r="HP5">
            <v>4</v>
          </cell>
          <cell r="HQ5">
            <v>4</v>
          </cell>
          <cell r="HR5">
            <v>5</v>
          </cell>
          <cell r="HS5">
            <v>4</v>
          </cell>
          <cell r="HT5">
            <v>5</v>
          </cell>
          <cell r="HU5">
            <v>4</v>
          </cell>
          <cell r="HV5">
            <v>4</v>
          </cell>
          <cell r="HW5">
            <v>5</v>
          </cell>
          <cell r="HX5">
            <v>4</v>
          </cell>
          <cell r="HY5">
            <v>4</v>
          </cell>
          <cell r="HZ5">
            <v>4</v>
          </cell>
          <cell r="IA5">
            <v>5</v>
          </cell>
          <cell r="IB5">
            <v>4</v>
          </cell>
          <cell r="IC5">
            <v>5</v>
          </cell>
          <cell r="ID5">
            <v>4</v>
          </cell>
          <cell r="IE5">
            <v>4</v>
          </cell>
          <cell r="IF5">
            <v>5</v>
          </cell>
          <cell r="IG5">
            <v>4</v>
          </cell>
          <cell r="IH5">
            <v>4</v>
          </cell>
          <cell r="II5">
            <v>5</v>
          </cell>
          <cell r="IJ5">
            <v>4</v>
          </cell>
          <cell r="IK5">
            <v>4</v>
          </cell>
          <cell r="IL5">
            <v>5</v>
          </cell>
          <cell r="IM5">
            <v>4</v>
          </cell>
          <cell r="IN5">
            <v>4</v>
          </cell>
          <cell r="IO5">
            <v>5</v>
          </cell>
          <cell r="IP5">
            <v>4</v>
          </cell>
          <cell r="IQ5">
            <v>5</v>
          </cell>
          <cell r="IR5">
            <v>4</v>
          </cell>
          <cell r="IS5">
            <v>4</v>
          </cell>
          <cell r="IT5">
            <v>5</v>
          </cell>
        </row>
        <row r="6">
          <cell r="C6">
            <v>4</v>
          </cell>
          <cell r="D6">
            <v>4</v>
          </cell>
          <cell r="E6">
            <v>5</v>
          </cell>
          <cell r="F6">
            <v>4</v>
          </cell>
          <cell r="G6">
            <v>4</v>
          </cell>
          <cell r="H6">
            <v>5</v>
          </cell>
          <cell r="I6">
            <v>4</v>
          </cell>
          <cell r="J6">
            <v>5</v>
          </cell>
          <cell r="K6">
            <v>4</v>
          </cell>
          <cell r="L6">
            <v>4</v>
          </cell>
          <cell r="M6">
            <v>5</v>
          </cell>
          <cell r="N6">
            <v>4</v>
          </cell>
          <cell r="O6">
            <v>4</v>
          </cell>
          <cell r="P6">
            <v>4</v>
          </cell>
          <cell r="Q6">
            <v>5</v>
          </cell>
          <cell r="R6">
            <v>4</v>
          </cell>
          <cell r="S6">
            <v>5</v>
          </cell>
          <cell r="T6">
            <v>4</v>
          </cell>
          <cell r="U6">
            <v>4</v>
          </cell>
          <cell r="V6">
            <v>5</v>
          </cell>
          <cell r="W6">
            <v>4</v>
          </cell>
          <cell r="X6">
            <v>4</v>
          </cell>
          <cell r="Y6">
            <v>5</v>
          </cell>
          <cell r="Z6">
            <v>4</v>
          </cell>
          <cell r="AA6">
            <v>5</v>
          </cell>
          <cell r="AB6">
            <v>4</v>
          </cell>
          <cell r="AC6">
            <v>4</v>
          </cell>
          <cell r="AD6">
            <v>4</v>
          </cell>
          <cell r="AE6">
            <v>5</v>
          </cell>
          <cell r="AF6">
            <v>4</v>
          </cell>
          <cell r="AG6">
            <v>4</v>
          </cell>
          <cell r="AH6">
            <v>5</v>
          </cell>
          <cell r="AI6">
            <v>4</v>
          </cell>
          <cell r="AJ6">
            <v>5</v>
          </cell>
          <cell r="AK6">
            <v>4</v>
          </cell>
          <cell r="AL6">
            <v>4</v>
          </cell>
          <cell r="AM6">
            <v>5</v>
          </cell>
          <cell r="AN6">
            <v>4</v>
          </cell>
          <cell r="AO6">
            <v>4</v>
          </cell>
          <cell r="AP6">
            <v>4</v>
          </cell>
          <cell r="AQ6">
            <v>5</v>
          </cell>
          <cell r="AR6">
            <v>4</v>
          </cell>
          <cell r="AS6">
            <v>5</v>
          </cell>
          <cell r="AT6">
            <v>4</v>
          </cell>
          <cell r="AU6">
            <v>4</v>
          </cell>
          <cell r="AV6">
            <v>5</v>
          </cell>
          <cell r="AW6">
            <v>4</v>
          </cell>
          <cell r="AX6">
            <v>4</v>
          </cell>
          <cell r="AY6">
            <v>5</v>
          </cell>
          <cell r="AZ6">
            <v>4</v>
          </cell>
          <cell r="BA6">
            <v>4</v>
          </cell>
          <cell r="BB6">
            <v>5</v>
          </cell>
          <cell r="BC6">
            <v>4</v>
          </cell>
          <cell r="BD6">
            <v>4</v>
          </cell>
          <cell r="BE6">
            <v>5</v>
          </cell>
          <cell r="BF6">
            <v>4</v>
          </cell>
          <cell r="BG6">
            <v>5</v>
          </cell>
          <cell r="BH6">
            <v>4</v>
          </cell>
          <cell r="BI6">
            <v>4</v>
          </cell>
          <cell r="BJ6">
            <v>5</v>
          </cell>
          <cell r="BK6">
            <v>4</v>
          </cell>
          <cell r="BL6">
            <v>4</v>
          </cell>
          <cell r="BM6">
            <v>5</v>
          </cell>
          <cell r="BN6">
            <v>4</v>
          </cell>
          <cell r="BO6">
            <v>4</v>
          </cell>
          <cell r="BP6">
            <v>5</v>
          </cell>
          <cell r="BQ6">
            <v>4</v>
          </cell>
          <cell r="BR6">
            <v>4</v>
          </cell>
          <cell r="BS6">
            <v>5</v>
          </cell>
          <cell r="BT6">
            <v>4</v>
          </cell>
          <cell r="BU6">
            <v>4</v>
          </cell>
          <cell r="BV6">
            <v>5</v>
          </cell>
          <cell r="BW6">
            <v>4</v>
          </cell>
          <cell r="BX6">
            <v>4</v>
          </cell>
          <cell r="BY6">
            <v>5</v>
          </cell>
          <cell r="BZ6">
            <v>4</v>
          </cell>
          <cell r="CA6">
            <v>4</v>
          </cell>
          <cell r="CB6">
            <v>5</v>
          </cell>
          <cell r="CC6">
            <v>4</v>
          </cell>
          <cell r="CD6">
            <v>5</v>
          </cell>
          <cell r="CE6">
            <v>4</v>
          </cell>
          <cell r="CF6">
            <v>4</v>
          </cell>
          <cell r="CG6">
            <v>5</v>
          </cell>
          <cell r="CH6">
            <v>4</v>
          </cell>
          <cell r="CI6">
            <v>4</v>
          </cell>
          <cell r="CJ6">
            <v>4</v>
          </cell>
          <cell r="CK6">
            <v>5</v>
          </cell>
          <cell r="CL6">
            <v>4</v>
          </cell>
          <cell r="CM6">
            <v>5</v>
          </cell>
          <cell r="CN6">
            <v>4</v>
          </cell>
          <cell r="CO6">
            <v>4</v>
          </cell>
          <cell r="CP6">
            <v>5</v>
          </cell>
          <cell r="CQ6">
            <v>4</v>
          </cell>
          <cell r="CR6">
            <v>4</v>
          </cell>
          <cell r="CS6">
            <v>5</v>
          </cell>
          <cell r="CT6">
            <v>4</v>
          </cell>
          <cell r="CU6">
            <v>5</v>
          </cell>
          <cell r="CV6">
            <v>4</v>
          </cell>
          <cell r="CW6">
            <v>4</v>
          </cell>
          <cell r="CX6">
            <v>4</v>
          </cell>
          <cell r="CY6">
            <v>5</v>
          </cell>
          <cell r="CZ6">
            <v>4</v>
          </cell>
          <cell r="DA6">
            <v>5</v>
          </cell>
          <cell r="DB6">
            <v>4</v>
          </cell>
          <cell r="DC6">
            <v>4</v>
          </cell>
          <cell r="DD6">
            <v>5</v>
          </cell>
          <cell r="DE6">
            <v>4</v>
          </cell>
          <cell r="DF6">
            <v>4</v>
          </cell>
          <cell r="DG6">
            <v>5</v>
          </cell>
          <cell r="DH6">
            <v>4</v>
          </cell>
          <cell r="DI6">
            <v>4</v>
          </cell>
          <cell r="DJ6">
            <v>5</v>
          </cell>
          <cell r="DK6">
            <v>4</v>
          </cell>
          <cell r="DL6">
            <v>4</v>
          </cell>
          <cell r="DM6">
            <v>5</v>
          </cell>
          <cell r="DN6">
            <v>4</v>
          </cell>
          <cell r="DO6">
            <v>4</v>
          </cell>
          <cell r="DP6">
            <v>5</v>
          </cell>
          <cell r="DQ6">
            <v>4</v>
          </cell>
          <cell r="DR6">
            <v>5</v>
          </cell>
          <cell r="DS6">
            <v>4</v>
          </cell>
          <cell r="DT6">
            <v>4</v>
          </cell>
          <cell r="DU6">
            <v>4</v>
          </cell>
          <cell r="DV6">
            <v>5</v>
          </cell>
          <cell r="DW6">
            <v>4</v>
          </cell>
          <cell r="DX6">
            <v>4</v>
          </cell>
          <cell r="DY6">
            <v>5</v>
          </cell>
          <cell r="DZ6">
            <v>4</v>
          </cell>
          <cell r="EA6">
            <v>5</v>
          </cell>
          <cell r="EB6">
            <v>4</v>
          </cell>
          <cell r="EC6">
            <v>4</v>
          </cell>
          <cell r="ED6">
            <v>5</v>
          </cell>
          <cell r="EE6">
            <v>4</v>
          </cell>
          <cell r="EF6">
            <v>4</v>
          </cell>
          <cell r="EG6">
            <v>5</v>
          </cell>
          <cell r="EH6">
            <v>4</v>
          </cell>
          <cell r="EI6">
            <v>4</v>
          </cell>
          <cell r="EJ6">
            <v>5</v>
          </cell>
          <cell r="EK6">
            <v>4</v>
          </cell>
          <cell r="EL6">
            <v>4</v>
          </cell>
          <cell r="EM6">
            <v>5</v>
          </cell>
          <cell r="EN6">
            <v>4</v>
          </cell>
          <cell r="EO6">
            <v>4</v>
          </cell>
          <cell r="EP6">
            <v>5</v>
          </cell>
          <cell r="EQ6">
            <v>4</v>
          </cell>
          <cell r="ER6">
            <v>4</v>
          </cell>
          <cell r="ES6">
            <v>5</v>
          </cell>
          <cell r="ET6">
            <v>4</v>
          </cell>
          <cell r="EU6">
            <v>5</v>
          </cell>
          <cell r="EV6">
            <v>4</v>
          </cell>
          <cell r="EW6">
            <v>4</v>
          </cell>
          <cell r="EX6">
            <v>5</v>
          </cell>
          <cell r="EY6">
            <v>4</v>
          </cell>
          <cell r="EZ6">
            <v>4</v>
          </cell>
          <cell r="FA6">
            <v>5</v>
          </cell>
          <cell r="FB6">
            <v>4</v>
          </cell>
          <cell r="FC6">
            <v>5</v>
          </cell>
          <cell r="FD6">
            <v>4</v>
          </cell>
          <cell r="FE6">
            <v>4</v>
          </cell>
          <cell r="FF6">
            <v>4</v>
          </cell>
          <cell r="FG6">
            <v>5</v>
          </cell>
          <cell r="FH6">
            <v>4</v>
          </cell>
          <cell r="FI6">
            <v>4</v>
          </cell>
          <cell r="FJ6">
            <v>5</v>
          </cell>
          <cell r="FK6">
            <v>4</v>
          </cell>
          <cell r="FL6">
            <v>5</v>
          </cell>
          <cell r="FM6">
            <v>4</v>
          </cell>
          <cell r="FN6">
            <v>4</v>
          </cell>
          <cell r="FO6">
            <v>5</v>
          </cell>
          <cell r="FP6">
            <v>4</v>
          </cell>
          <cell r="FQ6">
            <v>4</v>
          </cell>
          <cell r="FR6">
            <v>4</v>
          </cell>
          <cell r="FS6">
            <v>5</v>
          </cell>
          <cell r="FT6">
            <v>4</v>
          </cell>
          <cell r="FU6">
            <v>5</v>
          </cell>
          <cell r="FV6">
            <v>4</v>
          </cell>
          <cell r="FW6">
            <v>4</v>
          </cell>
          <cell r="FX6">
            <v>5</v>
          </cell>
          <cell r="FY6">
            <v>4</v>
          </cell>
          <cell r="FZ6">
            <v>4</v>
          </cell>
          <cell r="GA6">
            <v>5</v>
          </cell>
          <cell r="GB6">
            <v>4</v>
          </cell>
          <cell r="GC6">
            <v>4</v>
          </cell>
          <cell r="GD6">
            <v>5</v>
          </cell>
          <cell r="GE6">
            <v>4</v>
          </cell>
          <cell r="GF6">
            <v>4</v>
          </cell>
          <cell r="GG6">
            <v>5</v>
          </cell>
          <cell r="GH6">
            <v>4</v>
          </cell>
          <cell r="GI6">
            <v>4</v>
          </cell>
          <cell r="GJ6">
            <v>5</v>
          </cell>
          <cell r="GK6">
            <v>4</v>
          </cell>
          <cell r="GL6">
            <v>5</v>
          </cell>
          <cell r="GM6">
            <v>4</v>
          </cell>
          <cell r="GN6">
            <v>4</v>
          </cell>
          <cell r="GO6">
            <v>5</v>
          </cell>
          <cell r="GP6">
            <v>4</v>
          </cell>
          <cell r="GQ6">
            <v>4</v>
          </cell>
          <cell r="GR6">
            <v>5</v>
          </cell>
          <cell r="GS6">
            <v>4</v>
          </cell>
          <cell r="GT6">
            <v>4</v>
          </cell>
          <cell r="GU6">
            <v>5</v>
          </cell>
          <cell r="GV6">
            <v>4</v>
          </cell>
          <cell r="GW6">
            <v>4</v>
          </cell>
          <cell r="GX6">
            <v>5</v>
          </cell>
          <cell r="GY6">
            <v>4</v>
          </cell>
          <cell r="GZ6">
            <v>4</v>
          </cell>
          <cell r="HA6">
            <v>5</v>
          </cell>
          <cell r="HB6">
            <v>4</v>
          </cell>
          <cell r="HC6">
            <v>4</v>
          </cell>
          <cell r="HD6">
            <v>5</v>
          </cell>
          <cell r="HE6">
            <v>4</v>
          </cell>
          <cell r="HF6">
            <v>5</v>
          </cell>
          <cell r="HG6">
            <v>4</v>
          </cell>
          <cell r="HH6">
            <v>4</v>
          </cell>
          <cell r="HI6">
            <v>5</v>
          </cell>
          <cell r="HJ6">
            <v>4</v>
          </cell>
          <cell r="HK6">
            <v>4</v>
          </cell>
          <cell r="HL6">
            <v>4</v>
          </cell>
          <cell r="HM6">
            <v>5</v>
          </cell>
          <cell r="HN6">
            <v>4</v>
          </cell>
          <cell r="HO6">
            <v>5</v>
          </cell>
          <cell r="HP6">
            <v>4</v>
          </cell>
          <cell r="HQ6">
            <v>4</v>
          </cell>
          <cell r="HR6">
            <v>5</v>
          </cell>
          <cell r="HS6">
            <v>4</v>
          </cell>
          <cell r="HT6">
            <v>4</v>
          </cell>
          <cell r="HU6">
            <v>5</v>
          </cell>
          <cell r="HV6">
            <v>4</v>
          </cell>
          <cell r="HW6">
            <v>5</v>
          </cell>
          <cell r="HX6">
            <v>4</v>
          </cell>
          <cell r="HY6">
            <v>4</v>
          </cell>
          <cell r="HZ6">
            <v>4</v>
          </cell>
          <cell r="IA6">
            <v>5</v>
          </cell>
          <cell r="IB6">
            <v>4</v>
          </cell>
          <cell r="IC6">
            <v>4</v>
          </cell>
          <cell r="ID6">
            <v>5</v>
          </cell>
          <cell r="IE6">
            <v>4</v>
          </cell>
          <cell r="IF6">
            <v>5</v>
          </cell>
          <cell r="IG6">
            <v>4</v>
          </cell>
          <cell r="IH6">
            <v>4</v>
          </cell>
          <cell r="II6">
            <v>5</v>
          </cell>
          <cell r="IJ6">
            <v>4</v>
          </cell>
          <cell r="IK6">
            <v>4</v>
          </cell>
          <cell r="IL6">
            <v>5</v>
          </cell>
          <cell r="IM6">
            <v>4</v>
          </cell>
          <cell r="IN6">
            <v>4</v>
          </cell>
          <cell r="IO6">
            <v>5</v>
          </cell>
          <cell r="IP6">
            <v>4</v>
          </cell>
          <cell r="IQ6">
            <v>4</v>
          </cell>
          <cell r="IR6">
            <v>5</v>
          </cell>
          <cell r="IS6">
            <v>4</v>
          </cell>
          <cell r="IT6">
            <v>5</v>
          </cell>
        </row>
        <row r="7">
          <cell r="C7">
            <v>1</v>
          </cell>
          <cell r="G7">
            <v>1</v>
          </cell>
          <cell r="I7">
            <v>1</v>
          </cell>
          <cell r="K7">
            <v>1</v>
          </cell>
          <cell r="M7">
            <v>1</v>
          </cell>
          <cell r="N7">
            <v>1</v>
          </cell>
          <cell r="O7">
            <v>1</v>
          </cell>
          <cell r="S7">
            <v>1</v>
          </cell>
          <cell r="U7">
            <v>1</v>
          </cell>
          <cell r="W7">
            <v>1</v>
          </cell>
          <cell r="Y7">
            <v>1</v>
          </cell>
          <cell r="Z7">
            <v>1</v>
          </cell>
          <cell r="AA7">
            <v>1</v>
          </cell>
          <cell r="AE7">
            <v>1</v>
          </cell>
          <cell r="AG7">
            <v>1</v>
          </cell>
          <cell r="AI7">
            <v>1</v>
          </cell>
          <cell r="AK7">
            <v>1</v>
          </cell>
          <cell r="AL7">
            <v>1</v>
          </cell>
          <cell r="AM7">
            <v>1</v>
          </cell>
          <cell r="AQ7">
            <v>1</v>
          </cell>
          <cell r="AS7">
            <v>1</v>
          </cell>
          <cell r="AU7">
            <v>1</v>
          </cell>
          <cell r="AW7">
            <v>1</v>
          </cell>
          <cell r="AX7">
            <v>1</v>
          </cell>
          <cell r="AY7">
            <v>1</v>
          </cell>
          <cell r="BC7">
            <v>1</v>
          </cell>
          <cell r="BE7">
            <v>1</v>
          </cell>
          <cell r="BG7">
            <v>1</v>
          </cell>
          <cell r="BI7">
            <v>1</v>
          </cell>
          <cell r="BJ7">
            <v>1</v>
          </cell>
          <cell r="BK7">
            <v>1</v>
          </cell>
          <cell r="BO7">
            <v>1</v>
          </cell>
          <cell r="BQ7">
            <v>1</v>
          </cell>
          <cell r="BS7">
            <v>1</v>
          </cell>
          <cell r="BU7">
            <v>1</v>
          </cell>
          <cell r="BV7">
            <v>1</v>
          </cell>
          <cell r="BW7">
            <v>1</v>
          </cell>
          <cell r="CA7">
            <v>1</v>
          </cell>
          <cell r="CC7">
            <v>1</v>
          </cell>
          <cell r="CE7">
            <v>1</v>
          </cell>
          <cell r="CG7">
            <v>1</v>
          </cell>
          <cell r="CH7">
            <v>1</v>
          </cell>
          <cell r="CI7">
            <v>1</v>
          </cell>
          <cell r="CM7">
            <v>1</v>
          </cell>
          <cell r="CO7">
            <v>1</v>
          </cell>
          <cell r="CQ7">
            <v>1</v>
          </cell>
          <cell r="CS7">
            <v>1</v>
          </cell>
          <cell r="CT7">
            <v>1</v>
          </cell>
          <cell r="CU7">
            <v>1</v>
          </cell>
          <cell r="CY7">
            <v>1</v>
          </cell>
          <cell r="DA7">
            <v>1</v>
          </cell>
          <cell r="DC7">
            <v>1</v>
          </cell>
          <cell r="DE7">
            <v>1</v>
          </cell>
          <cell r="DF7">
            <v>1</v>
          </cell>
          <cell r="DG7">
            <v>1</v>
          </cell>
          <cell r="DK7">
            <v>1</v>
          </cell>
          <cell r="DM7">
            <v>1</v>
          </cell>
          <cell r="DO7">
            <v>1</v>
          </cell>
          <cell r="DQ7">
            <v>1</v>
          </cell>
          <cell r="DR7">
            <v>1</v>
          </cell>
          <cell r="DS7">
            <v>1</v>
          </cell>
          <cell r="DW7">
            <v>1</v>
          </cell>
          <cell r="DY7">
            <v>1</v>
          </cell>
          <cell r="EA7">
            <v>1</v>
          </cell>
          <cell r="EC7">
            <v>1</v>
          </cell>
          <cell r="ED7">
            <v>1</v>
          </cell>
          <cell r="EE7">
            <v>1</v>
          </cell>
          <cell r="EI7">
            <v>1</v>
          </cell>
          <cell r="EK7">
            <v>1</v>
          </cell>
          <cell r="EM7">
            <v>1</v>
          </cell>
          <cell r="EO7">
            <v>1</v>
          </cell>
          <cell r="EP7">
            <v>1</v>
          </cell>
          <cell r="EQ7">
            <v>1</v>
          </cell>
          <cell r="EU7">
            <v>1</v>
          </cell>
          <cell r="EW7">
            <v>1</v>
          </cell>
          <cell r="EY7">
            <v>1</v>
          </cell>
          <cell r="FA7">
            <v>1</v>
          </cell>
          <cell r="FB7">
            <v>1</v>
          </cell>
          <cell r="FC7">
            <v>1</v>
          </cell>
          <cell r="FG7">
            <v>1</v>
          </cell>
          <cell r="FI7">
            <v>1</v>
          </cell>
          <cell r="FK7">
            <v>1</v>
          </cell>
          <cell r="FM7">
            <v>1</v>
          </cell>
          <cell r="FN7">
            <v>1</v>
          </cell>
          <cell r="FO7">
            <v>1</v>
          </cell>
          <cell r="FS7">
            <v>1</v>
          </cell>
          <cell r="FU7">
            <v>1</v>
          </cell>
          <cell r="FW7">
            <v>1</v>
          </cell>
          <cell r="FY7">
            <v>1</v>
          </cell>
          <cell r="FZ7">
            <v>1</v>
          </cell>
          <cell r="GA7">
            <v>1</v>
          </cell>
          <cell r="GE7">
            <v>1</v>
          </cell>
          <cell r="GG7">
            <v>1</v>
          </cell>
          <cell r="GI7">
            <v>1</v>
          </cell>
          <cell r="GK7">
            <v>1</v>
          </cell>
          <cell r="GL7">
            <v>1</v>
          </cell>
          <cell r="GM7">
            <v>1</v>
          </cell>
          <cell r="GQ7">
            <v>1</v>
          </cell>
          <cell r="GS7">
            <v>1</v>
          </cell>
          <cell r="GU7">
            <v>1</v>
          </cell>
          <cell r="GW7">
            <v>1</v>
          </cell>
          <cell r="GX7">
            <v>1</v>
          </cell>
          <cell r="GY7">
            <v>1</v>
          </cell>
          <cell r="HC7">
            <v>1</v>
          </cell>
          <cell r="HE7">
            <v>1</v>
          </cell>
          <cell r="HG7">
            <v>1</v>
          </cell>
          <cell r="HI7">
            <v>1</v>
          </cell>
          <cell r="HJ7">
            <v>1</v>
          </cell>
          <cell r="HK7">
            <v>1</v>
          </cell>
          <cell r="HO7">
            <v>1</v>
          </cell>
          <cell r="HQ7">
            <v>1</v>
          </cell>
          <cell r="HS7">
            <v>1</v>
          </cell>
          <cell r="HU7">
            <v>1</v>
          </cell>
          <cell r="HV7">
            <v>1</v>
          </cell>
          <cell r="HW7">
            <v>1</v>
          </cell>
          <cell r="IA7">
            <v>1</v>
          </cell>
          <cell r="IC7">
            <v>1</v>
          </cell>
          <cell r="IE7">
            <v>1</v>
          </cell>
          <cell r="IG7">
            <v>1</v>
          </cell>
          <cell r="IH7">
            <v>1</v>
          </cell>
          <cell r="II7">
            <v>1</v>
          </cell>
          <cell r="IM7">
            <v>1</v>
          </cell>
          <cell r="IO7">
            <v>1</v>
          </cell>
          <cell r="IQ7">
            <v>1</v>
          </cell>
          <cell r="IS7">
            <v>1</v>
          </cell>
          <cell r="IT7">
            <v>1</v>
          </cell>
        </row>
        <row r="10">
          <cell r="C10">
            <v>432</v>
          </cell>
          <cell r="D10">
            <v>400</v>
          </cell>
          <cell r="E10">
            <v>416</v>
          </cell>
          <cell r="F10">
            <v>416</v>
          </cell>
          <cell r="G10">
            <v>432</v>
          </cell>
          <cell r="H10">
            <v>400</v>
          </cell>
          <cell r="I10">
            <v>432</v>
          </cell>
          <cell r="J10">
            <v>416</v>
          </cell>
          <cell r="K10">
            <v>416</v>
          </cell>
          <cell r="L10">
            <v>432</v>
          </cell>
          <cell r="M10">
            <v>400</v>
          </cell>
          <cell r="N10">
            <v>432</v>
          </cell>
          <cell r="O10">
            <v>432</v>
          </cell>
          <cell r="P10">
            <v>384</v>
          </cell>
          <cell r="Q10">
            <v>416</v>
          </cell>
          <cell r="R10">
            <v>416</v>
          </cell>
          <cell r="S10">
            <v>416</v>
          </cell>
          <cell r="T10">
            <v>416</v>
          </cell>
          <cell r="U10">
            <v>432</v>
          </cell>
          <cell r="V10">
            <v>416</v>
          </cell>
          <cell r="W10">
            <v>416</v>
          </cell>
          <cell r="X10">
            <v>432</v>
          </cell>
          <cell r="Y10">
            <v>400</v>
          </cell>
          <cell r="Z10">
            <v>432</v>
          </cell>
          <cell r="AA10">
            <v>416</v>
          </cell>
          <cell r="AB10">
            <v>384</v>
          </cell>
          <cell r="AC10">
            <v>432</v>
          </cell>
          <cell r="AD10">
            <v>416</v>
          </cell>
          <cell r="AE10">
            <v>416</v>
          </cell>
          <cell r="AF10">
            <v>416</v>
          </cell>
          <cell r="AG10">
            <v>432</v>
          </cell>
          <cell r="AH10">
            <v>416</v>
          </cell>
          <cell r="AI10">
            <v>416</v>
          </cell>
          <cell r="AJ10">
            <v>416</v>
          </cell>
          <cell r="AK10">
            <v>416</v>
          </cell>
          <cell r="AL10">
            <v>432</v>
          </cell>
          <cell r="AM10">
            <v>416</v>
          </cell>
          <cell r="AN10">
            <v>384</v>
          </cell>
          <cell r="AO10">
            <v>432</v>
          </cell>
          <cell r="AP10">
            <v>416</v>
          </cell>
          <cell r="AQ10">
            <v>416</v>
          </cell>
          <cell r="AR10">
            <v>416</v>
          </cell>
          <cell r="AS10">
            <v>416</v>
          </cell>
          <cell r="AT10">
            <v>432</v>
          </cell>
          <cell r="AU10">
            <v>416</v>
          </cell>
          <cell r="AV10">
            <v>416</v>
          </cell>
          <cell r="AW10">
            <v>416</v>
          </cell>
          <cell r="AX10">
            <v>432</v>
          </cell>
          <cell r="AY10">
            <v>416</v>
          </cell>
          <cell r="AZ10">
            <v>400</v>
          </cell>
          <cell r="BA10">
            <v>432</v>
          </cell>
          <cell r="BB10">
            <v>400</v>
          </cell>
          <cell r="BC10">
            <v>432</v>
          </cell>
          <cell r="BD10">
            <v>416</v>
          </cell>
          <cell r="BE10">
            <v>416</v>
          </cell>
          <cell r="BF10">
            <v>432</v>
          </cell>
          <cell r="BG10">
            <v>400</v>
          </cell>
          <cell r="BH10">
            <v>432</v>
          </cell>
          <cell r="BI10">
            <v>416</v>
          </cell>
          <cell r="BJ10">
            <v>416</v>
          </cell>
          <cell r="BK10">
            <v>432</v>
          </cell>
          <cell r="BL10">
            <v>384</v>
          </cell>
          <cell r="BM10">
            <v>416</v>
          </cell>
          <cell r="BN10">
            <v>416</v>
          </cell>
          <cell r="BO10">
            <v>432</v>
          </cell>
          <cell r="BP10">
            <v>400</v>
          </cell>
          <cell r="BQ10">
            <v>432</v>
          </cell>
          <cell r="BR10">
            <v>432</v>
          </cell>
          <cell r="BS10">
            <v>400</v>
          </cell>
          <cell r="BT10">
            <v>432</v>
          </cell>
          <cell r="BU10">
            <v>416</v>
          </cell>
          <cell r="BV10">
            <v>416</v>
          </cell>
          <cell r="BW10">
            <v>432</v>
          </cell>
          <cell r="BX10">
            <v>384</v>
          </cell>
          <cell r="BY10">
            <v>416</v>
          </cell>
          <cell r="BZ10">
            <v>416</v>
          </cell>
          <cell r="CA10">
            <v>432</v>
          </cell>
          <cell r="CB10">
            <v>400</v>
          </cell>
          <cell r="CC10">
            <v>432</v>
          </cell>
          <cell r="CD10">
            <v>416</v>
          </cell>
          <cell r="CE10">
            <v>416</v>
          </cell>
          <cell r="CF10">
            <v>432</v>
          </cell>
          <cell r="CG10">
            <v>400</v>
          </cell>
          <cell r="CH10">
            <v>432</v>
          </cell>
          <cell r="CI10">
            <v>432</v>
          </cell>
          <cell r="CJ10">
            <v>384</v>
          </cell>
          <cell r="CK10">
            <v>416</v>
          </cell>
          <cell r="CL10">
            <v>416</v>
          </cell>
          <cell r="CM10">
            <v>416</v>
          </cell>
          <cell r="CN10">
            <v>416</v>
          </cell>
          <cell r="CO10">
            <v>432</v>
          </cell>
          <cell r="CP10">
            <v>416</v>
          </cell>
          <cell r="CQ10">
            <v>416</v>
          </cell>
          <cell r="CR10">
            <v>432</v>
          </cell>
          <cell r="CS10">
            <v>400</v>
          </cell>
          <cell r="CT10">
            <v>432</v>
          </cell>
          <cell r="CU10">
            <v>416</v>
          </cell>
          <cell r="CV10">
            <v>400</v>
          </cell>
          <cell r="CW10">
            <v>432</v>
          </cell>
          <cell r="CX10">
            <v>416</v>
          </cell>
          <cell r="CY10">
            <v>416</v>
          </cell>
          <cell r="CZ10">
            <v>416</v>
          </cell>
          <cell r="DA10">
            <v>416</v>
          </cell>
          <cell r="DB10">
            <v>432</v>
          </cell>
          <cell r="DC10">
            <v>416</v>
          </cell>
          <cell r="DD10">
            <v>416</v>
          </cell>
          <cell r="DE10">
            <v>416</v>
          </cell>
          <cell r="DF10">
            <v>432</v>
          </cell>
          <cell r="DG10">
            <v>416</v>
          </cell>
          <cell r="DH10">
            <v>384</v>
          </cell>
          <cell r="DI10">
            <v>432</v>
          </cell>
          <cell r="DJ10">
            <v>400</v>
          </cell>
          <cell r="DK10">
            <v>432</v>
          </cell>
          <cell r="DL10">
            <v>416</v>
          </cell>
          <cell r="DM10">
            <v>416</v>
          </cell>
          <cell r="DN10">
            <v>432</v>
          </cell>
          <cell r="DO10">
            <v>416</v>
          </cell>
          <cell r="DP10">
            <v>416</v>
          </cell>
          <cell r="DQ10">
            <v>416</v>
          </cell>
          <cell r="DR10">
            <v>416</v>
          </cell>
          <cell r="DS10">
            <v>432</v>
          </cell>
          <cell r="DT10">
            <v>384</v>
          </cell>
          <cell r="DU10">
            <v>432</v>
          </cell>
          <cell r="DV10">
            <v>400</v>
          </cell>
          <cell r="DW10">
            <v>432</v>
          </cell>
          <cell r="DX10">
            <v>416</v>
          </cell>
          <cell r="DY10">
            <v>416</v>
          </cell>
          <cell r="DZ10">
            <v>432</v>
          </cell>
          <cell r="EA10">
            <v>400</v>
          </cell>
          <cell r="EB10">
            <v>432</v>
          </cell>
          <cell r="EC10">
            <v>416</v>
          </cell>
          <cell r="ED10">
            <v>416</v>
          </cell>
          <cell r="EE10">
            <v>432</v>
          </cell>
          <cell r="EF10">
            <v>384</v>
          </cell>
          <cell r="EG10">
            <v>416</v>
          </cell>
          <cell r="EH10">
            <v>416</v>
          </cell>
          <cell r="EI10">
            <v>432</v>
          </cell>
          <cell r="EJ10">
            <v>400</v>
          </cell>
          <cell r="EK10">
            <v>432</v>
          </cell>
          <cell r="EL10">
            <v>432</v>
          </cell>
          <cell r="EM10">
            <v>400</v>
          </cell>
          <cell r="EN10">
            <v>432</v>
          </cell>
          <cell r="EO10">
            <v>416</v>
          </cell>
          <cell r="EP10">
            <v>416</v>
          </cell>
          <cell r="EQ10">
            <v>432</v>
          </cell>
          <cell r="ER10">
            <v>400</v>
          </cell>
          <cell r="ES10">
            <v>416</v>
          </cell>
          <cell r="ET10">
            <v>416</v>
          </cell>
          <cell r="EU10">
            <v>416</v>
          </cell>
          <cell r="EV10">
            <v>416</v>
          </cell>
          <cell r="EW10">
            <v>432</v>
          </cell>
          <cell r="EX10">
            <v>416</v>
          </cell>
          <cell r="EY10">
            <v>416</v>
          </cell>
          <cell r="EZ10">
            <v>432</v>
          </cell>
          <cell r="FA10">
            <v>400</v>
          </cell>
          <cell r="FB10">
            <v>432</v>
          </cell>
          <cell r="FC10">
            <v>416</v>
          </cell>
          <cell r="FD10">
            <v>384</v>
          </cell>
          <cell r="FE10">
            <v>432</v>
          </cell>
          <cell r="FF10">
            <v>416</v>
          </cell>
          <cell r="FG10">
            <v>416</v>
          </cell>
          <cell r="FH10">
            <v>416</v>
          </cell>
          <cell r="FI10">
            <v>432</v>
          </cell>
          <cell r="FJ10">
            <v>416</v>
          </cell>
          <cell r="FK10">
            <v>416</v>
          </cell>
          <cell r="FL10">
            <v>416</v>
          </cell>
          <cell r="FM10">
            <v>416</v>
          </cell>
          <cell r="FN10">
            <v>432</v>
          </cell>
          <cell r="FO10">
            <v>416</v>
          </cell>
          <cell r="FP10">
            <v>384</v>
          </cell>
          <cell r="FQ10">
            <v>432</v>
          </cell>
          <cell r="FR10">
            <v>416</v>
          </cell>
          <cell r="FS10">
            <v>416</v>
          </cell>
          <cell r="FT10">
            <v>416</v>
          </cell>
          <cell r="FU10">
            <v>416</v>
          </cell>
          <cell r="FV10">
            <v>432</v>
          </cell>
          <cell r="FW10">
            <v>416</v>
          </cell>
          <cell r="FX10">
            <v>416</v>
          </cell>
          <cell r="FY10">
            <v>416</v>
          </cell>
          <cell r="FZ10">
            <v>432</v>
          </cell>
          <cell r="GA10">
            <v>416</v>
          </cell>
          <cell r="GB10">
            <v>384</v>
          </cell>
          <cell r="GC10">
            <v>432</v>
          </cell>
          <cell r="GD10">
            <v>400</v>
          </cell>
          <cell r="GE10">
            <v>432</v>
          </cell>
          <cell r="GF10">
            <v>416</v>
          </cell>
          <cell r="GG10">
            <v>416</v>
          </cell>
          <cell r="GH10">
            <v>432</v>
          </cell>
          <cell r="GI10">
            <v>416</v>
          </cell>
          <cell r="GJ10">
            <v>416</v>
          </cell>
          <cell r="GK10">
            <v>416</v>
          </cell>
          <cell r="GL10">
            <v>416</v>
          </cell>
          <cell r="GM10">
            <v>432</v>
          </cell>
          <cell r="GN10">
            <v>400</v>
          </cell>
          <cell r="GO10">
            <v>416</v>
          </cell>
          <cell r="GP10">
            <v>416</v>
          </cell>
          <cell r="GQ10">
            <v>432</v>
          </cell>
          <cell r="GR10">
            <v>400</v>
          </cell>
          <cell r="GS10">
            <v>432</v>
          </cell>
          <cell r="GT10">
            <v>432</v>
          </cell>
          <cell r="GU10">
            <v>400</v>
          </cell>
          <cell r="GV10">
            <v>432</v>
          </cell>
          <cell r="GW10">
            <v>416</v>
          </cell>
          <cell r="GX10">
            <v>416</v>
          </cell>
          <cell r="GY10">
            <v>432</v>
          </cell>
          <cell r="GZ10">
            <v>384</v>
          </cell>
          <cell r="HA10">
            <v>416</v>
          </cell>
          <cell r="HB10">
            <v>416</v>
          </cell>
          <cell r="HC10">
            <v>432</v>
          </cell>
          <cell r="HD10">
            <v>400</v>
          </cell>
          <cell r="HE10">
            <v>432</v>
          </cell>
          <cell r="HF10">
            <v>416</v>
          </cell>
          <cell r="HG10">
            <v>416</v>
          </cell>
          <cell r="HH10">
            <v>432</v>
          </cell>
          <cell r="HI10">
            <v>400</v>
          </cell>
          <cell r="HJ10">
            <v>432</v>
          </cell>
          <cell r="HK10">
            <v>432</v>
          </cell>
          <cell r="HL10">
            <v>384</v>
          </cell>
          <cell r="HM10">
            <v>416</v>
          </cell>
          <cell r="HN10">
            <v>416</v>
          </cell>
          <cell r="HO10">
            <v>416</v>
          </cell>
          <cell r="HP10">
            <v>416</v>
          </cell>
          <cell r="HQ10">
            <v>432</v>
          </cell>
          <cell r="HR10">
            <v>416</v>
          </cell>
          <cell r="HS10">
            <v>416</v>
          </cell>
          <cell r="HT10">
            <v>432</v>
          </cell>
          <cell r="HU10">
            <v>400</v>
          </cell>
          <cell r="HV10">
            <v>432</v>
          </cell>
          <cell r="HW10">
            <v>416</v>
          </cell>
          <cell r="HX10">
            <v>384</v>
          </cell>
          <cell r="HY10">
            <v>432</v>
          </cell>
          <cell r="HZ10">
            <v>416</v>
          </cell>
          <cell r="IA10">
            <v>416</v>
          </cell>
          <cell r="IB10">
            <v>416</v>
          </cell>
          <cell r="IC10">
            <v>432</v>
          </cell>
          <cell r="ID10">
            <v>416</v>
          </cell>
          <cell r="IE10">
            <v>416</v>
          </cell>
          <cell r="IF10">
            <v>416</v>
          </cell>
          <cell r="IG10">
            <v>416</v>
          </cell>
          <cell r="IH10">
            <v>432</v>
          </cell>
          <cell r="II10">
            <v>416</v>
          </cell>
          <cell r="IJ10">
            <v>400</v>
          </cell>
          <cell r="IK10">
            <v>432</v>
          </cell>
          <cell r="IL10">
            <v>400</v>
          </cell>
          <cell r="IM10">
            <v>432</v>
          </cell>
          <cell r="IN10">
            <v>416</v>
          </cell>
          <cell r="IO10">
            <v>416</v>
          </cell>
          <cell r="IP10">
            <v>432</v>
          </cell>
          <cell r="IQ10">
            <v>416</v>
          </cell>
          <cell r="IR10">
            <v>416</v>
          </cell>
          <cell r="IS10">
            <v>416</v>
          </cell>
          <cell r="IT10">
            <v>416</v>
          </cell>
        </row>
        <row r="11">
          <cell r="C11">
            <v>312</v>
          </cell>
          <cell r="D11">
            <v>296</v>
          </cell>
          <cell r="E11">
            <v>328</v>
          </cell>
          <cell r="F11">
            <v>304</v>
          </cell>
          <cell r="G11">
            <v>312</v>
          </cell>
          <cell r="H11">
            <v>320</v>
          </cell>
          <cell r="I11">
            <v>312</v>
          </cell>
          <cell r="J11">
            <v>328</v>
          </cell>
          <cell r="K11">
            <v>304</v>
          </cell>
          <cell r="L11">
            <v>312</v>
          </cell>
          <cell r="M11">
            <v>320</v>
          </cell>
          <cell r="N11">
            <v>312</v>
          </cell>
          <cell r="O11">
            <v>312</v>
          </cell>
          <cell r="P11">
            <v>288</v>
          </cell>
          <cell r="Q11">
            <v>328</v>
          </cell>
          <cell r="R11">
            <v>304</v>
          </cell>
          <cell r="S11">
            <v>328</v>
          </cell>
          <cell r="T11">
            <v>304</v>
          </cell>
          <cell r="U11">
            <v>312</v>
          </cell>
          <cell r="V11">
            <v>328</v>
          </cell>
          <cell r="W11">
            <v>304</v>
          </cell>
          <cell r="X11">
            <v>312</v>
          </cell>
          <cell r="Y11">
            <v>320</v>
          </cell>
          <cell r="Z11">
            <v>312</v>
          </cell>
          <cell r="AA11">
            <v>328</v>
          </cell>
          <cell r="AB11">
            <v>288</v>
          </cell>
          <cell r="AC11">
            <v>312</v>
          </cell>
          <cell r="AD11">
            <v>304</v>
          </cell>
          <cell r="AE11">
            <v>328</v>
          </cell>
          <cell r="AF11">
            <v>304</v>
          </cell>
          <cell r="AG11">
            <v>312</v>
          </cell>
          <cell r="AH11">
            <v>328</v>
          </cell>
          <cell r="AI11">
            <v>304</v>
          </cell>
          <cell r="AJ11">
            <v>328</v>
          </cell>
          <cell r="AK11">
            <v>304</v>
          </cell>
          <cell r="AL11">
            <v>312</v>
          </cell>
          <cell r="AM11">
            <v>328</v>
          </cell>
          <cell r="AN11">
            <v>288</v>
          </cell>
          <cell r="AO11">
            <v>312</v>
          </cell>
          <cell r="AP11">
            <v>304</v>
          </cell>
          <cell r="AQ11">
            <v>328</v>
          </cell>
          <cell r="AR11">
            <v>304</v>
          </cell>
          <cell r="AS11">
            <v>328</v>
          </cell>
          <cell r="AT11">
            <v>312</v>
          </cell>
          <cell r="AU11">
            <v>304</v>
          </cell>
          <cell r="AV11">
            <v>328</v>
          </cell>
          <cell r="AW11">
            <v>304</v>
          </cell>
          <cell r="AX11">
            <v>312</v>
          </cell>
          <cell r="AY11">
            <v>328</v>
          </cell>
          <cell r="AZ11">
            <v>296</v>
          </cell>
          <cell r="BA11">
            <v>312</v>
          </cell>
          <cell r="BB11">
            <v>320</v>
          </cell>
          <cell r="BC11">
            <v>312</v>
          </cell>
          <cell r="BD11">
            <v>304</v>
          </cell>
          <cell r="BE11">
            <v>328</v>
          </cell>
          <cell r="BF11">
            <v>312</v>
          </cell>
          <cell r="BG11">
            <v>320</v>
          </cell>
          <cell r="BH11">
            <v>312</v>
          </cell>
          <cell r="BI11">
            <v>304</v>
          </cell>
          <cell r="BJ11">
            <v>328</v>
          </cell>
          <cell r="BK11">
            <v>312</v>
          </cell>
          <cell r="BL11">
            <v>288</v>
          </cell>
          <cell r="BM11">
            <v>328</v>
          </cell>
          <cell r="BN11">
            <v>304</v>
          </cell>
          <cell r="BO11">
            <v>312</v>
          </cell>
          <cell r="BP11">
            <v>320</v>
          </cell>
          <cell r="BQ11">
            <v>312</v>
          </cell>
          <cell r="BR11">
            <v>312</v>
          </cell>
          <cell r="BS11">
            <v>320</v>
          </cell>
          <cell r="BT11">
            <v>312</v>
          </cell>
          <cell r="BU11">
            <v>304</v>
          </cell>
          <cell r="BV11">
            <v>328</v>
          </cell>
          <cell r="BW11">
            <v>312</v>
          </cell>
          <cell r="BX11">
            <v>288</v>
          </cell>
          <cell r="BY11">
            <v>328</v>
          </cell>
          <cell r="BZ11">
            <v>304</v>
          </cell>
          <cell r="CA11">
            <v>312</v>
          </cell>
          <cell r="CB11">
            <v>320</v>
          </cell>
          <cell r="CC11">
            <v>312</v>
          </cell>
          <cell r="CD11">
            <v>328</v>
          </cell>
          <cell r="CE11">
            <v>304</v>
          </cell>
          <cell r="CF11">
            <v>312</v>
          </cell>
          <cell r="CG11">
            <v>320</v>
          </cell>
          <cell r="CH11">
            <v>312</v>
          </cell>
          <cell r="CI11">
            <v>312</v>
          </cell>
          <cell r="CJ11">
            <v>288</v>
          </cell>
          <cell r="CK11">
            <v>328</v>
          </cell>
          <cell r="CL11">
            <v>304</v>
          </cell>
          <cell r="CM11">
            <v>328</v>
          </cell>
          <cell r="CN11">
            <v>304</v>
          </cell>
          <cell r="CO11">
            <v>312</v>
          </cell>
          <cell r="CP11">
            <v>328</v>
          </cell>
          <cell r="CQ11">
            <v>304</v>
          </cell>
          <cell r="CR11">
            <v>312</v>
          </cell>
          <cell r="CS11">
            <v>320</v>
          </cell>
          <cell r="CT11">
            <v>312</v>
          </cell>
          <cell r="CU11">
            <v>328</v>
          </cell>
          <cell r="CV11">
            <v>296</v>
          </cell>
          <cell r="CW11">
            <v>312</v>
          </cell>
          <cell r="CX11">
            <v>304</v>
          </cell>
          <cell r="CY11">
            <v>328</v>
          </cell>
          <cell r="CZ11">
            <v>304</v>
          </cell>
          <cell r="DA11">
            <v>328</v>
          </cell>
          <cell r="DB11">
            <v>312</v>
          </cell>
          <cell r="DC11">
            <v>304</v>
          </cell>
          <cell r="DD11">
            <v>328</v>
          </cell>
          <cell r="DE11">
            <v>304</v>
          </cell>
          <cell r="DF11">
            <v>312</v>
          </cell>
          <cell r="DG11">
            <v>328</v>
          </cell>
          <cell r="DH11">
            <v>288</v>
          </cell>
          <cell r="DI11">
            <v>312</v>
          </cell>
          <cell r="DJ11">
            <v>320</v>
          </cell>
          <cell r="DK11">
            <v>312</v>
          </cell>
          <cell r="DL11">
            <v>304</v>
          </cell>
          <cell r="DM11">
            <v>328</v>
          </cell>
          <cell r="DN11">
            <v>312</v>
          </cell>
          <cell r="DO11">
            <v>304</v>
          </cell>
          <cell r="DP11">
            <v>328</v>
          </cell>
          <cell r="DQ11">
            <v>304</v>
          </cell>
          <cell r="DR11">
            <v>328</v>
          </cell>
          <cell r="DS11">
            <v>312</v>
          </cell>
          <cell r="DT11">
            <v>288</v>
          </cell>
          <cell r="DU11">
            <v>312</v>
          </cell>
          <cell r="DV11">
            <v>320</v>
          </cell>
          <cell r="DW11">
            <v>312</v>
          </cell>
          <cell r="DX11">
            <v>304</v>
          </cell>
          <cell r="DY11">
            <v>328</v>
          </cell>
          <cell r="DZ11">
            <v>312</v>
          </cell>
          <cell r="EA11">
            <v>320</v>
          </cell>
          <cell r="EB11">
            <v>312</v>
          </cell>
          <cell r="EC11">
            <v>304</v>
          </cell>
          <cell r="ED11">
            <v>328</v>
          </cell>
          <cell r="EE11">
            <v>312</v>
          </cell>
          <cell r="EF11">
            <v>288</v>
          </cell>
          <cell r="EG11">
            <v>328</v>
          </cell>
          <cell r="EH11">
            <v>304</v>
          </cell>
          <cell r="EI11">
            <v>312</v>
          </cell>
          <cell r="EJ11">
            <v>320</v>
          </cell>
          <cell r="EK11">
            <v>312</v>
          </cell>
          <cell r="EL11">
            <v>312</v>
          </cell>
          <cell r="EM11">
            <v>320</v>
          </cell>
          <cell r="EN11">
            <v>312</v>
          </cell>
          <cell r="EO11">
            <v>304</v>
          </cell>
          <cell r="EP11">
            <v>328</v>
          </cell>
          <cell r="EQ11">
            <v>312</v>
          </cell>
          <cell r="ER11">
            <v>296</v>
          </cell>
          <cell r="ES11">
            <v>328</v>
          </cell>
          <cell r="ET11">
            <v>304</v>
          </cell>
          <cell r="EU11">
            <v>328</v>
          </cell>
          <cell r="EV11">
            <v>304</v>
          </cell>
          <cell r="EW11">
            <v>312</v>
          </cell>
          <cell r="EX11">
            <v>328</v>
          </cell>
          <cell r="EY11">
            <v>304</v>
          </cell>
          <cell r="EZ11">
            <v>312</v>
          </cell>
          <cell r="FA11">
            <v>320</v>
          </cell>
          <cell r="FB11">
            <v>312</v>
          </cell>
          <cell r="FC11">
            <v>328</v>
          </cell>
          <cell r="FD11">
            <v>288</v>
          </cell>
          <cell r="FE11">
            <v>312</v>
          </cell>
          <cell r="FF11">
            <v>304</v>
          </cell>
          <cell r="FG11">
            <v>328</v>
          </cell>
          <cell r="FH11">
            <v>304</v>
          </cell>
          <cell r="FI11">
            <v>312</v>
          </cell>
          <cell r="FJ11">
            <v>328</v>
          </cell>
          <cell r="FK11">
            <v>304</v>
          </cell>
          <cell r="FL11">
            <v>328</v>
          </cell>
          <cell r="FM11">
            <v>304</v>
          </cell>
          <cell r="FN11">
            <v>312</v>
          </cell>
          <cell r="FO11">
            <v>328</v>
          </cell>
          <cell r="FP11">
            <v>288</v>
          </cell>
          <cell r="FQ11">
            <v>312</v>
          </cell>
          <cell r="FR11">
            <v>304</v>
          </cell>
          <cell r="FS11">
            <v>328</v>
          </cell>
          <cell r="FT11">
            <v>304</v>
          </cell>
          <cell r="FU11">
            <v>328</v>
          </cell>
          <cell r="FV11">
            <v>312</v>
          </cell>
          <cell r="FW11">
            <v>304</v>
          </cell>
          <cell r="FX11">
            <v>328</v>
          </cell>
          <cell r="FY11">
            <v>304</v>
          </cell>
          <cell r="FZ11">
            <v>312</v>
          </cell>
          <cell r="GA11">
            <v>328</v>
          </cell>
          <cell r="GB11">
            <v>288</v>
          </cell>
          <cell r="GC11">
            <v>312</v>
          </cell>
          <cell r="GD11">
            <v>320</v>
          </cell>
          <cell r="GE11">
            <v>312</v>
          </cell>
          <cell r="GF11">
            <v>304</v>
          </cell>
          <cell r="GG11">
            <v>328</v>
          </cell>
          <cell r="GH11">
            <v>312</v>
          </cell>
          <cell r="GI11">
            <v>304</v>
          </cell>
          <cell r="GJ11">
            <v>328</v>
          </cell>
          <cell r="GK11">
            <v>304</v>
          </cell>
          <cell r="GL11">
            <v>328</v>
          </cell>
          <cell r="GM11">
            <v>312</v>
          </cell>
          <cell r="GN11">
            <v>296</v>
          </cell>
          <cell r="GO11">
            <v>328</v>
          </cell>
          <cell r="GP11">
            <v>304</v>
          </cell>
          <cell r="GQ11">
            <v>312</v>
          </cell>
          <cell r="GR11">
            <v>320</v>
          </cell>
          <cell r="GS11">
            <v>312</v>
          </cell>
          <cell r="GT11">
            <v>312</v>
          </cell>
          <cell r="GU11">
            <v>320</v>
          </cell>
          <cell r="GV11">
            <v>312</v>
          </cell>
          <cell r="GW11">
            <v>304</v>
          </cell>
          <cell r="GX11">
            <v>328</v>
          </cell>
          <cell r="GY11">
            <v>312</v>
          </cell>
          <cell r="GZ11">
            <v>288</v>
          </cell>
          <cell r="HA11">
            <v>328</v>
          </cell>
          <cell r="HB11">
            <v>304</v>
          </cell>
          <cell r="HC11">
            <v>312</v>
          </cell>
          <cell r="HD11">
            <v>320</v>
          </cell>
          <cell r="HE11">
            <v>312</v>
          </cell>
          <cell r="HF11">
            <v>328</v>
          </cell>
          <cell r="HG11">
            <v>304</v>
          </cell>
          <cell r="HH11">
            <v>312</v>
          </cell>
          <cell r="HI11">
            <v>320</v>
          </cell>
          <cell r="HJ11">
            <v>312</v>
          </cell>
          <cell r="HK11">
            <v>312</v>
          </cell>
          <cell r="HL11">
            <v>288</v>
          </cell>
          <cell r="HM11">
            <v>328</v>
          </cell>
          <cell r="HN11">
            <v>304</v>
          </cell>
          <cell r="HO11">
            <v>328</v>
          </cell>
          <cell r="HP11">
            <v>304</v>
          </cell>
          <cell r="HQ11">
            <v>312</v>
          </cell>
          <cell r="HR11">
            <v>328</v>
          </cell>
          <cell r="HS11">
            <v>304</v>
          </cell>
          <cell r="HT11">
            <v>312</v>
          </cell>
          <cell r="HU11">
            <v>320</v>
          </cell>
          <cell r="HV11">
            <v>312</v>
          </cell>
          <cell r="HW11">
            <v>328</v>
          </cell>
          <cell r="HX11">
            <v>288</v>
          </cell>
          <cell r="HY11">
            <v>312</v>
          </cell>
          <cell r="HZ11">
            <v>304</v>
          </cell>
          <cell r="IA11">
            <v>328</v>
          </cell>
          <cell r="IB11">
            <v>304</v>
          </cell>
          <cell r="IC11">
            <v>312</v>
          </cell>
          <cell r="ID11">
            <v>328</v>
          </cell>
          <cell r="IE11">
            <v>304</v>
          </cell>
          <cell r="IF11">
            <v>328</v>
          </cell>
          <cell r="IG11">
            <v>304</v>
          </cell>
          <cell r="IH11">
            <v>312</v>
          </cell>
          <cell r="II11">
            <v>328</v>
          </cell>
          <cell r="IJ11">
            <v>296</v>
          </cell>
          <cell r="IK11">
            <v>312</v>
          </cell>
          <cell r="IL11">
            <v>320</v>
          </cell>
          <cell r="IM11">
            <v>312</v>
          </cell>
          <cell r="IN11">
            <v>304</v>
          </cell>
          <cell r="IO11">
            <v>328</v>
          </cell>
          <cell r="IP11">
            <v>312</v>
          </cell>
          <cell r="IQ11">
            <v>304</v>
          </cell>
          <cell r="IR11">
            <v>328</v>
          </cell>
          <cell r="IS11">
            <v>304</v>
          </cell>
          <cell r="IT11">
            <v>328</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cell r="AA12">
            <v>744</v>
          </cell>
          <cell r="AB12">
            <v>672</v>
          </cell>
          <cell r="AC12">
            <v>744</v>
          </cell>
          <cell r="AD12">
            <v>720</v>
          </cell>
          <cell r="AE12">
            <v>744</v>
          </cell>
          <cell r="AF12">
            <v>720</v>
          </cell>
          <cell r="AG12">
            <v>744</v>
          </cell>
          <cell r="AH12">
            <v>744</v>
          </cell>
          <cell r="AI12">
            <v>720</v>
          </cell>
          <cell r="AJ12">
            <v>744</v>
          </cell>
          <cell r="AK12">
            <v>720</v>
          </cell>
          <cell r="AL12">
            <v>744</v>
          </cell>
          <cell r="AM12">
            <v>744</v>
          </cell>
          <cell r="AN12">
            <v>672</v>
          </cell>
          <cell r="AO12">
            <v>744</v>
          </cell>
          <cell r="AP12">
            <v>720</v>
          </cell>
          <cell r="AQ12">
            <v>744</v>
          </cell>
          <cell r="AR12">
            <v>720</v>
          </cell>
          <cell r="AS12">
            <v>744</v>
          </cell>
          <cell r="AT12">
            <v>744</v>
          </cell>
          <cell r="AU12">
            <v>720</v>
          </cell>
          <cell r="AV12">
            <v>744</v>
          </cell>
          <cell r="AW12">
            <v>720</v>
          </cell>
          <cell r="AX12">
            <v>744</v>
          </cell>
          <cell r="AY12">
            <v>744</v>
          </cell>
          <cell r="AZ12">
            <v>696</v>
          </cell>
          <cell r="BA12">
            <v>744</v>
          </cell>
          <cell r="BB12">
            <v>720</v>
          </cell>
          <cell r="BC12">
            <v>744</v>
          </cell>
          <cell r="BD12">
            <v>720</v>
          </cell>
          <cell r="BE12">
            <v>744</v>
          </cell>
          <cell r="BF12">
            <v>744</v>
          </cell>
          <cell r="BG12">
            <v>720</v>
          </cell>
          <cell r="BH12">
            <v>744</v>
          </cell>
          <cell r="BI12">
            <v>720</v>
          </cell>
          <cell r="BJ12">
            <v>744</v>
          </cell>
          <cell r="BK12">
            <v>744</v>
          </cell>
          <cell r="BL12">
            <v>672</v>
          </cell>
          <cell r="BM12">
            <v>744</v>
          </cell>
          <cell r="BN12">
            <v>720</v>
          </cell>
          <cell r="BO12">
            <v>744</v>
          </cell>
          <cell r="BP12">
            <v>720</v>
          </cell>
          <cell r="BQ12">
            <v>744</v>
          </cell>
          <cell r="BR12">
            <v>744</v>
          </cell>
          <cell r="BS12">
            <v>720</v>
          </cell>
          <cell r="BT12">
            <v>744</v>
          </cell>
          <cell r="BU12">
            <v>720</v>
          </cell>
          <cell r="BV12">
            <v>744</v>
          </cell>
          <cell r="BW12">
            <v>744</v>
          </cell>
          <cell r="BX12">
            <v>672</v>
          </cell>
          <cell r="BY12">
            <v>744</v>
          </cell>
          <cell r="BZ12">
            <v>720</v>
          </cell>
          <cell r="CA12">
            <v>744</v>
          </cell>
          <cell r="CB12">
            <v>720</v>
          </cell>
          <cell r="CC12">
            <v>744</v>
          </cell>
          <cell r="CD12">
            <v>744</v>
          </cell>
          <cell r="CE12">
            <v>720</v>
          </cell>
          <cell r="CF12">
            <v>744</v>
          </cell>
          <cell r="CG12">
            <v>720</v>
          </cell>
          <cell r="CH12">
            <v>744</v>
          </cell>
          <cell r="CI12">
            <v>744</v>
          </cell>
          <cell r="CJ12">
            <v>672</v>
          </cell>
          <cell r="CK12">
            <v>744</v>
          </cell>
          <cell r="CL12">
            <v>720</v>
          </cell>
          <cell r="CM12">
            <v>744</v>
          </cell>
          <cell r="CN12">
            <v>720</v>
          </cell>
          <cell r="CO12">
            <v>744</v>
          </cell>
          <cell r="CP12">
            <v>744</v>
          </cell>
          <cell r="CQ12">
            <v>720</v>
          </cell>
          <cell r="CR12">
            <v>744</v>
          </cell>
          <cell r="CS12">
            <v>720</v>
          </cell>
          <cell r="CT12">
            <v>744</v>
          </cell>
          <cell r="CU12">
            <v>744</v>
          </cell>
          <cell r="CV12">
            <v>696</v>
          </cell>
          <cell r="CW12">
            <v>744</v>
          </cell>
          <cell r="CX12">
            <v>720</v>
          </cell>
          <cell r="CY12">
            <v>744</v>
          </cell>
          <cell r="CZ12">
            <v>720</v>
          </cell>
          <cell r="DA12">
            <v>744</v>
          </cell>
          <cell r="DB12">
            <v>744</v>
          </cell>
          <cell r="DC12">
            <v>720</v>
          </cell>
          <cell r="DD12">
            <v>744</v>
          </cell>
          <cell r="DE12">
            <v>720</v>
          </cell>
          <cell r="DF12">
            <v>744</v>
          </cell>
          <cell r="DG12">
            <v>744</v>
          </cell>
          <cell r="DH12">
            <v>672</v>
          </cell>
          <cell r="DI12">
            <v>744</v>
          </cell>
          <cell r="DJ12">
            <v>720</v>
          </cell>
          <cell r="DK12">
            <v>744</v>
          </cell>
          <cell r="DL12">
            <v>720</v>
          </cell>
          <cell r="DM12">
            <v>744</v>
          </cell>
          <cell r="DN12">
            <v>744</v>
          </cell>
          <cell r="DO12">
            <v>720</v>
          </cell>
          <cell r="DP12">
            <v>744</v>
          </cell>
          <cell r="DQ12">
            <v>720</v>
          </cell>
          <cell r="DR12">
            <v>744</v>
          </cell>
          <cell r="DS12">
            <v>744</v>
          </cell>
          <cell r="DT12">
            <v>672</v>
          </cell>
          <cell r="DU12">
            <v>744</v>
          </cell>
          <cell r="DV12">
            <v>720</v>
          </cell>
          <cell r="DW12">
            <v>744</v>
          </cell>
          <cell r="DX12">
            <v>720</v>
          </cell>
          <cell r="DY12">
            <v>744</v>
          </cell>
          <cell r="DZ12">
            <v>744</v>
          </cell>
          <cell r="EA12">
            <v>720</v>
          </cell>
          <cell r="EB12">
            <v>744</v>
          </cell>
          <cell r="EC12">
            <v>720</v>
          </cell>
          <cell r="ED12">
            <v>744</v>
          </cell>
          <cell r="EE12">
            <v>744</v>
          </cell>
          <cell r="EF12">
            <v>672</v>
          </cell>
          <cell r="EG12">
            <v>744</v>
          </cell>
          <cell r="EH12">
            <v>720</v>
          </cell>
          <cell r="EI12">
            <v>744</v>
          </cell>
          <cell r="EJ12">
            <v>720</v>
          </cell>
          <cell r="EK12">
            <v>744</v>
          </cell>
          <cell r="EL12">
            <v>744</v>
          </cell>
          <cell r="EM12">
            <v>720</v>
          </cell>
          <cell r="EN12">
            <v>744</v>
          </cell>
          <cell r="EO12">
            <v>720</v>
          </cell>
          <cell r="EP12">
            <v>744</v>
          </cell>
          <cell r="EQ12">
            <v>744</v>
          </cell>
          <cell r="ER12">
            <v>696</v>
          </cell>
          <cell r="ES12">
            <v>744</v>
          </cell>
          <cell r="ET12">
            <v>720</v>
          </cell>
          <cell r="EU12">
            <v>744</v>
          </cell>
          <cell r="EV12">
            <v>720</v>
          </cell>
          <cell r="EW12">
            <v>744</v>
          </cell>
          <cell r="EX12">
            <v>744</v>
          </cell>
          <cell r="EY12">
            <v>720</v>
          </cell>
          <cell r="EZ12">
            <v>744</v>
          </cell>
          <cell r="FA12">
            <v>720</v>
          </cell>
          <cell r="FB12">
            <v>744</v>
          </cell>
          <cell r="FC12">
            <v>744</v>
          </cell>
          <cell r="FD12">
            <v>672</v>
          </cell>
          <cell r="FE12">
            <v>744</v>
          </cell>
          <cell r="FF12">
            <v>720</v>
          </cell>
          <cell r="FG12">
            <v>744</v>
          </cell>
          <cell r="FH12">
            <v>720</v>
          </cell>
          <cell r="FI12">
            <v>744</v>
          </cell>
          <cell r="FJ12">
            <v>744</v>
          </cell>
          <cell r="FK12">
            <v>720</v>
          </cell>
          <cell r="FL12">
            <v>744</v>
          </cell>
          <cell r="FM12">
            <v>720</v>
          </cell>
          <cell r="FN12">
            <v>744</v>
          </cell>
          <cell r="FO12">
            <v>744</v>
          </cell>
          <cell r="FP12">
            <v>672</v>
          </cell>
          <cell r="FQ12">
            <v>744</v>
          </cell>
          <cell r="FR12">
            <v>720</v>
          </cell>
          <cell r="FS12">
            <v>744</v>
          </cell>
          <cell r="FT12">
            <v>720</v>
          </cell>
          <cell r="FU12">
            <v>744</v>
          </cell>
          <cell r="FV12">
            <v>744</v>
          </cell>
          <cell r="FW12">
            <v>720</v>
          </cell>
          <cell r="FX12">
            <v>744</v>
          </cell>
          <cell r="FY12">
            <v>720</v>
          </cell>
          <cell r="FZ12">
            <v>744</v>
          </cell>
          <cell r="GA12">
            <v>744</v>
          </cell>
          <cell r="GB12">
            <v>672</v>
          </cell>
          <cell r="GC12">
            <v>744</v>
          </cell>
          <cell r="GD12">
            <v>720</v>
          </cell>
          <cell r="GE12">
            <v>744</v>
          </cell>
          <cell r="GF12">
            <v>720</v>
          </cell>
          <cell r="GG12">
            <v>744</v>
          </cell>
          <cell r="GH12">
            <v>744</v>
          </cell>
          <cell r="GI12">
            <v>720</v>
          </cell>
          <cell r="GJ12">
            <v>744</v>
          </cell>
          <cell r="GK12">
            <v>720</v>
          </cell>
          <cell r="GL12">
            <v>744</v>
          </cell>
          <cell r="GM12">
            <v>744</v>
          </cell>
          <cell r="GN12">
            <v>696</v>
          </cell>
          <cell r="GO12">
            <v>744</v>
          </cell>
          <cell r="GP12">
            <v>720</v>
          </cell>
          <cell r="GQ12">
            <v>744</v>
          </cell>
          <cell r="GR12">
            <v>720</v>
          </cell>
          <cell r="GS12">
            <v>744</v>
          </cell>
          <cell r="GT12">
            <v>744</v>
          </cell>
          <cell r="GU12">
            <v>720</v>
          </cell>
          <cell r="GV12">
            <v>744</v>
          </cell>
          <cell r="GW12">
            <v>720</v>
          </cell>
          <cell r="GX12">
            <v>744</v>
          </cell>
          <cell r="GY12">
            <v>744</v>
          </cell>
          <cell r="GZ12">
            <v>672</v>
          </cell>
          <cell r="HA12">
            <v>744</v>
          </cell>
          <cell r="HB12">
            <v>720</v>
          </cell>
          <cell r="HC12">
            <v>744</v>
          </cell>
          <cell r="HD12">
            <v>720</v>
          </cell>
          <cell r="HE12">
            <v>744</v>
          </cell>
          <cell r="HF12">
            <v>744</v>
          </cell>
          <cell r="HG12">
            <v>720</v>
          </cell>
          <cell r="HH12">
            <v>744</v>
          </cell>
          <cell r="HI12">
            <v>720</v>
          </cell>
          <cell r="HJ12">
            <v>744</v>
          </cell>
          <cell r="HK12">
            <v>744</v>
          </cell>
          <cell r="HL12">
            <v>672</v>
          </cell>
          <cell r="HM12">
            <v>744</v>
          </cell>
          <cell r="HN12">
            <v>720</v>
          </cell>
          <cell r="HO12">
            <v>744</v>
          </cell>
          <cell r="HP12">
            <v>720</v>
          </cell>
          <cell r="HQ12">
            <v>744</v>
          </cell>
          <cell r="HR12">
            <v>744</v>
          </cell>
          <cell r="HS12">
            <v>720</v>
          </cell>
          <cell r="HT12">
            <v>744</v>
          </cell>
          <cell r="HU12">
            <v>720</v>
          </cell>
          <cell r="HV12">
            <v>744</v>
          </cell>
          <cell r="HW12">
            <v>744</v>
          </cell>
          <cell r="HX12">
            <v>672</v>
          </cell>
          <cell r="HY12">
            <v>744</v>
          </cell>
          <cell r="HZ12">
            <v>720</v>
          </cell>
          <cell r="IA12">
            <v>744</v>
          </cell>
          <cell r="IB12">
            <v>720</v>
          </cell>
          <cell r="IC12">
            <v>744</v>
          </cell>
          <cell r="ID12">
            <v>744</v>
          </cell>
          <cell r="IE12">
            <v>720</v>
          </cell>
          <cell r="IF12">
            <v>744</v>
          </cell>
          <cell r="IG12">
            <v>720</v>
          </cell>
          <cell r="IH12">
            <v>744</v>
          </cell>
          <cell r="II12">
            <v>744</v>
          </cell>
          <cell r="IJ12">
            <v>696</v>
          </cell>
          <cell r="IK12">
            <v>744</v>
          </cell>
          <cell r="IL12">
            <v>720</v>
          </cell>
          <cell r="IM12">
            <v>744</v>
          </cell>
          <cell r="IN12">
            <v>720</v>
          </cell>
          <cell r="IO12">
            <v>744</v>
          </cell>
          <cell r="IP12">
            <v>744</v>
          </cell>
          <cell r="IQ12">
            <v>720</v>
          </cell>
          <cell r="IR12">
            <v>744</v>
          </cell>
          <cell r="IS12">
            <v>720</v>
          </cell>
          <cell r="IT12">
            <v>744</v>
          </cell>
        </row>
        <row r="13">
          <cell r="C13">
            <v>312</v>
          </cell>
          <cell r="D13">
            <v>296</v>
          </cell>
          <cell r="E13">
            <v>328</v>
          </cell>
          <cell r="F13">
            <v>303</v>
          </cell>
          <cell r="G13">
            <v>312</v>
          </cell>
          <cell r="H13">
            <v>320</v>
          </cell>
          <cell r="I13">
            <v>312</v>
          </cell>
          <cell r="J13">
            <v>328</v>
          </cell>
          <cell r="K13">
            <v>304</v>
          </cell>
          <cell r="L13">
            <v>313</v>
          </cell>
          <cell r="M13">
            <v>320</v>
          </cell>
          <cell r="N13">
            <v>312</v>
          </cell>
          <cell r="O13">
            <v>312</v>
          </cell>
          <cell r="P13">
            <v>288</v>
          </cell>
          <cell r="Q13">
            <v>328</v>
          </cell>
          <cell r="R13">
            <v>303</v>
          </cell>
          <cell r="S13">
            <v>328</v>
          </cell>
          <cell r="T13">
            <v>304</v>
          </cell>
          <cell r="U13">
            <v>312</v>
          </cell>
          <cell r="V13">
            <v>328</v>
          </cell>
          <cell r="W13">
            <v>304</v>
          </cell>
          <cell r="X13">
            <v>313</v>
          </cell>
          <cell r="Y13">
            <v>320</v>
          </cell>
          <cell r="Z13">
            <v>312</v>
          </cell>
          <cell r="AA13">
            <v>328</v>
          </cell>
          <cell r="AB13">
            <v>288</v>
          </cell>
          <cell r="AC13">
            <v>312</v>
          </cell>
          <cell r="AD13">
            <v>303</v>
          </cell>
          <cell r="AE13">
            <v>328</v>
          </cell>
          <cell r="AF13">
            <v>304</v>
          </cell>
          <cell r="AG13">
            <v>312</v>
          </cell>
          <cell r="AH13">
            <v>328</v>
          </cell>
          <cell r="AI13">
            <v>304</v>
          </cell>
          <cell r="AJ13">
            <v>329</v>
          </cell>
          <cell r="AK13">
            <v>304</v>
          </cell>
          <cell r="AL13">
            <v>312</v>
          </cell>
          <cell r="AM13">
            <v>328</v>
          </cell>
          <cell r="AN13">
            <v>288</v>
          </cell>
          <cell r="AO13">
            <v>312</v>
          </cell>
          <cell r="AP13">
            <v>303</v>
          </cell>
          <cell r="AQ13">
            <v>328</v>
          </cell>
          <cell r="AR13">
            <v>304</v>
          </cell>
          <cell r="AS13">
            <v>328</v>
          </cell>
          <cell r="AT13">
            <v>312</v>
          </cell>
          <cell r="AU13">
            <v>304</v>
          </cell>
          <cell r="AV13">
            <v>329</v>
          </cell>
          <cell r="AW13">
            <v>304</v>
          </cell>
          <cell r="AX13">
            <v>312</v>
          </cell>
          <cell r="AY13">
            <v>328</v>
          </cell>
          <cell r="AZ13">
            <v>296</v>
          </cell>
          <cell r="BA13">
            <v>312</v>
          </cell>
          <cell r="BB13">
            <v>319</v>
          </cell>
          <cell r="BC13">
            <v>312</v>
          </cell>
          <cell r="BD13">
            <v>304</v>
          </cell>
          <cell r="BE13">
            <v>328</v>
          </cell>
          <cell r="BF13">
            <v>312</v>
          </cell>
          <cell r="BG13">
            <v>320</v>
          </cell>
          <cell r="BH13">
            <v>313</v>
          </cell>
          <cell r="BI13">
            <v>304</v>
          </cell>
          <cell r="BJ13">
            <v>328</v>
          </cell>
          <cell r="BK13">
            <v>312</v>
          </cell>
          <cell r="BL13">
            <v>288</v>
          </cell>
          <cell r="BM13">
            <v>328</v>
          </cell>
          <cell r="BN13">
            <v>303</v>
          </cell>
          <cell r="BO13">
            <v>312</v>
          </cell>
          <cell r="BP13">
            <v>320</v>
          </cell>
          <cell r="BQ13">
            <v>312</v>
          </cell>
          <cell r="BR13">
            <v>312</v>
          </cell>
          <cell r="BS13">
            <v>320</v>
          </cell>
          <cell r="BT13">
            <v>313</v>
          </cell>
          <cell r="BU13">
            <v>304</v>
          </cell>
          <cell r="BV13">
            <v>328</v>
          </cell>
          <cell r="BW13">
            <v>312</v>
          </cell>
          <cell r="BX13">
            <v>288</v>
          </cell>
          <cell r="BY13">
            <v>328</v>
          </cell>
          <cell r="BZ13">
            <v>303</v>
          </cell>
          <cell r="CA13">
            <v>312</v>
          </cell>
          <cell r="CB13">
            <v>320</v>
          </cell>
          <cell r="CC13">
            <v>312</v>
          </cell>
          <cell r="CD13">
            <v>328</v>
          </cell>
          <cell r="CE13">
            <v>304</v>
          </cell>
          <cell r="CF13">
            <v>313</v>
          </cell>
          <cell r="CG13">
            <v>320</v>
          </cell>
          <cell r="CH13">
            <v>312</v>
          </cell>
          <cell r="CI13">
            <v>312</v>
          </cell>
          <cell r="CJ13">
            <v>288</v>
          </cell>
          <cell r="CK13">
            <v>328</v>
          </cell>
          <cell r="CL13">
            <v>303</v>
          </cell>
          <cell r="CM13">
            <v>328</v>
          </cell>
          <cell r="CN13">
            <v>304</v>
          </cell>
          <cell r="CO13">
            <v>312</v>
          </cell>
          <cell r="CP13">
            <v>328</v>
          </cell>
          <cell r="CQ13">
            <v>304</v>
          </cell>
          <cell r="CR13">
            <v>313</v>
          </cell>
          <cell r="CS13">
            <v>320</v>
          </cell>
          <cell r="CT13">
            <v>312</v>
          </cell>
          <cell r="CU13">
            <v>328</v>
          </cell>
          <cell r="CV13">
            <v>296</v>
          </cell>
          <cell r="CW13">
            <v>312</v>
          </cell>
          <cell r="CX13">
            <v>303</v>
          </cell>
          <cell r="CY13">
            <v>328</v>
          </cell>
          <cell r="CZ13">
            <v>304</v>
          </cell>
          <cell r="DA13">
            <v>328</v>
          </cell>
          <cell r="DB13">
            <v>312</v>
          </cell>
          <cell r="DC13">
            <v>304</v>
          </cell>
          <cell r="DD13">
            <v>329</v>
          </cell>
          <cell r="DE13">
            <v>304</v>
          </cell>
          <cell r="DF13">
            <v>312</v>
          </cell>
          <cell r="DG13">
            <v>328</v>
          </cell>
          <cell r="DH13">
            <v>288</v>
          </cell>
          <cell r="DI13">
            <v>312</v>
          </cell>
          <cell r="DJ13">
            <v>319</v>
          </cell>
          <cell r="DK13">
            <v>312</v>
          </cell>
          <cell r="DL13">
            <v>304</v>
          </cell>
          <cell r="DM13">
            <v>328</v>
          </cell>
          <cell r="DN13">
            <v>312</v>
          </cell>
          <cell r="DO13">
            <v>304</v>
          </cell>
          <cell r="DP13">
            <v>329</v>
          </cell>
          <cell r="DQ13">
            <v>304</v>
          </cell>
          <cell r="DR13">
            <v>328</v>
          </cell>
          <cell r="DS13">
            <v>312</v>
          </cell>
          <cell r="DT13">
            <v>288</v>
          </cell>
          <cell r="DU13">
            <v>312</v>
          </cell>
          <cell r="DV13">
            <v>319</v>
          </cell>
          <cell r="DW13">
            <v>312</v>
          </cell>
          <cell r="DX13">
            <v>304</v>
          </cell>
          <cell r="DY13">
            <v>328</v>
          </cell>
          <cell r="DZ13">
            <v>312</v>
          </cell>
          <cell r="EA13">
            <v>320</v>
          </cell>
          <cell r="EB13">
            <v>313</v>
          </cell>
          <cell r="EC13">
            <v>304</v>
          </cell>
          <cell r="ED13">
            <v>328</v>
          </cell>
          <cell r="EE13">
            <v>312</v>
          </cell>
          <cell r="EF13">
            <v>288</v>
          </cell>
          <cell r="EG13">
            <v>328</v>
          </cell>
          <cell r="EH13">
            <v>303</v>
          </cell>
          <cell r="EI13">
            <v>312</v>
          </cell>
          <cell r="EJ13">
            <v>320</v>
          </cell>
          <cell r="EK13">
            <v>312</v>
          </cell>
          <cell r="EL13">
            <v>312</v>
          </cell>
          <cell r="EM13">
            <v>320</v>
          </cell>
          <cell r="EN13">
            <v>313</v>
          </cell>
          <cell r="EO13">
            <v>304</v>
          </cell>
          <cell r="EP13">
            <v>328</v>
          </cell>
          <cell r="EQ13">
            <v>312</v>
          </cell>
          <cell r="ER13">
            <v>296</v>
          </cell>
          <cell r="ES13">
            <v>328</v>
          </cell>
          <cell r="ET13">
            <v>303</v>
          </cell>
          <cell r="EU13">
            <v>328</v>
          </cell>
          <cell r="EV13">
            <v>304</v>
          </cell>
          <cell r="EW13">
            <v>312</v>
          </cell>
          <cell r="EX13">
            <v>328</v>
          </cell>
          <cell r="EY13">
            <v>304</v>
          </cell>
          <cell r="EZ13">
            <v>313</v>
          </cell>
          <cell r="FA13">
            <v>320</v>
          </cell>
          <cell r="FB13">
            <v>312</v>
          </cell>
          <cell r="FC13">
            <v>328</v>
          </cell>
          <cell r="FD13">
            <v>288</v>
          </cell>
          <cell r="FE13">
            <v>312</v>
          </cell>
          <cell r="FF13">
            <v>303</v>
          </cell>
          <cell r="FG13">
            <v>328</v>
          </cell>
          <cell r="FH13">
            <v>304</v>
          </cell>
          <cell r="FI13">
            <v>312</v>
          </cell>
          <cell r="FJ13">
            <v>328</v>
          </cell>
          <cell r="FK13">
            <v>304</v>
          </cell>
          <cell r="FL13">
            <v>329</v>
          </cell>
          <cell r="FM13">
            <v>304</v>
          </cell>
          <cell r="FN13">
            <v>312</v>
          </cell>
          <cell r="FO13">
            <v>328</v>
          </cell>
          <cell r="FP13">
            <v>288</v>
          </cell>
          <cell r="FQ13">
            <v>312</v>
          </cell>
          <cell r="FR13">
            <v>303</v>
          </cell>
          <cell r="FS13">
            <v>328</v>
          </cell>
          <cell r="FT13">
            <v>304</v>
          </cell>
          <cell r="FU13">
            <v>328</v>
          </cell>
          <cell r="FV13">
            <v>312</v>
          </cell>
          <cell r="FW13">
            <v>304</v>
          </cell>
          <cell r="FX13">
            <v>329</v>
          </cell>
          <cell r="FY13">
            <v>304</v>
          </cell>
          <cell r="FZ13">
            <v>312</v>
          </cell>
          <cell r="GA13">
            <v>328</v>
          </cell>
          <cell r="GB13">
            <v>288</v>
          </cell>
          <cell r="GC13">
            <v>312</v>
          </cell>
          <cell r="GD13">
            <v>319</v>
          </cell>
          <cell r="GE13">
            <v>312</v>
          </cell>
          <cell r="GF13">
            <v>304</v>
          </cell>
          <cell r="GG13">
            <v>328</v>
          </cell>
          <cell r="GH13">
            <v>312</v>
          </cell>
          <cell r="GI13">
            <v>304</v>
          </cell>
          <cell r="GJ13">
            <v>329</v>
          </cell>
          <cell r="GK13">
            <v>304</v>
          </cell>
          <cell r="GL13">
            <v>328</v>
          </cell>
          <cell r="GM13">
            <v>312</v>
          </cell>
          <cell r="GN13">
            <v>296</v>
          </cell>
          <cell r="GO13">
            <v>328</v>
          </cell>
          <cell r="GP13">
            <v>303</v>
          </cell>
          <cell r="GQ13">
            <v>312</v>
          </cell>
          <cell r="GR13">
            <v>320</v>
          </cell>
          <cell r="GS13">
            <v>312</v>
          </cell>
          <cell r="GT13">
            <v>312</v>
          </cell>
          <cell r="GU13">
            <v>320</v>
          </cell>
          <cell r="GV13">
            <v>313</v>
          </cell>
          <cell r="GW13">
            <v>304</v>
          </cell>
          <cell r="GX13">
            <v>328</v>
          </cell>
          <cell r="GY13">
            <v>312</v>
          </cell>
          <cell r="GZ13">
            <v>288</v>
          </cell>
          <cell r="HA13">
            <v>328</v>
          </cell>
          <cell r="HB13">
            <v>303</v>
          </cell>
          <cell r="HC13">
            <v>312</v>
          </cell>
          <cell r="HD13">
            <v>320</v>
          </cell>
          <cell r="HE13">
            <v>312</v>
          </cell>
          <cell r="HF13">
            <v>328</v>
          </cell>
          <cell r="HG13">
            <v>304</v>
          </cell>
          <cell r="HH13">
            <v>313</v>
          </cell>
          <cell r="HI13">
            <v>320</v>
          </cell>
          <cell r="HJ13">
            <v>312</v>
          </cell>
          <cell r="HK13">
            <v>312</v>
          </cell>
          <cell r="HL13">
            <v>288</v>
          </cell>
          <cell r="HM13">
            <v>328</v>
          </cell>
          <cell r="HN13">
            <v>303</v>
          </cell>
          <cell r="HO13">
            <v>328</v>
          </cell>
          <cell r="HP13">
            <v>304</v>
          </cell>
          <cell r="HQ13">
            <v>312</v>
          </cell>
          <cell r="HR13">
            <v>328</v>
          </cell>
          <cell r="HS13">
            <v>304</v>
          </cell>
          <cell r="HT13">
            <v>313</v>
          </cell>
          <cell r="HU13">
            <v>320</v>
          </cell>
          <cell r="HV13">
            <v>312</v>
          </cell>
          <cell r="HW13">
            <v>328</v>
          </cell>
          <cell r="HX13">
            <v>288</v>
          </cell>
          <cell r="HY13">
            <v>312</v>
          </cell>
          <cell r="HZ13">
            <v>303</v>
          </cell>
          <cell r="IA13">
            <v>328</v>
          </cell>
          <cell r="IB13">
            <v>304</v>
          </cell>
          <cell r="IC13">
            <v>312</v>
          </cell>
          <cell r="ID13">
            <v>328</v>
          </cell>
          <cell r="IE13">
            <v>304</v>
          </cell>
          <cell r="IF13">
            <v>329</v>
          </cell>
          <cell r="IG13">
            <v>304</v>
          </cell>
          <cell r="IH13">
            <v>312</v>
          </cell>
          <cell r="II13">
            <v>328</v>
          </cell>
          <cell r="IJ13">
            <v>296</v>
          </cell>
          <cell r="IK13">
            <v>312</v>
          </cell>
          <cell r="IL13">
            <v>319</v>
          </cell>
          <cell r="IM13">
            <v>312</v>
          </cell>
          <cell r="IN13">
            <v>304</v>
          </cell>
          <cell r="IO13">
            <v>328</v>
          </cell>
          <cell r="IP13">
            <v>312</v>
          </cell>
          <cell r="IQ13">
            <v>304</v>
          </cell>
          <cell r="IR13">
            <v>329</v>
          </cell>
          <cell r="IS13">
            <v>304</v>
          </cell>
          <cell r="IT13">
            <v>328</v>
          </cell>
        </row>
        <row r="15">
          <cell r="C15">
            <v>39448</v>
          </cell>
          <cell r="D15">
            <v>39479</v>
          </cell>
          <cell r="E15">
            <v>39508</v>
          </cell>
          <cell r="F15">
            <v>39539</v>
          </cell>
          <cell r="G15">
            <v>39569</v>
          </cell>
          <cell r="H15">
            <v>39600</v>
          </cell>
          <cell r="I15">
            <v>39630</v>
          </cell>
          <cell r="J15">
            <v>39661</v>
          </cell>
          <cell r="K15">
            <v>39692</v>
          </cell>
          <cell r="L15">
            <v>39722</v>
          </cell>
          <cell r="M15">
            <v>39753</v>
          </cell>
          <cell r="N15">
            <v>39783</v>
          </cell>
          <cell r="O15">
            <v>39814</v>
          </cell>
          <cell r="P15">
            <v>39845</v>
          </cell>
          <cell r="Q15">
            <v>39873</v>
          </cell>
          <cell r="R15">
            <v>39904</v>
          </cell>
          <cell r="S15">
            <v>39934</v>
          </cell>
          <cell r="T15">
            <v>39965</v>
          </cell>
          <cell r="U15">
            <v>39995</v>
          </cell>
          <cell r="V15">
            <v>40026</v>
          </cell>
          <cell r="W15">
            <v>40057</v>
          </cell>
          <cell r="X15">
            <v>40087</v>
          </cell>
          <cell r="Y15">
            <v>40118</v>
          </cell>
          <cell r="Z15">
            <v>40148</v>
          </cell>
          <cell r="AA15">
            <v>40179</v>
          </cell>
          <cell r="AB15">
            <v>40210</v>
          </cell>
          <cell r="AC15">
            <v>40238</v>
          </cell>
          <cell r="AD15">
            <v>40269</v>
          </cell>
          <cell r="AE15">
            <v>40299</v>
          </cell>
          <cell r="AF15">
            <v>40330</v>
          </cell>
          <cell r="AG15">
            <v>40360</v>
          </cell>
          <cell r="AH15">
            <v>40391</v>
          </cell>
          <cell r="AI15">
            <v>40422</v>
          </cell>
          <cell r="AJ15">
            <v>40452</v>
          </cell>
          <cell r="AK15">
            <v>40483</v>
          </cell>
          <cell r="AL15">
            <v>40513</v>
          </cell>
          <cell r="AM15">
            <v>40544</v>
          </cell>
          <cell r="AN15">
            <v>40575</v>
          </cell>
          <cell r="AO15">
            <v>40603</v>
          </cell>
          <cell r="AP15">
            <v>40634</v>
          </cell>
          <cell r="AQ15">
            <v>40664</v>
          </cell>
          <cell r="AR15">
            <v>40695</v>
          </cell>
          <cell r="AS15">
            <v>40725</v>
          </cell>
          <cell r="AT15">
            <v>40756</v>
          </cell>
          <cell r="AU15">
            <v>40787</v>
          </cell>
          <cell r="AV15">
            <v>40817</v>
          </cell>
          <cell r="AW15">
            <v>40848</v>
          </cell>
          <cell r="AX15">
            <v>40878</v>
          </cell>
          <cell r="AY15">
            <v>40909</v>
          </cell>
          <cell r="AZ15">
            <v>40940</v>
          </cell>
          <cell r="BA15">
            <v>40969</v>
          </cell>
          <cell r="BB15">
            <v>41000</v>
          </cell>
          <cell r="BC15">
            <v>41030</v>
          </cell>
          <cell r="BD15">
            <v>41061</v>
          </cell>
          <cell r="BE15">
            <v>41091</v>
          </cell>
          <cell r="BF15">
            <v>41122</v>
          </cell>
          <cell r="BG15">
            <v>41153</v>
          </cell>
          <cell r="BH15">
            <v>41183</v>
          </cell>
          <cell r="BI15">
            <v>41214</v>
          </cell>
          <cell r="BJ15">
            <v>41244</v>
          </cell>
          <cell r="BK15">
            <v>41275</v>
          </cell>
          <cell r="BL15">
            <v>41306</v>
          </cell>
          <cell r="BM15">
            <v>41334</v>
          </cell>
          <cell r="BN15">
            <v>41365</v>
          </cell>
          <cell r="BO15">
            <v>41395</v>
          </cell>
          <cell r="BP15">
            <v>41426</v>
          </cell>
          <cell r="BQ15">
            <v>41456</v>
          </cell>
          <cell r="BR15">
            <v>41487</v>
          </cell>
          <cell r="BS15">
            <v>41518</v>
          </cell>
          <cell r="BT15">
            <v>41548</v>
          </cell>
          <cell r="BU15">
            <v>41579</v>
          </cell>
          <cell r="BV15">
            <v>41609</v>
          </cell>
          <cell r="BW15">
            <v>41640</v>
          </cell>
          <cell r="BX15">
            <v>41671</v>
          </cell>
          <cell r="BY15">
            <v>41699</v>
          </cell>
          <cell r="BZ15">
            <v>41730</v>
          </cell>
          <cell r="CA15">
            <v>41760</v>
          </cell>
          <cell r="CB15">
            <v>41791</v>
          </cell>
          <cell r="CC15">
            <v>41821</v>
          </cell>
          <cell r="CD15">
            <v>41852</v>
          </cell>
          <cell r="CE15">
            <v>41883</v>
          </cell>
          <cell r="CF15">
            <v>41913</v>
          </cell>
          <cell r="CG15">
            <v>41944</v>
          </cell>
          <cell r="CH15">
            <v>41974</v>
          </cell>
          <cell r="CI15">
            <v>42005</v>
          </cell>
          <cell r="CJ15">
            <v>42036</v>
          </cell>
          <cell r="CK15">
            <v>42064</v>
          </cell>
          <cell r="CL15">
            <v>42095</v>
          </cell>
          <cell r="CM15">
            <v>42125</v>
          </cell>
          <cell r="CN15">
            <v>42156</v>
          </cell>
          <cell r="CO15">
            <v>42186</v>
          </cell>
          <cell r="CP15">
            <v>42217</v>
          </cell>
          <cell r="CQ15">
            <v>42248</v>
          </cell>
          <cell r="CR15">
            <v>42278</v>
          </cell>
          <cell r="CS15">
            <v>42309</v>
          </cell>
          <cell r="CT15">
            <v>42339</v>
          </cell>
          <cell r="CU15">
            <v>42370</v>
          </cell>
          <cell r="CV15">
            <v>42401</v>
          </cell>
          <cell r="CW15">
            <v>42430</v>
          </cell>
          <cell r="CX15">
            <v>42461</v>
          </cell>
          <cell r="CY15">
            <v>42491</v>
          </cell>
          <cell r="CZ15">
            <v>42522</v>
          </cell>
          <cell r="DA15">
            <v>42552</v>
          </cell>
          <cell r="DB15">
            <v>42583</v>
          </cell>
          <cell r="DC15">
            <v>42614</v>
          </cell>
          <cell r="DD15">
            <v>42644</v>
          </cell>
          <cell r="DE15">
            <v>42675</v>
          </cell>
          <cell r="DF15">
            <v>42705</v>
          </cell>
          <cell r="DG15">
            <v>42736</v>
          </cell>
          <cell r="DH15">
            <v>42767</v>
          </cell>
          <cell r="DI15">
            <v>42795</v>
          </cell>
          <cell r="DJ15">
            <v>42826</v>
          </cell>
          <cell r="DK15">
            <v>42856</v>
          </cell>
          <cell r="DL15">
            <v>42887</v>
          </cell>
          <cell r="DM15">
            <v>42917</v>
          </cell>
          <cell r="DN15">
            <v>42948</v>
          </cell>
          <cell r="DO15">
            <v>42979</v>
          </cell>
          <cell r="DP15">
            <v>43009</v>
          </cell>
          <cell r="DQ15">
            <v>43040</v>
          </cell>
          <cell r="DR15">
            <v>43070</v>
          </cell>
          <cell r="DS15">
            <v>43101</v>
          </cell>
          <cell r="DT15">
            <v>43132</v>
          </cell>
          <cell r="DU15">
            <v>43160</v>
          </cell>
          <cell r="DV15">
            <v>43191</v>
          </cell>
          <cell r="DW15">
            <v>43221</v>
          </cell>
          <cell r="DX15">
            <v>43252</v>
          </cell>
          <cell r="DY15">
            <v>43282</v>
          </cell>
          <cell r="DZ15">
            <v>43313</v>
          </cell>
          <cell r="EA15">
            <v>43344</v>
          </cell>
          <cell r="EB15">
            <v>43374</v>
          </cell>
          <cell r="EC15">
            <v>43405</v>
          </cell>
          <cell r="ED15">
            <v>43435</v>
          </cell>
          <cell r="EE15">
            <v>43466</v>
          </cell>
          <cell r="EF15">
            <v>43497</v>
          </cell>
          <cell r="EG15">
            <v>43525</v>
          </cell>
          <cell r="EH15">
            <v>43556</v>
          </cell>
          <cell r="EI15">
            <v>43586</v>
          </cell>
          <cell r="EJ15">
            <v>43617</v>
          </cell>
          <cell r="EK15">
            <v>43647</v>
          </cell>
          <cell r="EL15">
            <v>43678</v>
          </cell>
          <cell r="EM15">
            <v>43709</v>
          </cell>
          <cell r="EN15">
            <v>43739</v>
          </cell>
          <cell r="EO15">
            <v>43770</v>
          </cell>
          <cell r="EP15">
            <v>43800</v>
          </cell>
          <cell r="EQ15">
            <v>43831</v>
          </cell>
          <cell r="ER15">
            <v>43862</v>
          </cell>
          <cell r="ES15">
            <v>43891</v>
          </cell>
          <cell r="ET15">
            <v>43922</v>
          </cell>
          <cell r="EU15">
            <v>43952</v>
          </cell>
          <cell r="EV15">
            <v>43983</v>
          </cell>
          <cell r="EW15">
            <v>44013</v>
          </cell>
          <cell r="EX15">
            <v>44044</v>
          </cell>
          <cell r="EY15">
            <v>44075</v>
          </cell>
          <cell r="EZ15">
            <v>44105</v>
          </cell>
          <cell r="FA15">
            <v>44136</v>
          </cell>
          <cell r="FB15">
            <v>44166</v>
          </cell>
          <cell r="FC15">
            <v>44197</v>
          </cell>
          <cell r="FD15">
            <v>44228</v>
          </cell>
          <cell r="FE15">
            <v>44256</v>
          </cell>
          <cell r="FF15">
            <v>44287</v>
          </cell>
          <cell r="FG15">
            <v>44317</v>
          </cell>
          <cell r="FH15">
            <v>44348</v>
          </cell>
          <cell r="FI15">
            <v>44378</v>
          </cell>
          <cell r="FJ15">
            <v>44409</v>
          </cell>
          <cell r="FK15">
            <v>44440</v>
          </cell>
          <cell r="FL15">
            <v>44470</v>
          </cell>
          <cell r="FM15">
            <v>44501</v>
          </cell>
          <cell r="FN15">
            <v>44531</v>
          </cell>
          <cell r="FO15">
            <v>44562</v>
          </cell>
          <cell r="FP15">
            <v>44593</v>
          </cell>
          <cell r="FQ15">
            <v>44621</v>
          </cell>
          <cell r="FR15">
            <v>44652</v>
          </cell>
          <cell r="FS15">
            <v>44682</v>
          </cell>
          <cell r="FT15">
            <v>44713</v>
          </cell>
          <cell r="FU15">
            <v>44743</v>
          </cell>
          <cell r="FV15">
            <v>44774</v>
          </cell>
          <cell r="FW15">
            <v>44805</v>
          </cell>
          <cell r="FX15">
            <v>44835</v>
          </cell>
          <cell r="FY15">
            <v>44866</v>
          </cell>
          <cell r="FZ15">
            <v>44896</v>
          </cell>
          <cell r="GA15">
            <v>44927</v>
          </cell>
          <cell r="GB15">
            <v>44958</v>
          </cell>
          <cell r="GC15">
            <v>44986</v>
          </cell>
          <cell r="GD15">
            <v>45017</v>
          </cell>
          <cell r="GE15">
            <v>45047</v>
          </cell>
          <cell r="GF15">
            <v>45078</v>
          </cell>
          <cell r="GG15">
            <v>45108</v>
          </cell>
          <cell r="GH15">
            <v>45139</v>
          </cell>
          <cell r="GI15">
            <v>45170</v>
          </cell>
          <cell r="GJ15">
            <v>45200</v>
          </cell>
          <cell r="GK15">
            <v>45231</v>
          </cell>
          <cell r="GL15">
            <v>45261</v>
          </cell>
          <cell r="GM15">
            <v>45292</v>
          </cell>
          <cell r="GN15">
            <v>45323</v>
          </cell>
          <cell r="GO15">
            <v>45352</v>
          </cell>
          <cell r="GP15">
            <v>45383</v>
          </cell>
          <cell r="GQ15">
            <v>45413</v>
          </cell>
          <cell r="GR15">
            <v>45444</v>
          </cell>
          <cell r="GS15">
            <v>45474</v>
          </cell>
          <cell r="GT15">
            <v>45505</v>
          </cell>
          <cell r="GU15">
            <v>45536</v>
          </cell>
          <cell r="GV15">
            <v>45566</v>
          </cell>
          <cell r="GW15">
            <v>45597</v>
          </cell>
          <cell r="GX15">
            <v>45627</v>
          </cell>
          <cell r="GY15">
            <v>45658</v>
          </cell>
          <cell r="GZ15">
            <v>45689</v>
          </cell>
          <cell r="HA15">
            <v>45717</v>
          </cell>
          <cell r="HB15">
            <v>45748</v>
          </cell>
          <cell r="HC15">
            <v>45778</v>
          </cell>
          <cell r="HD15">
            <v>45809</v>
          </cell>
          <cell r="HE15">
            <v>45839</v>
          </cell>
          <cell r="HF15">
            <v>45870</v>
          </cell>
          <cell r="HG15">
            <v>45901</v>
          </cell>
          <cell r="HH15">
            <v>45931</v>
          </cell>
          <cell r="HI15">
            <v>45962</v>
          </cell>
          <cell r="HJ15">
            <v>45992</v>
          </cell>
          <cell r="HK15">
            <v>46023</v>
          </cell>
          <cell r="HL15">
            <v>46054</v>
          </cell>
          <cell r="HM15">
            <v>46082</v>
          </cell>
          <cell r="HN15">
            <v>46113</v>
          </cell>
          <cell r="HO15">
            <v>46143</v>
          </cell>
          <cell r="HP15">
            <v>46174</v>
          </cell>
          <cell r="HQ15">
            <v>46204</v>
          </cell>
          <cell r="HR15">
            <v>46235</v>
          </cell>
          <cell r="HS15">
            <v>46266</v>
          </cell>
          <cell r="HT15">
            <v>46296</v>
          </cell>
          <cell r="HU15">
            <v>46327</v>
          </cell>
          <cell r="HV15">
            <v>46357</v>
          </cell>
          <cell r="HW15">
            <v>46388</v>
          </cell>
          <cell r="HX15">
            <v>46419</v>
          </cell>
          <cell r="HY15">
            <v>46447</v>
          </cell>
          <cell r="HZ15">
            <v>46478</v>
          </cell>
          <cell r="IA15">
            <v>46508</v>
          </cell>
          <cell r="IB15">
            <v>46539</v>
          </cell>
          <cell r="IC15">
            <v>46569</v>
          </cell>
          <cell r="ID15">
            <v>46600</v>
          </cell>
          <cell r="IE15">
            <v>46631</v>
          </cell>
          <cell r="IF15">
            <v>46661</v>
          </cell>
          <cell r="IG15">
            <v>46692</v>
          </cell>
          <cell r="IH15">
            <v>46722</v>
          </cell>
          <cell r="II15">
            <v>46753</v>
          </cell>
          <cell r="IJ15">
            <v>46784</v>
          </cell>
          <cell r="IK15">
            <v>46813</v>
          </cell>
          <cell r="IL15">
            <v>46844</v>
          </cell>
          <cell r="IM15">
            <v>46874</v>
          </cell>
          <cell r="IN15">
            <v>46905</v>
          </cell>
          <cell r="IO15">
            <v>46935</v>
          </cell>
          <cell r="IP15">
            <v>46966</v>
          </cell>
          <cell r="IQ15">
            <v>46997</v>
          </cell>
          <cell r="IR15">
            <v>47027</v>
          </cell>
          <cell r="IS15">
            <v>47058</v>
          </cell>
          <cell r="IT15">
            <v>47088</v>
          </cell>
        </row>
        <row r="16">
          <cell r="C16">
            <v>416</v>
          </cell>
          <cell r="D16">
            <v>400</v>
          </cell>
          <cell r="E16">
            <v>416</v>
          </cell>
          <cell r="F16">
            <v>416</v>
          </cell>
          <cell r="G16">
            <v>416</v>
          </cell>
          <cell r="H16">
            <v>400</v>
          </cell>
          <cell r="I16">
            <v>416</v>
          </cell>
          <cell r="J16">
            <v>416</v>
          </cell>
          <cell r="K16">
            <v>400</v>
          </cell>
          <cell r="L16">
            <v>432</v>
          </cell>
          <cell r="M16">
            <v>384</v>
          </cell>
          <cell r="N16">
            <v>416</v>
          </cell>
          <cell r="O16">
            <v>416</v>
          </cell>
          <cell r="P16">
            <v>384</v>
          </cell>
          <cell r="Q16">
            <v>416</v>
          </cell>
          <cell r="R16">
            <v>416</v>
          </cell>
          <cell r="S16">
            <v>400</v>
          </cell>
          <cell r="T16">
            <v>416</v>
          </cell>
          <cell r="U16">
            <v>416</v>
          </cell>
          <cell r="V16">
            <v>416</v>
          </cell>
          <cell r="W16">
            <v>400</v>
          </cell>
          <cell r="X16">
            <v>432</v>
          </cell>
          <cell r="Y16">
            <v>384</v>
          </cell>
          <cell r="Z16">
            <v>416</v>
          </cell>
          <cell r="AA16">
            <v>400</v>
          </cell>
          <cell r="AB16">
            <v>384</v>
          </cell>
          <cell r="AC16">
            <v>432</v>
          </cell>
          <cell r="AD16">
            <v>416</v>
          </cell>
          <cell r="AE16">
            <v>400</v>
          </cell>
          <cell r="AF16">
            <v>416</v>
          </cell>
          <cell r="AG16">
            <v>416</v>
          </cell>
          <cell r="AH16">
            <v>416</v>
          </cell>
          <cell r="AI16">
            <v>400</v>
          </cell>
          <cell r="AJ16">
            <v>416</v>
          </cell>
          <cell r="AK16">
            <v>400</v>
          </cell>
          <cell r="AL16">
            <v>416</v>
          </cell>
          <cell r="AM16">
            <v>400</v>
          </cell>
          <cell r="AN16">
            <v>384</v>
          </cell>
          <cell r="AO16">
            <v>432</v>
          </cell>
          <cell r="AP16">
            <v>416</v>
          </cell>
          <cell r="AQ16">
            <v>400</v>
          </cell>
          <cell r="AR16">
            <v>416</v>
          </cell>
          <cell r="AS16">
            <v>400</v>
          </cell>
          <cell r="AT16">
            <v>432</v>
          </cell>
          <cell r="AU16">
            <v>400</v>
          </cell>
          <cell r="AV16">
            <v>416</v>
          </cell>
          <cell r="AW16">
            <v>400</v>
          </cell>
          <cell r="AX16">
            <v>416</v>
          </cell>
          <cell r="AY16">
            <v>400</v>
          </cell>
          <cell r="AZ16">
            <v>400</v>
          </cell>
          <cell r="BA16">
            <v>432</v>
          </cell>
          <cell r="BB16">
            <v>400</v>
          </cell>
          <cell r="BC16">
            <v>416</v>
          </cell>
          <cell r="BD16">
            <v>416</v>
          </cell>
          <cell r="BE16">
            <v>400</v>
          </cell>
          <cell r="BF16">
            <v>432</v>
          </cell>
          <cell r="BG16">
            <v>384</v>
          </cell>
          <cell r="BH16">
            <v>432</v>
          </cell>
          <cell r="BI16">
            <v>400</v>
          </cell>
          <cell r="BJ16">
            <v>400</v>
          </cell>
          <cell r="BK16">
            <v>416</v>
          </cell>
          <cell r="BL16">
            <v>384</v>
          </cell>
          <cell r="BM16">
            <v>416</v>
          </cell>
          <cell r="BN16">
            <v>416</v>
          </cell>
          <cell r="BO16">
            <v>416</v>
          </cell>
          <cell r="BP16">
            <v>400</v>
          </cell>
          <cell r="BQ16">
            <v>416</v>
          </cell>
          <cell r="BR16">
            <v>432</v>
          </cell>
          <cell r="BS16">
            <v>384</v>
          </cell>
          <cell r="BT16">
            <v>432</v>
          </cell>
          <cell r="BU16">
            <v>400</v>
          </cell>
          <cell r="BV16">
            <v>400</v>
          </cell>
          <cell r="BW16">
            <v>416</v>
          </cell>
          <cell r="BX16">
            <v>384</v>
          </cell>
          <cell r="BY16">
            <v>416</v>
          </cell>
          <cell r="BZ16">
            <v>416</v>
          </cell>
          <cell r="CA16">
            <v>416</v>
          </cell>
          <cell r="CB16">
            <v>400</v>
          </cell>
          <cell r="CC16">
            <v>416</v>
          </cell>
          <cell r="CD16">
            <v>416</v>
          </cell>
          <cell r="CE16">
            <v>400</v>
          </cell>
          <cell r="CF16">
            <v>432</v>
          </cell>
          <cell r="CG16">
            <v>384</v>
          </cell>
          <cell r="CH16">
            <v>416</v>
          </cell>
          <cell r="CI16">
            <v>416</v>
          </cell>
          <cell r="CJ16">
            <v>384</v>
          </cell>
          <cell r="CK16">
            <v>416</v>
          </cell>
          <cell r="CL16">
            <v>416</v>
          </cell>
          <cell r="CM16">
            <v>400</v>
          </cell>
          <cell r="CN16">
            <v>416</v>
          </cell>
          <cell r="CO16">
            <v>416</v>
          </cell>
          <cell r="CP16">
            <v>416</v>
          </cell>
          <cell r="CQ16">
            <v>400</v>
          </cell>
          <cell r="CR16">
            <v>432</v>
          </cell>
          <cell r="CS16">
            <v>384</v>
          </cell>
          <cell r="CT16">
            <v>416</v>
          </cell>
          <cell r="CU16">
            <v>400</v>
          </cell>
          <cell r="CV16">
            <v>400</v>
          </cell>
          <cell r="CW16">
            <v>432</v>
          </cell>
          <cell r="CX16">
            <v>416</v>
          </cell>
          <cell r="CY16">
            <v>400</v>
          </cell>
          <cell r="CZ16">
            <v>416</v>
          </cell>
          <cell r="DA16">
            <v>400</v>
          </cell>
          <cell r="DB16">
            <v>432</v>
          </cell>
          <cell r="DC16">
            <v>400</v>
          </cell>
          <cell r="DD16">
            <v>416</v>
          </cell>
          <cell r="DE16">
            <v>400</v>
          </cell>
          <cell r="DF16">
            <v>416</v>
          </cell>
          <cell r="DG16">
            <v>400</v>
          </cell>
          <cell r="DH16">
            <v>384</v>
          </cell>
          <cell r="DI16">
            <v>432</v>
          </cell>
          <cell r="DJ16">
            <v>400</v>
          </cell>
          <cell r="DK16">
            <v>416</v>
          </cell>
          <cell r="DL16">
            <v>416</v>
          </cell>
          <cell r="DM16">
            <v>400</v>
          </cell>
          <cell r="DN16">
            <v>432</v>
          </cell>
          <cell r="DO16">
            <v>400</v>
          </cell>
          <cell r="DP16">
            <v>416</v>
          </cell>
          <cell r="DQ16">
            <v>400</v>
          </cell>
          <cell r="DR16">
            <v>400</v>
          </cell>
          <cell r="DS16">
            <v>416</v>
          </cell>
          <cell r="DT16">
            <v>384</v>
          </cell>
          <cell r="DU16">
            <v>432</v>
          </cell>
          <cell r="DV16">
            <v>400</v>
          </cell>
          <cell r="DW16">
            <v>416</v>
          </cell>
          <cell r="DX16">
            <v>416</v>
          </cell>
          <cell r="DY16">
            <v>400</v>
          </cell>
          <cell r="DZ16">
            <v>432</v>
          </cell>
          <cell r="EA16">
            <v>384</v>
          </cell>
          <cell r="EB16">
            <v>432</v>
          </cell>
          <cell r="EC16">
            <v>400</v>
          </cell>
          <cell r="ED16">
            <v>400</v>
          </cell>
          <cell r="EE16">
            <v>416</v>
          </cell>
          <cell r="EF16">
            <v>384</v>
          </cell>
          <cell r="EG16">
            <v>416</v>
          </cell>
          <cell r="EH16">
            <v>416</v>
          </cell>
          <cell r="EI16">
            <v>416</v>
          </cell>
          <cell r="EJ16">
            <v>400</v>
          </cell>
          <cell r="EK16">
            <v>416</v>
          </cell>
          <cell r="EL16">
            <v>432</v>
          </cell>
          <cell r="EM16">
            <v>384</v>
          </cell>
          <cell r="EN16">
            <v>432</v>
          </cell>
          <cell r="EO16">
            <v>400</v>
          </cell>
          <cell r="EP16">
            <v>400</v>
          </cell>
          <cell r="EQ16">
            <v>416</v>
          </cell>
          <cell r="ER16">
            <v>400</v>
          </cell>
          <cell r="ES16">
            <v>416</v>
          </cell>
          <cell r="ET16">
            <v>416</v>
          </cell>
          <cell r="EU16">
            <v>400</v>
          </cell>
          <cell r="EV16">
            <v>416</v>
          </cell>
          <cell r="EW16">
            <v>416</v>
          </cell>
          <cell r="EX16">
            <v>416</v>
          </cell>
          <cell r="EY16">
            <v>400</v>
          </cell>
          <cell r="EZ16">
            <v>432</v>
          </cell>
          <cell r="FA16">
            <v>384</v>
          </cell>
          <cell r="FB16">
            <v>416</v>
          </cell>
          <cell r="FC16">
            <v>400</v>
          </cell>
          <cell r="FD16">
            <v>384</v>
          </cell>
          <cell r="FE16">
            <v>432</v>
          </cell>
          <cell r="FF16">
            <v>416</v>
          </cell>
          <cell r="FG16">
            <v>400</v>
          </cell>
          <cell r="FH16">
            <v>416</v>
          </cell>
          <cell r="FI16">
            <v>416</v>
          </cell>
          <cell r="FJ16">
            <v>416</v>
          </cell>
          <cell r="FK16">
            <v>400</v>
          </cell>
          <cell r="FL16">
            <v>416</v>
          </cell>
          <cell r="FM16">
            <v>400</v>
          </cell>
          <cell r="FN16">
            <v>416</v>
          </cell>
          <cell r="FO16">
            <v>400</v>
          </cell>
          <cell r="FP16">
            <v>384</v>
          </cell>
          <cell r="FQ16">
            <v>432</v>
          </cell>
          <cell r="FR16">
            <v>416</v>
          </cell>
          <cell r="FS16">
            <v>400</v>
          </cell>
          <cell r="FT16">
            <v>416</v>
          </cell>
          <cell r="FU16">
            <v>400</v>
          </cell>
          <cell r="FV16">
            <v>432</v>
          </cell>
          <cell r="FW16">
            <v>400</v>
          </cell>
          <cell r="FX16">
            <v>416</v>
          </cell>
          <cell r="FY16">
            <v>400</v>
          </cell>
          <cell r="FZ16">
            <v>416</v>
          </cell>
          <cell r="GA16">
            <v>400</v>
          </cell>
          <cell r="GB16">
            <v>384</v>
          </cell>
          <cell r="GC16">
            <v>432</v>
          </cell>
          <cell r="GD16">
            <v>400</v>
          </cell>
          <cell r="GE16">
            <v>416</v>
          </cell>
          <cell r="GF16">
            <v>416</v>
          </cell>
          <cell r="GG16">
            <v>400</v>
          </cell>
          <cell r="GH16">
            <v>432</v>
          </cell>
          <cell r="GI16">
            <v>400</v>
          </cell>
          <cell r="GJ16">
            <v>416</v>
          </cell>
          <cell r="GK16">
            <v>400</v>
          </cell>
          <cell r="GL16">
            <v>400</v>
          </cell>
          <cell r="GM16">
            <v>416</v>
          </cell>
          <cell r="GN16">
            <v>400</v>
          </cell>
          <cell r="GO16">
            <v>416</v>
          </cell>
          <cell r="GP16">
            <v>416</v>
          </cell>
          <cell r="GQ16">
            <v>416</v>
          </cell>
          <cell r="GR16">
            <v>400</v>
          </cell>
          <cell r="GS16">
            <v>416</v>
          </cell>
          <cell r="GT16">
            <v>432</v>
          </cell>
          <cell r="GU16">
            <v>384</v>
          </cell>
          <cell r="GV16">
            <v>432</v>
          </cell>
          <cell r="GW16">
            <v>400</v>
          </cell>
          <cell r="GX16">
            <v>400</v>
          </cell>
          <cell r="GY16">
            <v>416</v>
          </cell>
          <cell r="GZ16">
            <v>384</v>
          </cell>
          <cell r="HA16">
            <v>416</v>
          </cell>
          <cell r="HB16">
            <v>416</v>
          </cell>
          <cell r="HC16">
            <v>416</v>
          </cell>
          <cell r="HD16">
            <v>400</v>
          </cell>
          <cell r="HE16">
            <v>416</v>
          </cell>
          <cell r="HF16">
            <v>416</v>
          </cell>
          <cell r="HG16">
            <v>400</v>
          </cell>
          <cell r="HH16">
            <v>432</v>
          </cell>
          <cell r="HI16">
            <v>384</v>
          </cell>
          <cell r="HJ16">
            <v>416</v>
          </cell>
          <cell r="HK16">
            <v>416</v>
          </cell>
          <cell r="HL16">
            <v>384</v>
          </cell>
          <cell r="HM16">
            <v>416</v>
          </cell>
          <cell r="HN16">
            <v>416</v>
          </cell>
          <cell r="HO16">
            <v>400</v>
          </cell>
          <cell r="HP16">
            <v>416</v>
          </cell>
          <cell r="HQ16">
            <v>416</v>
          </cell>
          <cell r="HR16">
            <v>416</v>
          </cell>
          <cell r="HS16">
            <v>400</v>
          </cell>
          <cell r="HT16">
            <v>432</v>
          </cell>
          <cell r="HU16">
            <v>384</v>
          </cell>
          <cell r="HV16">
            <v>416</v>
          </cell>
          <cell r="HW16">
            <v>400</v>
          </cell>
          <cell r="HX16">
            <v>384</v>
          </cell>
          <cell r="HY16">
            <v>432</v>
          </cell>
          <cell r="HZ16">
            <v>416</v>
          </cell>
          <cell r="IA16">
            <v>400</v>
          </cell>
          <cell r="IB16">
            <v>416</v>
          </cell>
          <cell r="IC16">
            <v>416</v>
          </cell>
          <cell r="ID16">
            <v>416</v>
          </cell>
          <cell r="IE16">
            <v>400</v>
          </cell>
          <cell r="IF16">
            <v>416</v>
          </cell>
          <cell r="IG16">
            <v>400</v>
          </cell>
          <cell r="IH16">
            <v>416</v>
          </cell>
          <cell r="II16">
            <v>400</v>
          </cell>
          <cell r="IJ16">
            <v>400</v>
          </cell>
          <cell r="IK16">
            <v>432</v>
          </cell>
          <cell r="IL16">
            <v>400</v>
          </cell>
          <cell r="IM16">
            <v>416</v>
          </cell>
          <cell r="IN16">
            <v>416</v>
          </cell>
          <cell r="IO16">
            <v>400</v>
          </cell>
          <cell r="IP16">
            <v>432</v>
          </cell>
          <cell r="IQ16">
            <v>400</v>
          </cell>
          <cell r="IR16">
            <v>416</v>
          </cell>
          <cell r="IS16">
            <v>400</v>
          </cell>
          <cell r="IT16">
            <v>400</v>
          </cell>
        </row>
        <row r="17">
          <cell r="C17">
            <v>328</v>
          </cell>
          <cell r="D17">
            <v>296</v>
          </cell>
          <cell r="E17">
            <v>328</v>
          </cell>
          <cell r="F17">
            <v>304</v>
          </cell>
          <cell r="G17">
            <v>328</v>
          </cell>
          <cell r="H17">
            <v>320</v>
          </cell>
          <cell r="I17">
            <v>328</v>
          </cell>
          <cell r="J17">
            <v>328</v>
          </cell>
          <cell r="K17">
            <v>320</v>
          </cell>
          <cell r="L17">
            <v>312</v>
          </cell>
          <cell r="M17">
            <v>336</v>
          </cell>
          <cell r="N17">
            <v>328</v>
          </cell>
          <cell r="O17">
            <v>328</v>
          </cell>
          <cell r="P17">
            <v>288</v>
          </cell>
          <cell r="Q17">
            <v>328</v>
          </cell>
          <cell r="R17">
            <v>304</v>
          </cell>
          <cell r="S17">
            <v>344</v>
          </cell>
          <cell r="T17">
            <v>304</v>
          </cell>
          <cell r="U17">
            <v>328</v>
          </cell>
          <cell r="V17">
            <v>328</v>
          </cell>
          <cell r="W17">
            <v>320</v>
          </cell>
          <cell r="X17">
            <v>312</v>
          </cell>
          <cell r="Y17">
            <v>336</v>
          </cell>
          <cell r="Z17">
            <v>328</v>
          </cell>
          <cell r="AA17">
            <v>344</v>
          </cell>
          <cell r="AB17">
            <v>288</v>
          </cell>
          <cell r="AC17">
            <v>312</v>
          </cell>
          <cell r="AD17">
            <v>304</v>
          </cell>
          <cell r="AE17">
            <v>344</v>
          </cell>
          <cell r="AF17">
            <v>304</v>
          </cell>
          <cell r="AG17">
            <v>328</v>
          </cell>
          <cell r="AH17">
            <v>328</v>
          </cell>
          <cell r="AI17">
            <v>320</v>
          </cell>
          <cell r="AJ17">
            <v>328</v>
          </cell>
          <cell r="AK17">
            <v>320</v>
          </cell>
          <cell r="AL17">
            <v>328</v>
          </cell>
          <cell r="AM17">
            <v>344</v>
          </cell>
          <cell r="AN17">
            <v>288</v>
          </cell>
          <cell r="AO17">
            <v>312</v>
          </cell>
          <cell r="AP17">
            <v>304</v>
          </cell>
          <cell r="AQ17">
            <v>344</v>
          </cell>
          <cell r="AR17">
            <v>304</v>
          </cell>
          <cell r="AS17">
            <v>344</v>
          </cell>
          <cell r="AT17">
            <v>312</v>
          </cell>
          <cell r="AU17">
            <v>320</v>
          </cell>
          <cell r="AV17">
            <v>328</v>
          </cell>
          <cell r="AW17">
            <v>320</v>
          </cell>
          <cell r="AX17">
            <v>328</v>
          </cell>
          <cell r="AY17">
            <v>344</v>
          </cell>
          <cell r="AZ17">
            <v>296</v>
          </cell>
          <cell r="BA17">
            <v>312</v>
          </cell>
          <cell r="BB17">
            <v>320</v>
          </cell>
          <cell r="BC17">
            <v>328</v>
          </cell>
          <cell r="BD17">
            <v>304</v>
          </cell>
          <cell r="BE17">
            <v>344</v>
          </cell>
          <cell r="BF17">
            <v>312</v>
          </cell>
          <cell r="BG17">
            <v>336</v>
          </cell>
          <cell r="BH17">
            <v>312</v>
          </cell>
          <cell r="BI17">
            <v>320</v>
          </cell>
          <cell r="BJ17">
            <v>344</v>
          </cell>
          <cell r="BK17">
            <v>328</v>
          </cell>
          <cell r="BL17">
            <v>288</v>
          </cell>
          <cell r="BM17">
            <v>328</v>
          </cell>
          <cell r="BN17">
            <v>304</v>
          </cell>
          <cell r="BO17">
            <v>328</v>
          </cell>
          <cell r="BP17">
            <v>320</v>
          </cell>
          <cell r="BQ17">
            <v>328</v>
          </cell>
          <cell r="BR17">
            <v>312</v>
          </cell>
          <cell r="BS17">
            <v>336</v>
          </cell>
          <cell r="BT17">
            <v>312</v>
          </cell>
          <cell r="BU17">
            <v>320</v>
          </cell>
          <cell r="BV17">
            <v>344</v>
          </cell>
          <cell r="BW17">
            <v>328</v>
          </cell>
          <cell r="BX17">
            <v>288</v>
          </cell>
          <cell r="BY17">
            <v>328</v>
          </cell>
          <cell r="BZ17">
            <v>304</v>
          </cell>
          <cell r="CA17">
            <v>328</v>
          </cell>
          <cell r="CB17">
            <v>320</v>
          </cell>
          <cell r="CC17">
            <v>328</v>
          </cell>
          <cell r="CD17">
            <v>328</v>
          </cell>
          <cell r="CE17">
            <v>320</v>
          </cell>
          <cell r="CF17">
            <v>312</v>
          </cell>
          <cell r="CG17">
            <v>336</v>
          </cell>
          <cell r="CH17">
            <v>328</v>
          </cell>
          <cell r="CI17">
            <v>328</v>
          </cell>
          <cell r="CJ17">
            <v>288</v>
          </cell>
          <cell r="CK17">
            <v>328</v>
          </cell>
          <cell r="CL17">
            <v>304</v>
          </cell>
          <cell r="CM17">
            <v>344</v>
          </cell>
          <cell r="CN17">
            <v>304</v>
          </cell>
          <cell r="CO17">
            <v>328</v>
          </cell>
          <cell r="CP17">
            <v>328</v>
          </cell>
          <cell r="CQ17">
            <v>320</v>
          </cell>
          <cell r="CR17">
            <v>312</v>
          </cell>
          <cell r="CS17">
            <v>336</v>
          </cell>
          <cell r="CT17">
            <v>328</v>
          </cell>
          <cell r="CU17">
            <v>344</v>
          </cell>
          <cell r="CV17">
            <v>296</v>
          </cell>
          <cell r="CW17">
            <v>312</v>
          </cell>
          <cell r="CX17">
            <v>304</v>
          </cell>
          <cell r="CY17">
            <v>344</v>
          </cell>
          <cell r="CZ17">
            <v>304</v>
          </cell>
          <cell r="DA17">
            <v>344</v>
          </cell>
          <cell r="DB17">
            <v>312</v>
          </cell>
          <cell r="DC17">
            <v>320</v>
          </cell>
          <cell r="DD17">
            <v>328</v>
          </cell>
          <cell r="DE17">
            <v>320</v>
          </cell>
          <cell r="DF17">
            <v>328</v>
          </cell>
          <cell r="DG17">
            <v>344</v>
          </cell>
          <cell r="DH17">
            <v>288</v>
          </cell>
          <cell r="DI17">
            <v>312</v>
          </cell>
          <cell r="DJ17">
            <v>320</v>
          </cell>
          <cell r="DK17">
            <v>328</v>
          </cell>
          <cell r="DL17">
            <v>304</v>
          </cell>
          <cell r="DM17">
            <v>344</v>
          </cell>
          <cell r="DN17">
            <v>312</v>
          </cell>
          <cell r="DO17">
            <v>320</v>
          </cell>
          <cell r="DP17">
            <v>328</v>
          </cell>
          <cell r="DQ17">
            <v>320</v>
          </cell>
          <cell r="DR17">
            <v>344</v>
          </cell>
          <cell r="DS17">
            <v>328</v>
          </cell>
          <cell r="DT17">
            <v>288</v>
          </cell>
          <cell r="DU17">
            <v>312</v>
          </cell>
          <cell r="DV17">
            <v>320</v>
          </cell>
          <cell r="DW17">
            <v>328</v>
          </cell>
          <cell r="DX17">
            <v>304</v>
          </cell>
          <cell r="DY17">
            <v>344</v>
          </cell>
          <cell r="DZ17">
            <v>312</v>
          </cell>
          <cell r="EA17">
            <v>336</v>
          </cell>
          <cell r="EB17">
            <v>312</v>
          </cell>
          <cell r="EC17">
            <v>320</v>
          </cell>
          <cell r="ED17">
            <v>344</v>
          </cell>
          <cell r="EE17">
            <v>328</v>
          </cell>
          <cell r="EF17">
            <v>288</v>
          </cell>
          <cell r="EG17">
            <v>328</v>
          </cell>
          <cell r="EH17">
            <v>304</v>
          </cell>
          <cell r="EI17">
            <v>328</v>
          </cell>
          <cell r="EJ17">
            <v>320</v>
          </cell>
          <cell r="EK17">
            <v>328</v>
          </cell>
          <cell r="EL17">
            <v>312</v>
          </cell>
          <cell r="EM17">
            <v>336</v>
          </cell>
          <cell r="EN17">
            <v>312</v>
          </cell>
          <cell r="EO17">
            <v>320</v>
          </cell>
          <cell r="EP17">
            <v>344</v>
          </cell>
          <cell r="EQ17">
            <v>328</v>
          </cell>
          <cell r="ER17">
            <v>296</v>
          </cell>
          <cell r="ES17">
            <v>328</v>
          </cell>
          <cell r="ET17">
            <v>304</v>
          </cell>
          <cell r="EU17">
            <v>344</v>
          </cell>
          <cell r="EV17">
            <v>304</v>
          </cell>
          <cell r="EW17">
            <v>328</v>
          </cell>
          <cell r="EX17">
            <v>328</v>
          </cell>
          <cell r="EY17">
            <v>320</v>
          </cell>
          <cell r="EZ17">
            <v>312</v>
          </cell>
          <cell r="FA17">
            <v>336</v>
          </cell>
          <cell r="FB17">
            <v>328</v>
          </cell>
          <cell r="FC17">
            <v>344</v>
          </cell>
          <cell r="FD17">
            <v>288</v>
          </cell>
          <cell r="FE17">
            <v>312</v>
          </cell>
          <cell r="FF17">
            <v>304</v>
          </cell>
          <cell r="FG17">
            <v>344</v>
          </cell>
          <cell r="FH17">
            <v>304</v>
          </cell>
          <cell r="FI17">
            <v>328</v>
          </cell>
          <cell r="FJ17">
            <v>328</v>
          </cell>
          <cell r="FK17">
            <v>320</v>
          </cell>
          <cell r="FL17">
            <v>328</v>
          </cell>
          <cell r="FM17">
            <v>320</v>
          </cell>
          <cell r="FN17">
            <v>328</v>
          </cell>
          <cell r="FO17">
            <v>344</v>
          </cell>
          <cell r="FP17">
            <v>288</v>
          </cell>
          <cell r="FQ17">
            <v>312</v>
          </cell>
          <cell r="FR17">
            <v>304</v>
          </cell>
          <cell r="FS17">
            <v>344</v>
          </cell>
          <cell r="FT17">
            <v>304</v>
          </cell>
          <cell r="FU17">
            <v>344</v>
          </cell>
          <cell r="FV17">
            <v>312</v>
          </cell>
          <cell r="FW17">
            <v>320</v>
          </cell>
          <cell r="FX17">
            <v>328</v>
          </cell>
          <cell r="FY17">
            <v>320</v>
          </cell>
          <cell r="FZ17">
            <v>328</v>
          </cell>
          <cell r="GA17">
            <v>344</v>
          </cell>
          <cell r="GB17">
            <v>288</v>
          </cell>
          <cell r="GC17">
            <v>312</v>
          </cell>
          <cell r="GD17">
            <v>320</v>
          </cell>
          <cell r="GE17">
            <v>328</v>
          </cell>
          <cell r="GF17">
            <v>304</v>
          </cell>
          <cell r="GG17">
            <v>344</v>
          </cell>
          <cell r="GH17">
            <v>312</v>
          </cell>
          <cell r="GI17">
            <v>320</v>
          </cell>
          <cell r="GJ17">
            <v>328</v>
          </cell>
          <cell r="GK17">
            <v>320</v>
          </cell>
          <cell r="GL17">
            <v>344</v>
          </cell>
          <cell r="GM17">
            <v>328</v>
          </cell>
          <cell r="GN17">
            <v>296</v>
          </cell>
          <cell r="GO17">
            <v>328</v>
          </cell>
          <cell r="GP17">
            <v>304</v>
          </cell>
          <cell r="GQ17">
            <v>328</v>
          </cell>
          <cell r="GR17">
            <v>320</v>
          </cell>
          <cell r="GS17">
            <v>328</v>
          </cell>
          <cell r="GT17">
            <v>312</v>
          </cell>
          <cell r="GU17">
            <v>336</v>
          </cell>
          <cell r="GV17">
            <v>312</v>
          </cell>
          <cell r="GW17">
            <v>320</v>
          </cell>
          <cell r="GX17">
            <v>344</v>
          </cell>
          <cell r="GY17">
            <v>328</v>
          </cell>
          <cell r="GZ17">
            <v>288</v>
          </cell>
          <cell r="HA17">
            <v>328</v>
          </cell>
          <cell r="HB17">
            <v>304</v>
          </cell>
          <cell r="HC17">
            <v>328</v>
          </cell>
          <cell r="HD17">
            <v>320</v>
          </cell>
          <cell r="HE17">
            <v>328</v>
          </cell>
          <cell r="HF17">
            <v>328</v>
          </cell>
          <cell r="HG17">
            <v>320</v>
          </cell>
          <cell r="HH17">
            <v>312</v>
          </cell>
          <cell r="HI17">
            <v>336</v>
          </cell>
          <cell r="HJ17">
            <v>328</v>
          </cell>
          <cell r="HK17">
            <v>328</v>
          </cell>
          <cell r="HL17">
            <v>288</v>
          </cell>
          <cell r="HM17">
            <v>328</v>
          </cell>
          <cell r="HN17">
            <v>304</v>
          </cell>
          <cell r="HO17">
            <v>344</v>
          </cell>
          <cell r="HP17">
            <v>304</v>
          </cell>
          <cell r="HQ17">
            <v>328</v>
          </cell>
          <cell r="HR17">
            <v>328</v>
          </cell>
          <cell r="HS17">
            <v>320</v>
          </cell>
          <cell r="HT17">
            <v>312</v>
          </cell>
          <cell r="HU17">
            <v>336</v>
          </cell>
          <cell r="HV17">
            <v>328</v>
          </cell>
          <cell r="HW17">
            <v>344</v>
          </cell>
          <cell r="HX17">
            <v>288</v>
          </cell>
          <cell r="HY17">
            <v>312</v>
          </cell>
          <cell r="HZ17">
            <v>304</v>
          </cell>
          <cell r="IA17">
            <v>344</v>
          </cell>
          <cell r="IB17">
            <v>304</v>
          </cell>
          <cell r="IC17">
            <v>328</v>
          </cell>
          <cell r="ID17">
            <v>328</v>
          </cell>
          <cell r="IE17">
            <v>320</v>
          </cell>
          <cell r="IF17">
            <v>328</v>
          </cell>
          <cell r="IG17">
            <v>320</v>
          </cell>
          <cell r="IH17">
            <v>328</v>
          </cell>
          <cell r="II17">
            <v>344</v>
          </cell>
          <cell r="IJ17">
            <v>296</v>
          </cell>
          <cell r="IK17">
            <v>312</v>
          </cell>
          <cell r="IL17">
            <v>320</v>
          </cell>
          <cell r="IM17">
            <v>328</v>
          </cell>
          <cell r="IN17">
            <v>304</v>
          </cell>
          <cell r="IO17">
            <v>344</v>
          </cell>
          <cell r="IP17">
            <v>312</v>
          </cell>
          <cell r="IQ17">
            <v>320</v>
          </cell>
          <cell r="IR17">
            <v>328</v>
          </cell>
          <cell r="IS17">
            <v>320</v>
          </cell>
          <cell r="IT17">
            <v>344</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cell r="AA18">
            <v>744</v>
          </cell>
          <cell r="AB18">
            <v>672</v>
          </cell>
          <cell r="AC18">
            <v>744</v>
          </cell>
          <cell r="AD18">
            <v>720</v>
          </cell>
          <cell r="AE18">
            <v>744</v>
          </cell>
          <cell r="AF18">
            <v>720</v>
          </cell>
          <cell r="AG18">
            <v>744</v>
          </cell>
          <cell r="AH18">
            <v>744</v>
          </cell>
          <cell r="AI18">
            <v>720</v>
          </cell>
          <cell r="AJ18">
            <v>744</v>
          </cell>
          <cell r="AK18">
            <v>720</v>
          </cell>
          <cell r="AL18">
            <v>744</v>
          </cell>
          <cell r="AM18">
            <v>744</v>
          </cell>
          <cell r="AN18">
            <v>672</v>
          </cell>
          <cell r="AO18">
            <v>744</v>
          </cell>
          <cell r="AP18">
            <v>720</v>
          </cell>
          <cell r="AQ18">
            <v>744</v>
          </cell>
          <cell r="AR18">
            <v>720</v>
          </cell>
          <cell r="AS18">
            <v>744</v>
          </cell>
          <cell r="AT18">
            <v>744</v>
          </cell>
          <cell r="AU18">
            <v>720</v>
          </cell>
          <cell r="AV18">
            <v>744</v>
          </cell>
          <cell r="AW18">
            <v>720</v>
          </cell>
          <cell r="AX18">
            <v>744</v>
          </cell>
          <cell r="AY18">
            <v>744</v>
          </cell>
          <cell r="AZ18">
            <v>696</v>
          </cell>
          <cell r="BA18">
            <v>744</v>
          </cell>
          <cell r="BB18">
            <v>720</v>
          </cell>
          <cell r="BC18">
            <v>744</v>
          </cell>
          <cell r="BD18">
            <v>720</v>
          </cell>
          <cell r="BE18">
            <v>744</v>
          </cell>
          <cell r="BF18">
            <v>744</v>
          </cell>
          <cell r="BG18">
            <v>720</v>
          </cell>
          <cell r="BH18">
            <v>744</v>
          </cell>
          <cell r="BI18">
            <v>720</v>
          </cell>
          <cell r="BJ18">
            <v>744</v>
          </cell>
          <cell r="BK18">
            <v>744</v>
          </cell>
          <cell r="BL18">
            <v>672</v>
          </cell>
          <cell r="BM18">
            <v>744</v>
          </cell>
          <cell r="BN18">
            <v>720</v>
          </cell>
          <cell r="BO18">
            <v>744</v>
          </cell>
          <cell r="BP18">
            <v>720</v>
          </cell>
          <cell r="BQ18">
            <v>744</v>
          </cell>
          <cell r="BR18">
            <v>744</v>
          </cell>
          <cell r="BS18">
            <v>720</v>
          </cell>
          <cell r="BT18">
            <v>744</v>
          </cell>
          <cell r="BU18">
            <v>720</v>
          </cell>
          <cell r="BV18">
            <v>744</v>
          </cell>
          <cell r="BW18">
            <v>744</v>
          </cell>
          <cell r="BX18">
            <v>672</v>
          </cell>
          <cell r="BY18">
            <v>744</v>
          </cell>
          <cell r="BZ18">
            <v>720</v>
          </cell>
          <cell r="CA18">
            <v>744</v>
          </cell>
          <cell r="CB18">
            <v>720</v>
          </cell>
          <cell r="CC18">
            <v>744</v>
          </cell>
          <cell r="CD18">
            <v>744</v>
          </cell>
          <cell r="CE18">
            <v>720</v>
          </cell>
          <cell r="CF18">
            <v>744</v>
          </cell>
          <cell r="CG18">
            <v>720</v>
          </cell>
          <cell r="CH18">
            <v>744</v>
          </cell>
          <cell r="CI18">
            <v>744</v>
          </cell>
          <cell r="CJ18">
            <v>672</v>
          </cell>
          <cell r="CK18">
            <v>744</v>
          </cell>
          <cell r="CL18">
            <v>720</v>
          </cell>
          <cell r="CM18">
            <v>744</v>
          </cell>
          <cell r="CN18">
            <v>720</v>
          </cell>
          <cell r="CO18">
            <v>744</v>
          </cell>
          <cell r="CP18">
            <v>744</v>
          </cell>
          <cell r="CQ18">
            <v>720</v>
          </cell>
          <cell r="CR18">
            <v>744</v>
          </cell>
          <cell r="CS18">
            <v>720</v>
          </cell>
          <cell r="CT18">
            <v>744</v>
          </cell>
          <cell r="CU18">
            <v>744</v>
          </cell>
          <cell r="CV18">
            <v>696</v>
          </cell>
          <cell r="CW18">
            <v>744</v>
          </cell>
          <cell r="CX18">
            <v>720</v>
          </cell>
          <cell r="CY18">
            <v>744</v>
          </cell>
          <cell r="CZ18">
            <v>720</v>
          </cell>
          <cell r="DA18">
            <v>744</v>
          </cell>
          <cell r="DB18">
            <v>744</v>
          </cell>
          <cell r="DC18">
            <v>720</v>
          </cell>
          <cell r="DD18">
            <v>744</v>
          </cell>
          <cell r="DE18">
            <v>720</v>
          </cell>
          <cell r="DF18">
            <v>744</v>
          </cell>
          <cell r="DG18">
            <v>744</v>
          </cell>
          <cell r="DH18">
            <v>672</v>
          </cell>
          <cell r="DI18">
            <v>744</v>
          </cell>
          <cell r="DJ18">
            <v>720</v>
          </cell>
          <cell r="DK18">
            <v>744</v>
          </cell>
          <cell r="DL18">
            <v>720</v>
          </cell>
          <cell r="DM18">
            <v>744</v>
          </cell>
          <cell r="DN18">
            <v>744</v>
          </cell>
          <cell r="DO18">
            <v>720</v>
          </cell>
          <cell r="DP18">
            <v>744</v>
          </cell>
          <cell r="DQ18">
            <v>720</v>
          </cell>
          <cell r="DR18">
            <v>744</v>
          </cell>
          <cell r="DS18">
            <v>744</v>
          </cell>
          <cell r="DT18">
            <v>672</v>
          </cell>
          <cell r="DU18">
            <v>744</v>
          </cell>
          <cell r="DV18">
            <v>720</v>
          </cell>
          <cell r="DW18">
            <v>744</v>
          </cell>
          <cell r="DX18">
            <v>720</v>
          </cell>
          <cell r="DY18">
            <v>744</v>
          </cell>
          <cell r="DZ18">
            <v>744</v>
          </cell>
          <cell r="EA18">
            <v>720</v>
          </cell>
          <cell r="EB18">
            <v>744</v>
          </cell>
          <cell r="EC18">
            <v>720</v>
          </cell>
          <cell r="ED18">
            <v>744</v>
          </cell>
          <cell r="EE18">
            <v>744</v>
          </cell>
          <cell r="EF18">
            <v>672</v>
          </cell>
          <cell r="EG18">
            <v>744</v>
          </cell>
          <cell r="EH18">
            <v>720</v>
          </cell>
          <cell r="EI18">
            <v>744</v>
          </cell>
          <cell r="EJ18">
            <v>720</v>
          </cell>
          <cell r="EK18">
            <v>744</v>
          </cell>
          <cell r="EL18">
            <v>744</v>
          </cell>
          <cell r="EM18">
            <v>720</v>
          </cell>
          <cell r="EN18">
            <v>744</v>
          </cell>
          <cell r="EO18">
            <v>720</v>
          </cell>
          <cell r="EP18">
            <v>744</v>
          </cell>
          <cell r="EQ18">
            <v>744</v>
          </cell>
          <cell r="ER18">
            <v>696</v>
          </cell>
          <cell r="ES18">
            <v>744</v>
          </cell>
          <cell r="ET18">
            <v>720</v>
          </cell>
          <cell r="EU18">
            <v>744</v>
          </cell>
          <cell r="EV18">
            <v>720</v>
          </cell>
          <cell r="EW18">
            <v>744</v>
          </cell>
          <cell r="EX18">
            <v>744</v>
          </cell>
          <cell r="EY18">
            <v>720</v>
          </cell>
          <cell r="EZ18">
            <v>744</v>
          </cell>
          <cell r="FA18">
            <v>720</v>
          </cell>
          <cell r="FB18">
            <v>744</v>
          </cell>
          <cell r="FC18">
            <v>744</v>
          </cell>
          <cell r="FD18">
            <v>672</v>
          </cell>
          <cell r="FE18">
            <v>744</v>
          </cell>
          <cell r="FF18">
            <v>720</v>
          </cell>
          <cell r="FG18">
            <v>744</v>
          </cell>
          <cell r="FH18">
            <v>720</v>
          </cell>
          <cell r="FI18">
            <v>744</v>
          </cell>
          <cell r="FJ18">
            <v>744</v>
          </cell>
          <cell r="FK18">
            <v>720</v>
          </cell>
          <cell r="FL18">
            <v>744</v>
          </cell>
          <cell r="FM18">
            <v>720</v>
          </cell>
          <cell r="FN18">
            <v>744</v>
          </cell>
          <cell r="FO18">
            <v>744</v>
          </cell>
          <cell r="FP18">
            <v>672</v>
          </cell>
          <cell r="FQ18">
            <v>744</v>
          </cell>
          <cell r="FR18">
            <v>720</v>
          </cell>
          <cell r="FS18">
            <v>744</v>
          </cell>
          <cell r="FT18">
            <v>720</v>
          </cell>
          <cell r="FU18">
            <v>744</v>
          </cell>
          <cell r="FV18">
            <v>744</v>
          </cell>
          <cell r="FW18">
            <v>720</v>
          </cell>
          <cell r="FX18">
            <v>744</v>
          </cell>
          <cell r="FY18">
            <v>720</v>
          </cell>
          <cell r="FZ18">
            <v>744</v>
          </cell>
          <cell r="GA18">
            <v>744</v>
          </cell>
          <cell r="GB18">
            <v>672</v>
          </cell>
          <cell r="GC18">
            <v>744</v>
          </cell>
          <cell r="GD18">
            <v>720</v>
          </cell>
          <cell r="GE18">
            <v>744</v>
          </cell>
          <cell r="GF18">
            <v>720</v>
          </cell>
          <cell r="GG18">
            <v>744</v>
          </cell>
          <cell r="GH18">
            <v>744</v>
          </cell>
          <cell r="GI18">
            <v>720</v>
          </cell>
          <cell r="GJ18">
            <v>744</v>
          </cell>
          <cell r="GK18">
            <v>720</v>
          </cell>
          <cell r="GL18">
            <v>744</v>
          </cell>
          <cell r="GM18">
            <v>744</v>
          </cell>
          <cell r="GN18">
            <v>696</v>
          </cell>
          <cell r="GO18">
            <v>744</v>
          </cell>
          <cell r="GP18">
            <v>720</v>
          </cell>
          <cell r="GQ18">
            <v>744</v>
          </cell>
          <cell r="GR18">
            <v>720</v>
          </cell>
          <cell r="GS18">
            <v>744</v>
          </cell>
          <cell r="GT18">
            <v>744</v>
          </cell>
          <cell r="GU18">
            <v>720</v>
          </cell>
          <cell r="GV18">
            <v>744</v>
          </cell>
          <cell r="GW18">
            <v>720</v>
          </cell>
          <cell r="GX18">
            <v>744</v>
          </cell>
          <cell r="GY18">
            <v>744</v>
          </cell>
          <cell r="GZ18">
            <v>672</v>
          </cell>
          <cell r="HA18">
            <v>744</v>
          </cell>
          <cell r="HB18">
            <v>720</v>
          </cell>
          <cell r="HC18">
            <v>744</v>
          </cell>
          <cell r="HD18">
            <v>720</v>
          </cell>
          <cell r="HE18">
            <v>744</v>
          </cell>
          <cell r="HF18">
            <v>744</v>
          </cell>
          <cell r="HG18">
            <v>720</v>
          </cell>
          <cell r="HH18">
            <v>744</v>
          </cell>
          <cell r="HI18">
            <v>720</v>
          </cell>
          <cell r="HJ18">
            <v>744</v>
          </cell>
          <cell r="HK18">
            <v>744</v>
          </cell>
          <cell r="HL18">
            <v>672</v>
          </cell>
          <cell r="HM18">
            <v>744</v>
          </cell>
          <cell r="HN18">
            <v>720</v>
          </cell>
          <cell r="HO18">
            <v>744</v>
          </cell>
          <cell r="HP18">
            <v>720</v>
          </cell>
          <cell r="HQ18">
            <v>744</v>
          </cell>
          <cell r="HR18">
            <v>744</v>
          </cell>
          <cell r="HS18">
            <v>720</v>
          </cell>
          <cell r="HT18">
            <v>744</v>
          </cell>
          <cell r="HU18">
            <v>720</v>
          </cell>
          <cell r="HV18">
            <v>744</v>
          </cell>
          <cell r="HW18">
            <v>744</v>
          </cell>
          <cell r="HX18">
            <v>672</v>
          </cell>
          <cell r="HY18">
            <v>744</v>
          </cell>
          <cell r="HZ18">
            <v>720</v>
          </cell>
          <cell r="IA18">
            <v>744</v>
          </cell>
          <cell r="IB18">
            <v>720</v>
          </cell>
          <cell r="IC18">
            <v>744</v>
          </cell>
          <cell r="ID18">
            <v>744</v>
          </cell>
          <cell r="IE18">
            <v>720</v>
          </cell>
          <cell r="IF18">
            <v>744</v>
          </cell>
          <cell r="IG18">
            <v>720</v>
          </cell>
          <cell r="IH18">
            <v>744</v>
          </cell>
          <cell r="II18">
            <v>744</v>
          </cell>
          <cell r="IJ18">
            <v>696</v>
          </cell>
          <cell r="IK18">
            <v>744</v>
          </cell>
          <cell r="IL18">
            <v>720</v>
          </cell>
          <cell r="IM18">
            <v>744</v>
          </cell>
          <cell r="IN18">
            <v>720</v>
          </cell>
          <cell r="IO18">
            <v>744</v>
          </cell>
          <cell r="IP18">
            <v>744</v>
          </cell>
          <cell r="IQ18">
            <v>720</v>
          </cell>
          <cell r="IR18">
            <v>744</v>
          </cell>
          <cell r="IS18">
            <v>720</v>
          </cell>
          <cell r="IT18">
            <v>744</v>
          </cell>
        </row>
        <row r="19">
          <cell r="C19">
            <v>328</v>
          </cell>
          <cell r="D19">
            <v>296</v>
          </cell>
          <cell r="E19">
            <v>328</v>
          </cell>
          <cell r="F19">
            <v>303</v>
          </cell>
          <cell r="G19">
            <v>328</v>
          </cell>
          <cell r="H19">
            <v>320</v>
          </cell>
          <cell r="I19">
            <v>328</v>
          </cell>
          <cell r="J19">
            <v>328</v>
          </cell>
          <cell r="K19">
            <v>320</v>
          </cell>
          <cell r="L19">
            <v>313</v>
          </cell>
          <cell r="M19">
            <v>336</v>
          </cell>
          <cell r="N19">
            <v>328</v>
          </cell>
          <cell r="O19">
            <v>328</v>
          </cell>
          <cell r="P19">
            <v>288</v>
          </cell>
          <cell r="Q19">
            <v>328</v>
          </cell>
          <cell r="R19">
            <v>303</v>
          </cell>
          <cell r="S19">
            <v>344</v>
          </cell>
          <cell r="T19">
            <v>304</v>
          </cell>
          <cell r="U19">
            <v>328</v>
          </cell>
          <cell r="V19">
            <v>328</v>
          </cell>
          <cell r="W19">
            <v>320</v>
          </cell>
          <cell r="X19">
            <v>313</v>
          </cell>
          <cell r="Y19">
            <v>336</v>
          </cell>
          <cell r="Z19">
            <v>328</v>
          </cell>
          <cell r="AA19">
            <v>344</v>
          </cell>
          <cell r="AB19">
            <v>288</v>
          </cell>
          <cell r="AC19">
            <v>312</v>
          </cell>
          <cell r="AD19">
            <v>303</v>
          </cell>
          <cell r="AE19">
            <v>344</v>
          </cell>
          <cell r="AF19">
            <v>304</v>
          </cell>
          <cell r="AG19">
            <v>328</v>
          </cell>
          <cell r="AH19">
            <v>328</v>
          </cell>
          <cell r="AI19">
            <v>320</v>
          </cell>
          <cell r="AJ19">
            <v>329</v>
          </cell>
          <cell r="AK19">
            <v>320</v>
          </cell>
          <cell r="AL19">
            <v>328</v>
          </cell>
          <cell r="AM19">
            <v>344</v>
          </cell>
          <cell r="AN19">
            <v>288</v>
          </cell>
          <cell r="AO19">
            <v>312</v>
          </cell>
          <cell r="AP19">
            <v>303</v>
          </cell>
          <cell r="AQ19">
            <v>344</v>
          </cell>
          <cell r="AR19">
            <v>304</v>
          </cell>
          <cell r="AS19">
            <v>344</v>
          </cell>
          <cell r="AT19">
            <v>312</v>
          </cell>
          <cell r="AU19">
            <v>320</v>
          </cell>
          <cell r="AV19">
            <v>329</v>
          </cell>
          <cell r="AW19">
            <v>320</v>
          </cell>
          <cell r="AX19">
            <v>328</v>
          </cell>
          <cell r="AY19">
            <v>344</v>
          </cell>
          <cell r="AZ19">
            <v>296</v>
          </cell>
          <cell r="BA19">
            <v>312</v>
          </cell>
          <cell r="BB19">
            <v>319</v>
          </cell>
          <cell r="BC19">
            <v>328</v>
          </cell>
          <cell r="BD19">
            <v>304</v>
          </cell>
          <cell r="BE19">
            <v>344</v>
          </cell>
          <cell r="BF19">
            <v>312</v>
          </cell>
          <cell r="BG19">
            <v>336</v>
          </cell>
          <cell r="BH19">
            <v>313</v>
          </cell>
          <cell r="BI19">
            <v>320</v>
          </cell>
          <cell r="BJ19">
            <v>344</v>
          </cell>
          <cell r="BK19">
            <v>328</v>
          </cell>
          <cell r="BL19">
            <v>288</v>
          </cell>
          <cell r="BM19">
            <v>328</v>
          </cell>
          <cell r="BN19">
            <v>303</v>
          </cell>
          <cell r="BO19">
            <v>328</v>
          </cell>
          <cell r="BP19">
            <v>320</v>
          </cell>
          <cell r="BQ19">
            <v>328</v>
          </cell>
          <cell r="BR19">
            <v>312</v>
          </cell>
          <cell r="BS19">
            <v>336</v>
          </cell>
          <cell r="BT19">
            <v>313</v>
          </cell>
          <cell r="BU19">
            <v>320</v>
          </cell>
          <cell r="BV19">
            <v>344</v>
          </cell>
          <cell r="BW19">
            <v>328</v>
          </cell>
          <cell r="BX19">
            <v>288</v>
          </cell>
          <cell r="BY19">
            <v>328</v>
          </cell>
          <cell r="BZ19">
            <v>303</v>
          </cell>
          <cell r="CA19">
            <v>328</v>
          </cell>
          <cell r="CB19">
            <v>320</v>
          </cell>
          <cell r="CC19">
            <v>328</v>
          </cell>
          <cell r="CD19">
            <v>328</v>
          </cell>
          <cell r="CE19">
            <v>320</v>
          </cell>
          <cell r="CF19">
            <v>313</v>
          </cell>
          <cell r="CG19">
            <v>336</v>
          </cell>
          <cell r="CH19">
            <v>328</v>
          </cell>
          <cell r="CI19">
            <v>328</v>
          </cell>
          <cell r="CJ19">
            <v>288</v>
          </cell>
          <cell r="CK19">
            <v>328</v>
          </cell>
          <cell r="CL19">
            <v>303</v>
          </cell>
          <cell r="CM19">
            <v>344</v>
          </cell>
          <cell r="CN19">
            <v>304</v>
          </cell>
          <cell r="CO19">
            <v>328</v>
          </cell>
          <cell r="CP19">
            <v>328</v>
          </cell>
          <cell r="CQ19">
            <v>320</v>
          </cell>
          <cell r="CR19">
            <v>313</v>
          </cell>
          <cell r="CS19">
            <v>336</v>
          </cell>
          <cell r="CT19">
            <v>328</v>
          </cell>
          <cell r="CU19">
            <v>344</v>
          </cell>
          <cell r="CV19">
            <v>296</v>
          </cell>
          <cell r="CW19">
            <v>312</v>
          </cell>
          <cell r="CX19">
            <v>303</v>
          </cell>
          <cell r="CY19">
            <v>344</v>
          </cell>
          <cell r="CZ19">
            <v>304</v>
          </cell>
          <cell r="DA19">
            <v>344</v>
          </cell>
          <cell r="DB19">
            <v>312</v>
          </cell>
          <cell r="DC19">
            <v>320</v>
          </cell>
          <cell r="DD19">
            <v>329</v>
          </cell>
          <cell r="DE19">
            <v>320</v>
          </cell>
          <cell r="DF19">
            <v>328</v>
          </cell>
          <cell r="DG19">
            <v>344</v>
          </cell>
          <cell r="DH19">
            <v>288</v>
          </cell>
          <cell r="DI19">
            <v>312</v>
          </cell>
          <cell r="DJ19">
            <v>319</v>
          </cell>
          <cell r="DK19">
            <v>328</v>
          </cell>
          <cell r="DL19">
            <v>304</v>
          </cell>
          <cell r="DM19">
            <v>344</v>
          </cell>
          <cell r="DN19">
            <v>312</v>
          </cell>
          <cell r="DO19">
            <v>320</v>
          </cell>
          <cell r="DP19">
            <v>329</v>
          </cell>
          <cell r="DQ19">
            <v>320</v>
          </cell>
          <cell r="DR19">
            <v>344</v>
          </cell>
          <cell r="DS19">
            <v>328</v>
          </cell>
          <cell r="DT19">
            <v>288</v>
          </cell>
          <cell r="DU19">
            <v>312</v>
          </cell>
          <cell r="DV19">
            <v>319</v>
          </cell>
          <cell r="DW19">
            <v>328</v>
          </cell>
          <cell r="DX19">
            <v>304</v>
          </cell>
          <cell r="DY19">
            <v>344</v>
          </cell>
          <cell r="DZ19">
            <v>312</v>
          </cell>
          <cell r="EA19">
            <v>336</v>
          </cell>
          <cell r="EB19">
            <v>313</v>
          </cell>
          <cell r="EC19">
            <v>320</v>
          </cell>
          <cell r="ED19">
            <v>344</v>
          </cell>
          <cell r="EE19">
            <v>328</v>
          </cell>
          <cell r="EF19">
            <v>288</v>
          </cell>
          <cell r="EG19">
            <v>328</v>
          </cell>
          <cell r="EH19">
            <v>303</v>
          </cell>
          <cell r="EI19">
            <v>328</v>
          </cell>
          <cell r="EJ19">
            <v>320</v>
          </cell>
          <cell r="EK19">
            <v>328</v>
          </cell>
          <cell r="EL19">
            <v>312</v>
          </cell>
          <cell r="EM19">
            <v>336</v>
          </cell>
          <cell r="EN19">
            <v>313</v>
          </cell>
          <cell r="EO19">
            <v>320</v>
          </cell>
          <cell r="EP19">
            <v>344</v>
          </cell>
          <cell r="EQ19">
            <v>328</v>
          </cell>
          <cell r="ER19">
            <v>296</v>
          </cell>
          <cell r="ES19">
            <v>328</v>
          </cell>
          <cell r="ET19">
            <v>303</v>
          </cell>
          <cell r="EU19">
            <v>344</v>
          </cell>
          <cell r="EV19">
            <v>304</v>
          </cell>
          <cell r="EW19">
            <v>328</v>
          </cell>
          <cell r="EX19">
            <v>328</v>
          </cell>
          <cell r="EY19">
            <v>320</v>
          </cell>
          <cell r="EZ19">
            <v>313</v>
          </cell>
          <cell r="FA19">
            <v>336</v>
          </cell>
          <cell r="FB19">
            <v>328</v>
          </cell>
          <cell r="FC19">
            <v>344</v>
          </cell>
          <cell r="FD19">
            <v>288</v>
          </cell>
          <cell r="FE19">
            <v>312</v>
          </cell>
          <cell r="FF19">
            <v>303</v>
          </cell>
          <cell r="FG19">
            <v>344</v>
          </cell>
          <cell r="FH19">
            <v>304</v>
          </cell>
          <cell r="FI19">
            <v>328</v>
          </cell>
          <cell r="FJ19">
            <v>328</v>
          </cell>
          <cell r="FK19">
            <v>320</v>
          </cell>
          <cell r="FL19">
            <v>329</v>
          </cell>
          <cell r="FM19">
            <v>320</v>
          </cell>
          <cell r="FN19">
            <v>328</v>
          </cell>
          <cell r="FO19">
            <v>344</v>
          </cell>
          <cell r="FP19">
            <v>288</v>
          </cell>
          <cell r="FQ19">
            <v>312</v>
          </cell>
          <cell r="FR19">
            <v>303</v>
          </cell>
          <cell r="FS19">
            <v>344</v>
          </cell>
          <cell r="FT19">
            <v>304</v>
          </cell>
          <cell r="FU19">
            <v>344</v>
          </cell>
          <cell r="FV19">
            <v>312</v>
          </cell>
          <cell r="FW19">
            <v>320</v>
          </cell>
          <cell r="FX19">
            <v>329</v>
          </cell>
          <cell r="FY19">
            <v>320</v>
          </cell>
          <cell r="FZ19">
            <v>328</v>
          </cell>
          <cell r="GA19">
            <v>344</v>
          </cell>
          <cell r="GB19">
            <v>288</v>
          </cell>
          <cell r="GC19">
            <v>312</v>
          </cell>
          <cell r="GD19">
            <v>319</v>
          </cell>
          <cell r="GE19">
            <v>328</v>
          </cell>
          <cell r="GF19">
            <v>304</v>
          </cell>
          <cell r="GG19">
            <v>344</v>
          </cell>
          <cell r="GH19">
            <v>312</v>
          </cell>
          <cell r="GI19">
            <v>320</v>
          </cell>
          <cell r="GJ19">
            <v>329</v>
          </cell>
          <cell r="GK19">
            <v>320</v>
          </cell>
          <cell r="GL19">
            <v>344</v>
          </cell>
          <cell r="GM19">
            <v>328</v>
          </cell>
          <cell r="GN19">
            <v>296</v>
          </cell>
          <cell r="GO19">
            <v>328</v>
          </cell>
          <cell r="GP19">
            <v>303</v>
          </cell>
          <cell r="GQ19">
            <v>328</v>
          </cell>
          <cell r="GR19">
            <v>320</v>
          </cell>
          <cell r="GS19">
            <v>328</v>
          </cell>
          <cell r="GT19">
            <v>312</v>
          </cell>
          <cell r="GU19">
            <v>336</v>
          </cell>
          <cell r="GV19">
            <v>313</v>
          </cell>
          <cell r="GW19">
            <v>320</v>
          </cell>
          <cell r="GX19">
            <v>344</v>
          </cell>
          <cell r="GY19">
            <v>328</v>
          </cell>
          <cell r="GZ19">
            <v>288</v>
          </cell>
          <cell r="HA19">
            <v>328</v>
          </cell>
          <cell r="HB19">
            <v>303</v>
          </cell>
          <cell r="HC19">
            <v>328</v>
          </cell>
          <cell r="HD19">
            <v>320</v>
          </cell>
          <cell r="HE19">
            <v>328</v>
          </cell>
          <cell r="HF19">
            <v>328</v>
          </cell>
          <cell r="HG19">
            <v>320</v>
          </cell>
          <cell r="HH19">
            <v>313</v>
          </cell>
          <cell r="HI19">
            <v>336</v>
          </cell>
          <cell r="HJ19">
            <v>328</v>
          </cell>
          <cell r="HK19">
            <v>328</v>
          </cell>
          <cell r="HL19">
            <v>288</v>
          </cell>
          <cell r="HM19">
            <v>328</v>
          </cell>
          <cell r="HN19">
            <v>303</v>
          </cell>
          <cell r="HO19">
            <v>344</v>
          </cell>
          <cell r="HP19">
            <v>304</v>
          </cell>
          <cell r="HQ19">
            <v>328</v>
          </cell>
          <cell r="HR19">
            <v>328</v>
          </cell>
          <cell r="HS19">
            <v>320</v>
          </cell>
          <cell r="HT19">
            <v>313</v>
          </cell>
          <cell r="HU19">
            <v>336</v>
          </cell>
          <cell r="HV19">
            <v>328</v>
          </cell>
          <cell r="HW19">
            <v>344</v>
          </cell>
          <cell r="HX19">
            <v>288</v>
          </cell>
          <cell r="HY19">
            <v>312</v>
          </cell>
          <cell r="HZ19">
            <v>303</v>
          </cell>
          <cell r="IA19">
            <v>344</v>
          </cell>
          <cell r="IB19">
            <v>304</v>
          </cell>
          <cell r="IC19">
            <v>328</v>
          </cell>
          <cell r="ID19">
            <v>328</v>
          </cell>
          <cell r="IE19">
            <v>320</v>
          </cell>
          <cell r="IF19">
            <v>329</v>
          </cell>
          <cell r="IG19">
            <v>320</v>
          </cell>
          <cell r="IH19">
            <v>328</v>
          </cell>
          <cell r="II19">
            <v>344</v>
          </cell>
          <cell r="IJ19">
            <v>296</v>
          </cell>
          <cell r="IK19">
            <v>312</v>
          </cell>
          <cell r="IL19">
            <v>319</v>
          </cell>
          <cell r="IM19">
            <v>328</v>
          </cell>
          <cell r="IN19">
            <v>304</v>
          </cell>
          <cell r="IO19">
            <v>344</v>
          </cell>
          <cell r="IP19">
            <v>312</v>
          </cell>
          <cell r="IQ19">
            <v>320</v>
          </cell>
          <cell r="IR19">
            <v>329</v>
          </cell>
          <cell r="IS19">
            <v>320</v>
          </cell>
          <cell r="IT19">
            <v>344</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cell r="AA20">
            <v>744</v>
          </cell>
          <cell r="AB20">
            <v>672</v>
          </cell>
          <cell r="AC20">
            <v>744</v>
          </cell>
          <cell r="AD20">
            <v>719</v>
          </cell>
          <cell r="AE20">
            <v>744</v>
          </cell>
          <cell r="AF20">
            <v>720</v>
          </cell>
          <cell r="AG20">
            <v>744</v>
          </cell>
          <cell r="AH20">
            <v>744</v>
          </cell>
          <cell r="AI20">
            <v>720</v>
          </cell>
          <cell r="AJ20">
            <v>745</v>
          </cell>
          <cell r="AK20">
            <v>720</v>
          </cell>
          <cell r="AL20">
            <v>744</v>
          </cell>
          <cell r="AM20">
            <v>744</v>
          </cell>
          <cell r="AN20">
            <v>672</v>
          </cell>
          <cell r="AO20">
            <v>744</v>
          </cell>
          <cell r="AP20">
            <v>719</v>
          </cell>
          <cell r="AQ20">
            <v>744</v>
          </cell>
          <cell r="AR20">
            <v>720</v>
          </cell>
          <cell r="AS20">
            <v>744</v>
          </cell>
          <cell r="AT20">
            <v>744</v>
          </cell>
          <cell r="AU20">
            <v>720</v>
          </cell>
          <cell r="AV20">
            <v>745</v>
          </cell>
          <cell r="AW20">
            <v>720</v>
          </cell>
          <cell r="AX20">
            <v>744</v>
          </cell>
          <cell r="AY20">
            <v>744</v>
          </cell>
          <cell r="AZ20">
            <v>696</v>
          </cell>
          <cell r="BA20">
            <v>744</v>
          </cell>
          <cell r="BB20">
            <v>719</v>
          </cell>
          <cell r="BC20">
            <v>744</v>
          </cell>
          <cell r="BD20">
            <v>720</v>
          </cell>
          <cell r="BE20">
            <v>744</v>
          </cell>
          <cell r="BF20">
            <v>744</v>
          </cell>
          <cell r="BG20">
            <v>720</v>
          </cell>
          <cell r="BH20">
            <v>745</v>
          </cell>
          <cell r="BI20">
            <v>720</v>
          </cell>
          <cell r="BJ20">
            <v>744</v>
          </cell>
          <cell r="BK20">
            <v>744</v>
          </cell>
          <cell r="BL20">
            <v>672</v>
          </cell>
          <cell r="BM20">
            <v>744</v>
          </cell>
          <cell r="BN20">
            <v>719</v>
          </cell>
          <cell r="BO20">
            <v>744</v>
          </cell>
          <cell r="BP20">
            <v>720</v>
          </cell>
          <cell r="BQ20">
            <v>744</v>
          </cell>
          <cell r="BR20">
            <v>744</v>
          </cell>
          <cell r="BS20">
            <v>720</v>
          </cell>
          <cell r="BT20">
            <v>745</v>
          </cell>
          <cell r="BU20">
            <v>720</v>
          </cell>
          <cell r="BV20">
            <v>744</v>
          </cell>
          <cell r="BW20">
            <v>744</v>
          </cell>
          <cell r="BX20">
            <v>672</v>
          </cell>
          <cell r="BY20">
            <v>744</v>
          </cell>
          <cell r="BZ20">
            <v>719</v>
          </cell>
          <cell r="CA20">
            <v>744</v>
          </cell>
          <cell r="CB20">
            <v>720</v>
          </cell>
          <cell r="CC20">
            <v>744</v>
          </cell>
          <cell r="CD20">
            <v>744</v>
          </cell>
          <cell r="CE20">
            <v>720</v>
          </cell>
          <cell r="CF20">
            <v>745</v>
          </cell>
          <cell r="CG20">
            <v>720</v>
          </cell>
          <cell r="CH20">
            <v>744</v>
          </cell>
          <cell r="CI20">
            <v>744</v>
          </cell>
          <cell r="CJ20">
            <v>672</v>
          </cell>
          <cell r="CK20">
            <v>744</v>
          </cell>
          <cell r="CL20">
            <v>719</v>
          </cell>
          <cell r="CM20">
            <v>744</v>
          </cell>
          <cell r="CN20">
            <v>720</v>
          </cell>
          <cell r="CO20">
            <v>744</v>
          </cell>
          <cell r="CP20">
            <v>744</v>
          </cell>
          <cell r="CQ20">
            <v>720</v>
          </cell>
          <cell r="CR20">
            <v>745</v>
          </cell>
          <cell r="CS20">
            <v>720</v>
          </cell>
          <cell r="CT20">
            <v>744</v>
          </cell>
          <cell r="CU20">
            <v>744</v>
          </cell>
          <cell r="CV20">
            <v>696</v>
          </cell>
          <cell r="CW20">
            <v>744</v>
          </cell>
          <cell r="CX20">
            <v>719</v>
          </cell>
          <cell r="CY20">
            <v>744</v>
          </cell>
          <cell r="CZ20">
            <v>720</v>
          </cell>
          <cell r="DA20">
            <v>744</v>
          </cell>
          <cell r="DB20">
            <v>744</v>
          </cell>
          <cell r="DC20">
            <v>720</v>
          </cell>
          <cell r="DD20">
            <v>745</v>
          </cell>
          <cell r="DE20">
            <v>720</v>
          </cell>
          <cell r="DF20">
            <v>744</v>
          </cell>
          <cell r="DG20">
            <v>744</v>
          </cell>
          <cell r="DH20">
            <v>672</v>
          </cell>
          <cell r="DI20">
            <v>744</v>
          </cell>
          <cell r="DJ20">
            <v>719</v>
          </cell>
          <cell r="DK20">
            <v>744</v>
          </cell>
          <cell r="DL20">
            <v>720</v>
          </cell>
          <cell r="DM20">
            <v>744</v>
          </cell>
          <cell r="DN20">
            <v>744</v>
          </cell>
          <cell r="DO20">
            <v>720</v>
          </cell>
          <cell r="DP20">
            <v>745</v>
          </cell>
          <cell r="DQ20">
            <v>720</v>
          </cell>
          <cell r="DR20">
            <v>744</v>
          </cell>
          <cell r="DS20">
            <v>744</v>
          </cell>
          <cell r="DT20">
            <v>672</v>
          </cell>
          <cell r="DU20">
            <v>744</v>
          </cell>
          <cell r="DV20">
            <v>719</v>
          </cell>
          <cell r="DW20">
            <v>744</v>
          </cell>
          <cell r="DX20">
            <v>720</v>
          </cell>
          <cell r="DY20">
            <v>744</v>
          </cell>
          <cell r="DZ20">
            <v>744</v>
          </cell>
          <cell r="EA20">
            <v>720</v>
          </cell>
          <cell r="EB20">
            <v>745</v>
          </cell>
          <cell r="EC20">
            <v>720</v>
          </cell>
          <cell r="ED20">
            <v>744</v>
          </cell>
          <cell r="EE20">
            <v>744</v>
          </cell>
          <cell r="EF20">
            <v>672</v>
          </cell>
          <cell r="EG20">
            <v>744</v>
          </cell>
          <cell r="EH20">
            <v>719</v>
          </cell>
          <cell r="EI20">
            <v>744</v>
          </cell>
          <cell r="EJ20">
            <v>720</v>
          </cell>
          <cell r="EK20">
            <v>744</v>
          </cell>
          <cell r="EL20">
            <v>744</v>
          </cell>
          <cell r="EM20">
            <v>720</v>
          </cell>
          <cell r="EN20">
            <v>745</v>
          </cell>
          <cell r="EO20">
            <v>720</v>
          </cell>
          <cell r="EP20">
            <v>744</v>
          </cell>
          <cell r="EQ20">
            <v>744</v>
          </cell>
          <cell r="ER20">
            <v>696</v>
          </cell>
          <cell r="ES20">
            <v>744</v>
          </cell>
          <cell r="ET20">
            <v>719</v>
          </cell>
          <cell r="EU20">
            <v>744</v>
          </cell>
          <cell r="EV20">
            <v>720</v>
          </cell>
          <cell r="EW20">
            <v>744</v>
          </cell>
          <cell r="EX20">
            <v>744</v>
          </cell>
          <cell r="EY20">
            <v>720</v>
          </cell>
          <cell r="EZ20">
            <v>745</v>
          </cell>
          <cell r="FA20">
            <v>720</v>
          </cell>
          <cell r="FB20">
            <v>744</v>
          </cell>
          <cell r="FC20">
            <v>744</v>
          </cell>
          <cell r="FD20">
            <v>672</v>
          </cell>
          <cell r="FE20">
            <v>744</v>
          </cell>
          <cell r="FF20">
            <v>719</v>
          </cell>
          <cell r="FG20">
            <v>744</v>
          </cell>
          <cell r="FH20">
            <v>720</v>
          </cell>
          <cell r="FI20">
            <v>744</v>
          </cell>
          <cell r="FJ20">
            <v>744</v>
          </cell>
          <cell r="FK20">
            <v>720</v>
          </cell>
          <cell r="FL20">
            <v>745</v>
          </cell>
          <cell r="FM20">
            <v>720</v>
          </cell>
          <cell r="FN20">
            <v>744</v>
          </cell>
          <cell r="FO20">
            <v>744</v>
          </cell>
          <cell r="FP20">
            <v>672</v>
          </cell>
          <cell r="FQ20">
            <v>744</v>
          </cell>
          <cell r="FR20">
            <v>719</v>
          </cell>
          <cell r="FS20">
            <v>744</v>
          </cell>
          <cell r="FT20">
            <v>720</v>
          </cell>
          <cell r="FU20">
            <v>744</v>
          </cell>
          <cell r="FV20">
            <v>744</v>
          </cell>
          <cell r="FW20">
            <v>720</v>
          </cell>
          <cell r="FX20">
            <v>745</v>
          </cell>
          <cell r="FY20">
            <v>720</v>
          </cell>
          <cell r="FZ20">
            <v>744</v>
          </cell>
          <cell r="GA20">
            <v>744</v>
          </cell>
          <cell r="GB20">
            <v>672</v>
          </cell>
          <cell r="GC20">
            <v>744</v>
          </cell>
          <cell r="GD20">
            <v>719</v>
          </cell>
          <cell r="GE20">
            <v>744</v>
          </cell>
          <cell r="GF20">
            <v>720</v>
          </cell>
          <cell r="GG20">
            <v>744</v>
          </cell>
          <cell r="GH20">
            <v>744</v>
          </cell>
          <cell r="GI20">
            <v>720</v>
          </cell>
          <cell r="GJ20">
            <v>745</v>
          </cell>
          <cell r="GK20">
            <v>720</v>
          </cell>
          <cell r="GL20">
            <v>744</v>
          </cell>
          <cell r="GM20">
            <v>744</v>
          </cell>
          <cell r="GN20">
            <v>696</v>
          </cell>
          <cell r="GO20">
            <v>744</v>
          </cell>
          <cell r="GP20">
            <v>719</v>
          </cell>
          <cell r="GQ20">
            <v>744</v>
          </cell>
          <cell r="GR20">
            <v>720</v>
          </cell>
          <cell r="GS20">
            <v>744</v>
          </cell>
          <cell r="GT20">
            <v>744</v>
          </cell>
          <cell r="GU20">
            <v>720</v>
          </cell>
          <cell r="GV20">
            <v>745</v>
          </cell>
          <cell r="GW20">
            <v>720</v>
          </cell>
          <cell r="GX20">
            <v>744</v>
          </cell>
          <cell r="GY20">
            <v>744</v>
          </cell>
          <cell r="GZ20">
            <v>672</v>
          </cell>
          <cell r="HA20">
            <v>744</v>
          </cell>
          <cell r="HB20">
            <v>719</v>
          </cell>
          <cell r="HC20">
            <v>744</v>
          </cell>
          <cell r="HD20">
            <v>720</v>
          </cell>
          <cell r="HE20">
            <v>744</v>
          </cell>
          <cell r="HF20">
            <v>744</v>
          </cell>
          <cell r="HG20">
            <v>720</v>
          </cell>
          <cell r="HH20">
            <v>745</v>
          </cell>
          <cell r="HI20">
            <v>720</v>
          </cell>
          <cell r="HJ20">
            <v>744</v>
          </cell>
          <cell r="HK20">
            <v>744</v>
          </cell>
          <cell r="HL20">
            <v>672</v>
          </cell>
          <cell r="HM20">
            <v>744</v>
          </cell>
          <cell r="HN20">
            <v>719</v>
          </cell>
          <cell r="HO20">
            <v>744</v>
          </cell>
          <cell r="HP20">
            <v>720</v>
          </cell>
          <cell r="HQ20">
            <v>744</v>
          </cell>
          <cell r="HR20">
            <v>744</v>
          </cell>
          <cell r="HS20">
            <v>720</v>
          </cell>
          <cell r="HT20">
            <v>745</v>
          </cell>
          <cell r="HU20">
            <v>720</v>
          </cell>
          <cell r="HV20">
            <v>744</v>
          </cell>
          <cell r="HW20">
            <v>744</v>
          </cell>
          <cell r="HX20">
            <v>672</v>
          </cell>
          <cell r="HY20">
            <v>744</v>
          </cell>
          <cell r="HZ20">
            <v>719</v>
          </cell>
          <cell r="IA20">
            <v>744</v>
          </cell>
          <cell r="IB20">
            <v>720</v>
          </cell>
          <cell r="IC20">
            <v>744</v>
          </cell>
          <cell r="ID20">
            <v>744</v>
          </cell>
          <cell r="IE20">
            <v>720</v>
          </cell>
          <cell r="IF20">
            <v>745</v>
          </cell>
          <cell r="IG20">
            <v>720</v>
          </cell>
          <cell r="IH20">
            <v>744</v>
          </cell>
          <cell r="II20">
            <v>744</v>
          </cell>
          <cell r="IJ20">
            <v>696</v>
          </cell>
          <cell r="IK20">
            <v>744</v>
          </cell>
          <cell r="IL20">
            <v>719</v>
          </cell>
          <cell r="IM20">
            <v>744</v>
          </cell>
          <cell r="IN20">
            <v>720</v>
          </cell>
          <cell r="IO20">
            <v>744</v>
          </cell>
          <cell r="IP20">
            <v>744</v>
          </cell>
          <cell r="IQ20">
            <v>720</v>
          </cell>
          <cell r="IR20">
            <v>745</v>
          </cell>
          <cell r="IS20">
            <v>720</v>
          </cell>
          <cell r="IT20">
            <v>744</v>
          </cell>
        </row>
        <row r="21">
          <cell r="C21">
            <v>39448</v>
          </cell>
          <cell r="G21">
            <v>39594</v>
          </cell>
          <cell r="I21">
            <v>39633</v>
          </cell>
          <cell r="K21">
            <v>39692</v>
          </cell>
          <cell r="M21">
            <v>39779</v>
          </cell>
          <cell r="N21">
            <v>39807</v>
          </cell>
          <cell r="O21">
            <v>39814</v>
          </cell>
          <cell r="S21">
            <v>39958</v>
          </cell>
          <cell r="U21">
            <v>39998</v>
          </cell>
          <cell r="W21">
            <v>40063</v>
          </cell>
          <cell r="Y21">
            <v>40143</v>
          </cell>
          <cell r="Z21">
            <v>40172</v>
          </cell>
          <cell r="AA21">
            <v>40179</v>
          </cell>
          <cell r="AE21">
            <v>40329</v>
          </cell>
          <cell r="AG21">
            <v>40364</v>
          </cell>
          <cell r="AI21">
            <v>40427</v>
          </cell>
          <cell r="AK21">
            <v>40507</v>
          </cell>
          <cell r="AL21">
            <v>40537</v>
          </cell>
          <cell r="AM21">
            <v>40544</v>
          </cell>
          <cell r="AQ21">
            <v>40693</v>
          </cell>
          <cell r="AS21">
            <v>40728</v>
          </cell>
          <cell r="AU21">
            <v>40791</v>
          </cell>
          <cell r="AW21">
            <v>40871</v>
          </cell>
          <cell r="AX21">
            <v>40903</v>
          </cell>
          <cell r="AY21">
            <v>40910</v>
          </cell>
          <cell r="BC21">
            <v>41057</v>
          </cell>
          <cell r="BE21">
            <v>41094</v>
          </cell>
          <cell r="BG21">
            <v>41155</v>
          </cell>
          <cell r="BI21">
            <v>41235</v>
          </cell>
          <cell r="BJ21">
            <v>41268</v>
          </cell>
          <cell r="BK21">
            <v>41275</v>
          </cell>
          <cell r="BO21">
            <v>41421</v>
          </cell>
          <cell r="BQ21">
            <v>41459</v>
          </cell>
          <cell r="BS21">
            <v>41519</v>
          </cell>
          <cell r="BU21">
            <v>41606</v>
          </cell>
          <cell r="BV21">
            <v>41633</v>
          </cell>
          <cell r="BW21">
            <v>41640</v>
          </cell>
          <cell r="CA21">
            <v>41785</v>
          </cell>
          <cell r="CC21">
            <v>41824</v>
          </cell>
          <cell r="CE21">
            <v>41883</v>
          </cell>
          <cell r="CG21">
            <v>41970</v>
          </cell>
          <cell r="CH21">
            <v>41998</v>
          </cell>
          <cell r="CI21">
            <v>42005</v>
          </cell>
          <cell r="CM21">
            <v>42149</v>
          </cell>
          <cell r="CO21">
            <v>42189</v>
          </cell>
          <cell r="CQ21">
            <v>42254</v>
          </cell>
          <cell r="CS21">
            <v>42334</v>
          </cell>
          <cell r="CT21">
            <v>42363</v>
          </cell>
          <cell r="CU21">
            <v>42370</v>
          </cell>
          <cell r="CY21">
            <v>42520</v>
          </cell>
          <cell r="DA21">
            <v>42555</v>
          </cell>
          <cell r="DC21">
            <v>42618</v>
          </cell>
          <cell r="DE21">
            <v>42698</v>
          </cell>
          <cell r="DF21">
            <v>42730</v>
          </cell>
          <cell r="DG21">
            <v>42737</v>
          </cell>
          <cell r="DK21">
            <v>42884</v>
          </cell>
          <cell r="DM21">
            <v>42920</v>
          </cell>
          <cell r="DO21">
            <v>42982</v>
          </cell>
          <cell r="DQ21">
            <v>43062</v>
          </cell>
          <cell r="DR21">
            <v>43094</v>
          </cell>
          <cell r="DS21">
            <v>43101</v>
          </cell>
          <cell r="DW21">
            <v>43248</v>
          </cell>
          <cell r="DY21">
            <v>43285</v>
          </cell>
          <cell r="EA21">
            <v>43346</v>
          </cell>
          <cell r="EC21">
            <v>43426</v>
          </cell>
          <cell r="ED21">
            <v>43459</v>
          </cell>
          <cell r="EE21">
            <v>43466</v>
          </cell>
          <cell r="EI21">
            <v>43612</v>
          </cell>
          <cell r="EK21">
            <v>43650</v>
          </cell>
          <cell r="EM21">
            <v>43710</v>
          </cell>
          <cell r="EO21">
            <v>43797</v>
          </cell>
          <cell r="EP21">
            <v>43824</v>
          </cell>
          <cell r="EQ21">
            <v>43831</v>
          </cell>
          <cell r="EU21">
            <v>43976</v>
          </cell>
          <cell r="EW21">
            <v>44016</v>
          </cell>
          <cell r="EY21">
            <v>44081</v>
          </cell>
          <cell r="FA21">
            <v>44161</v>
          </cell>
          <cell r="FB21">
            <v>44190</v>
          </cell>
          <cell r="FC21">
            <v>44197</v>
          </cell>
          <cell r="FG21">
            <v>44347</v>
          </cell>
          <cell r="FI21">
            <v>44382</v>
          </cell>
          <cell r="FK21">
            <v>44445</v>
          </cell>
          <cell r="FM21">
            <v>44525</v>
          </cell>
          <cell r="FN21">
            <v>44555</v>
          </cell>
          <cell r="FO21">
            <v>44562</v>
          </cell>
          <cell r="FS21">
            <v>44711</v>
          </cell>
          <cell r="FU21">
            <v>44746</v>
          </cell>
          <cell r="FW21">
            <v>44809</v>
          </cell>
          <cell r="FY21">
            <v>44889</v>
          </cell>
          <cell r="FZ21">
            <v>44921</v>
          </cell>
          <cell r="GA21">
            <v>44928</v>
          </cell>
          <cell r="GE21">
            <v>45075</v>
          </cell>
          <cell r="GG21">
            <v>45111</v>
          </cell>
          <cell r="GI21">
            <v>45173</v>
          </cell>
          <cell r="GK21">
            <v>45253</v>
          </cell>
          <cell r="GL21">
            <v>45285</v>
          </cell>
          <cell r="GM21">
            <v>45292</v>
          </cell>
          <cell r="GQ21">
            <v>45439</v>
          </cell>
          <cell r="GS21">
            <v>45477</v>
          </cell>
          <cell r="GU21">
            <v>45537</v>
          </cell>
          <cell r="GW21">
            <v>45624</v>
          </cell>
          <cell r="GX21">
            <v>45651</v>
          </cell>
          <cell r="GY21">
            <v>45658</v>
          </cell>
          <cell r="HC21">
            <v>45803</v>
          </cell>
          <cell r="HE21">
            <v>45842</v>
          </cell>
          <cell r="HG21">
            <v>45901</v>
          </cell>
          <cell r="HI21">
            <v>45988</v>
          </cell>
          <cell r="HJ21">
            <v>46016</v>
          </cell>
          <cell r="HK21">
            <v>46023</v>
          </cell>
          <cell r="HO21">
            <v>46167</v>
          </cell>
          <cell r="HQ21">
            <v>46207</v>
          </cell>
          <cell r="HS21">
            <v>46272</v>
          </cell>
          <cell r="HU21">
            <v>46352</v>
          </cell>
          <cell r="HV21">
            <v>46381</v>
          </cell>
          <cell r="HW21">
            <v>46388</v>
          </cell>
          <cell r="IA21">
            <v>46538</v>
          </cell>
          <cell r="IC21">
            <v>46573</v>
          </cell>
          <cell r="IE21">
            <v>46636</v>
          </cell>
          <cell r="IG21">
            <v>46716</v>
          </cell>
          <cell r="IH21">
            <v>46746</v>
          </cell>
          <cell r="II21">
            <v>46753</v>
          </cell>
          <cell r="IM21">
            <v>46902</v>
          </cell>
          <cell r="IO21">
            <v>46938</v>
          </cell>
          <cell r="IQ21">
            <v>47000</v>
          </cell>
          <cell r="IS21">
            <v>47080</v>
          </cell>
          <cell r="IT21">
            <v>47112</v>
          </cell>
        </row>
        <row r="26">
          <cell r="C26">
            <v>352</v>
          </cell>
          <cell r="D26">
            <v>336</v>
          </cell>
          <cell r="E26">
            <v>336</v>
          </cell>
          <cell r="F26">
            <v>352</v>
          </cell>
          <cell r="G26">
            <v>336</v>
          </cell>
          <cell r="H26">
            <v>336</v>
          </cell>
          <cell r="I26">
            <v>352</v>
          </cell>
          <cell r="J26">
            <v>336</v>
          </cell>
          <cell r="K26">
            <v>336</v>
          </cell>
          <cell r="L26">
            <v>368</v>
          </cell>
          <cell r="M26">
            <v>304</v>
          </cell>
          <cell r="N26">
            <v>352</v>
          </cell>
          <cell r="O26">
            <v>336</v>
          </cell>
          <cell r="P26">
            <v>320</v>
          </cell>
          <cell r="Q26">
            <v>352</v>
          </cell>
          <cell r="R26">
            <v>352</v>
          </cell>
          <cell r="S26">
            <v>320</v>
          </cell>
          <cell r="T26">
            <v>352</v>
          </cell>
          <cell r="U26">
            <v>352</v>
          </cell>
          <cell r="V26">
            <v>336</v>
          </cell>
          <cell r="W26">
            <v>336</v>
          </cell>
          <cell r="X26">
            <v>352</v>
          </cell>
          <cell r="Y26">
            <v>320</v>
          </cell>
          <cell r="Z26">
            <v>352</v>
          </cell>
          <cell r="AA26">
            <v>320</v>
          </cell>
          <cell r="AB26">
            <v>320</v>
          </cell>
          <cell r="AC26">
            <v>368</v>
          </cell>
          <cell r="AD26">
            <v>352</v>
          </cell>
          <cell r="AE26">
            <v>320</v>
          </cell>
          <cell r="AF26">
            <v>352</v>
          </cell>
          <cell r="AG26">
            <v>336</v>
          </cell>
          <cell r="AH26">
            <v>352</v>
          </cell>
          <cell r="AI26">
            <v>336</v>
          </cell>
          <cell r="AJ26">
            <v>336</v>
          </cell>
          <cell r="AK26">
            <v>336</v>
          </cell>
          <cell r="AL26">
            <v>352</v>
          </cell>
          <cell r="AM26">
            <v>320</v>
          </cell>
          <cell r="AN26">
            <v>320</v>
          </cell>
          <cell r="AO26">
            <v>368</v>
          </cell>
          <cell r="AP26">
            <v>336</v>
          </cell>
          <cell r="AQ26">
            <v>336</v>
          </cell>
          <cell r="AR26">
            <v>352</v>
          </cell>
          <cell r="AS26">
            <v>320</v>
          </cell>
          <cell r="AT26">
            <v>368</v>
          </cell>
          <cell r="AU26">
            <v>336</v>
          </cell>
          <cell r="AV26">
            <v>336</v>
          </cell>
          <cell r="AW26">
            <v>336</v>
          </cell>
          <cell r="AX26">
            <v>336</v>
          </cell>
          <cell r="AY26">
            <v>336</v>
          </cell>
          <cell r="AZ26">
            <v>336</v>
          </cell>
          <cell r="BA26">
            <v>352</v>
          </cell>
          <cell r="BB26">
            <v>336</v>
          </cell>
          <cell r="BC26">
            <v>352</v>
          </cell>
          <cell r="BD26">
            <v>336</v>
          </cell>
          <cell r="BE26">
            <v>336</v>
          </cell>
          <cell r="BF26">
            <v>368</v>
          </cell>
          <cell r="BG26">
            <v>304</v>
          </cell>
          <cell r="BH26">
            <v>368</v>
          </cell>
          <cell r="BI26">
            <v>336</v>
          </cell>
          <cell r="BJ26">
            <v>320</v>
          </cell>
          <cell r="BK26">
            <v>352</v>
          </cell>
          <cell r="BL26">
            <v>320</v>
          </cell>
          <cell r="BM26">
            <v>336</v>
          </cell>
          <cell r="BN26">
            <v>352</v>
          </cell>
          <cell r="BO26">
            <v>352</v>
          </cell>
          <cell r="BP26">
            <v>320</v>
          </cell>
          <cell r="BQ26">
            <v>352</v>
          </cell>
          <cell r="BR26">
            <v>352</v>
          </cell>
          <cell r="BS26">
            <v>320</v>
          </cell>
          <cell r="BT26">
            <v>368</v>
          </cell>
          <cell r="BU26">
            <v>320</v>
          </cell>
          <cell r="BV26">
            <v>336</v>
          </cell>
          <cell r="BW26">
            <v>352</v>
          </cell>
          <cell r="BX26">
            <v>320</v>
          </cell>
          <cell r="BY26">
            <v>336</v>
          </cell>
          <cell r="BZ26">
            <v>352</v>
          </cell>
          <cell r="CA26">
            <v>336</v>
          </cell>
          <cell r="CB26">
            <v>336</v>
          </cell>
          <cell r="CC26">
            <v>352</v>
          </cell>
          <cell r="CD26">
            <v>336</v>
          </cell>
          <cell r="CE26">
            <v>336</v>
          </cell>
          <cell r="CF26">
            <v>368</v>
          </cell>
          <cell r="CG26">
            <v>304</v>
          </cell>
          <cell r="CH26">
            <v>352</v>
          </cell>
          <cell r="CI26">
            <v>336</v>
          </cell>
          <cell r="CJ26">
            <v>320</v>
          </cell>
          <cell r="CK26">
            <v>352</v>
          </cell>
          <cell r="CL26">
            <v>352</v>
          </cell>
          <cell r="CM26">
            <v>320</v>
          </cell>
          <cell r="CN26">
            <v>352</v>
          </cell>
          <cell r="CO26">
            <v>352</v>
          </cell>
          <cell r="CP26">
            <v>336</v>
          </cell>
          <cell r="CQ26">
            <v>336</v>
          </cell>
          <cell r="CR26">
            <v>352</v>
          </cell>
          <cell r="CS26">
            <v>320</v>
          </cell>
          <cell r="CT26">
            <v>352</v>
          </cell>
          <cell r="CU26">
            <v>320</v>
          </cell>
          <cell r="CV26">
            <v>336</v>
          </cell>
          <cell r="CW26">
            <v>368</v>
          </cell>
          <cell r="CX26">
            <v>336</v>
          </cell>
          <cell r="CY26">
            <v>336</v>
          </cell>
          <cell r="CZ26">
            <v>352</v>
          </cell>
          <cell r="DA26">
            <v>320</v>
          </cell>
          <cell r="DB26">
            <v>368</v>
          </cell>
          <cell r="DC26">
            <v>336</v>
          </cell>
          <cell r="DD26">
            <v>336</v>
          </cell>
          <cell r="DE26">
            <v>336</v>
          </cell>
          <cell r="DF26">
            <v>336</v>
          </cell>
          <cell r="DG26">
            <v>336</v>
          </cell>
          <cell r="DH26">
            <v>320</v>
          </cell>
          <cell r="DI26">
            <v>368</v>
          </cell>
          <cell r="DJ26">
            <v>320</v>
          </cell>
          <cell r="DK26">
            <v>352</v>
          </cell>
          <cell r="DL26">
            <v>352</v>
          </cell>
          <cell r="DM26">
            <v>320</v>
          </cell>
          <cell r="DN26">
            <v>368</v>
          </cell>
          <cell r="DO26">
            <v>320</v>
          </cell>
          <cell r="DP26">
            <v>352</v>
          </cell>
          <cell r="DQ26">
            <v>336</v>
          </cell>
          <cell r="DR26">
            <v>320</v>
          </cell>
          <cell r="DS26">
            <v>352</v>
          </cell>
          <cell r="DT26">
            <v>320</v>
          </cell>
          <cell r="DU26">
            <v>352</v>
          </cell>
          <cell r="DV26">
            <v>336</v>
          </cell>
          <cell r="DW26">
            <v>352</v>
          </cell>
          <cell r="DX26">
            <v>336</v>
          </cell>
          <cell r="DY26">
            <v>336</v>
          </cell>
          <cell r="DZ26">
            <v>368</v>
          </cell>
          <cell r="EA26">
            <v>304</v>
          </cell>
          <cell r="EB26">
            <v>368</v>
          </cell>
          <cell r="EC26">
            <v>336</v>
          </cell>
          <cell r="ED26">
            <v>320</v>
          </cell>
          <cell r="EE26">
            <v>352</v>
          </cell>
          <cell r="EF26">
            <v>320</v>
          </cell>
          <cell r="EG26">
            <v>336</v>
          </cell>
          <cell r="EH26">
            <v>352</v>
          </cell>
          <cell r="EI26">
            <v>352</v>
          </cell>
          <cell r="EJ26">
            <v>320</v>
          </cell>
          <cell r="EK26">
            <v>352</v>
          </cell>
          <cell r="EL26">
            <v>352</v>
          </cell>
          <cell r="EM26">
            <v>320</v>
          </cell>
          <cell r="EN26">
            <v>368</v>
          </cell>
          <cell r="EO26">
            <v>320</v>
          </cell>
          <cell r="EP26">
            <v>336</v>
          </cell>
          <cell r="EQ26">
            <v>352</v>
          </cell>
          <cell r="ER26">
            <v>320</v>
          </cell>
          <cell r="ES26">
            <v>352</v>
          </cell>
          <cell r="ET26">
            <v>352</v>
          </cell>
          <cell r="EU26">
            <v>320</v>
          </cell>
          <cell r="EV26">
            <v>352</v>
          </cell>
          <cell r="EW26">
            <v>352</v>
          </cell>
          <cell r="EX26">
            <v>336</v>
          </cell>
          <cell r="EY26">
            <v>336</v>
          </cell>
          <cell r="EZ26">
            <v>352</v>
          </cell>
          <cell r="FA26">
            <v>320</v>
          </cell>
          <cell r="FB26">
            <v>352</v>
          </cell>
          <cell r="FC26">
            <v>320</v>
          </cell>
          <cell r="FD26">
            <v>320</v>
          </cell>
          <cell r="FE26">
            <v>368</v>
          </cell>
          <cell r="FF26">
            <v>352</v>
          </cell>
          <cell r="FG26">
            <v>320</v>
          </cell>
          <cell r="FH26">
            <v>352</v>
          </cell>
          <cell r="FI26">
            <v>336</v>
          </cell>
          <cell r="FJ26">
            <v>352</v>
          </cell>
          <cell r="FK26">
            <v>336</v>
          </cell>
          <cell r="FL26">
            <v>336</v>
          </cell>
          <cell r="FM26">
            <v>336</v>
          </cell>
          <cell r="FN26">
            <v>352</v>
          </cell>
          <cell r="FO26">
            <v>320</v>
          </cell>
          <cell r="FP26">
            <v>320</v>
          </cell>
          <cell r="FQ26">
            <v>368</v>
          </cell>
          <cell r="FR26">
            <v>336</v>
          </cell>
          <cell r="FS26">
            <v>336</v>
          </cell>
          <cell r="FT26">
            <v>352</v>
          </cell>
          <cell r="FU26">
            <v>320</v>
          </cell>
          <cell r="FV26">
            <v>368</v>
          </cell>
          <cell r="FW26">
            <v>336</v>
          </cell>
          <cell r="FX26">
            <v>336</v>
          </cell>
          <cell r="FY26">
            <v>336</v>
          </cell>
          <cell r="FZ26">
            <v>336</v>
          </cell>
          <cell r="GA26">
            <v>336</v>
          </cell>
          <cell r="GB26">
            <v>320</v>
          </cell>
          <cell r="GC26">
            <v>368</v>
          </cell>
          <cell r="GD26">
            <v>320</v>
          </cell>
          <cell r="GE26">
            <v>352</v>
          </cell>
          <cell r="GF26">
            <v>352</v>
          </cell>
          <cell r="GG26">
            <v>320</v>
          </cell>
          <cell r="GH26">
            <v>368</v>
          </cell>
          <cell r="GI26">
            <v>320</v>
          </cell>
          <cell r="GJ26">
            <v>352</v>
          </cell>
          <cell r="GK26">
            <v>336</v>
          </cell>
          <cell r="GL26">
            <v>320</v>
          </cell>
          <cell r="GM26">
            <v>352</v>
          </cell>
          <cell r="GN26">
            <v>336</v>
          </cell>
          <cell r="GO26">
            <v>336</v>
          </cell>
          <cell r="GP26">
            <v>352</v>
          </cell>
          <cell r="GQ26">
            <v>352</v>
          </cell>
          <cell r="GR26">
            <v>320</v>
          </cell>
          <cell r="GS26">
            <v>352</v>
          </cell>
          <cell r="GT26">
            <v>352</v>
          </cell>
          <cell r="GU26">
            <v>320</v>
          </cell>
          <cell r="GV26">
            <v>368</v>
          </cell>
          <cell r="GW26">
            <v>320</v>
          </cell>
          <cell r="GX26">
            <v>336</v>
          </cell>
          <cell r="GY26">
            <v>352</v>
          </cell>
          <cell r="GZ26">
            <v>320</v>
          </cell>
          <cell r="HA26">
            <v>336</v>
          </cell>
          <cell r="HB26">
            <v>352</v>
          </cell>
          <cell r="HC26">
            <v>336</v>
          </cell>
          <cell r="HD26">
            <v>336</v>
          </cell>
          <cell r="HE26">
            <v>352</v>
          </cell>
          <cell r="HF26">
            <v>336</v>
          </cell>
          <cell r="HG26">
            <v>336</v>
          </cell>
          <cell r="HH26">
            <v>368</v>
          </cell>
          <cell r="HI26">
            <v>304</v>
          </cell>
          <cell r="HJ26">
            <v>352</v>
          </cell>
          <cell r="HK26">
            <v>336</v>
          </cell>
          <cell r="HL26">
            <v>320</v>
          </cell>
          <cell r="HM26">
            <v>352</v>
          </cell>
          <cell r="HN26">
            <v>352</v>
          </cell>
          <cell r="HO26">
            <v>320</v>
          </cell>
          <cell r="HP26">
            <v>352</v>
          </cell>
          <cell r="HQ26">
            <v>352</v>
          </cell>
          <cell r="HR26">
            <v>336</v>
          </cell>
          <cell r="HS26">
            <v>336</v>
          </cell>
          <cell r="HT26">
            <v>352</v>
          </cell>
          <cell r="HU26">
            <v>320</v>
          </cell>
          <cell r="HV26">
            <v>352</v>
          </cell>
          <cell r="HW26">
            <v>320</v>
          </cell>
          <cell r="HX26">
            <v>320</v>
          </cell>
          <cell r="HY26">
            <v>368</v>
          </cell>
          <cell r="HZ26">
            <v>352</v>
          </cell>
          <cell r="IA26">
            <v>320</v>
          </cell>
          <cell r="IB26">
            <v>352</v>
          </cell>
          <cell r="IC26">
            <v>336</v>
          </cell>
          <cell r="ID26">
            <v>352</v>
          </cell>
          <cell r="IE26">
            <v>336</v>
          </cell>
          <cell r="IF26">
            <v>336</v>
          </cell>
          <cell r="IG26">
            <v>336</v>
          </cell>
          <cell r="IH26">
            <v>352</v>
          </cell>
          <cell r="II26">
            <v>320</v>
          </cell>
          <cell r="IJ26">
            <v>336</v>
          </cell>
          <cell r="IK26">
            <v>368</v>
          </cell>
          <cell r="IL26">
            <v>320</v>
          </cell>
          <cell r="IM26">
            <v>352</v>
          </cell>
          <cell r="IN26">
            <v>352</v>
          </cell>
          <cell r="IO26">
            <v>320</v>
          </cell>
          <cell r="IP26">
            <v>368</v>
          </cell>
          <cell r="IQ26">
            <v>320</v>
          </cell>
          <cell r="IR26">
            <v>352</v>
          </cell>
          <cell r="IS26">
            <v>336</v>
          </cell>
          <cell r="IT26">
            <v>320</v>
          </cell>
        </row>
        <row r="27">
          <cell r="C27">
            <v>392</v>
          </cell>
          <cell r="D27">
            <v>360</v>
          </cell>
          <cell r="E27">
            <v>408</v>
          </cell>
          <cell r="F27">
            <v>368</v>
          </cell>
          <cell r="G27">
            <v>408</v>
          </cell>
          <cell r="H27">
            <v>384</v>
          </cell>
          <cell r="I27">
            <v>392</v>
          </cell>
          <cell r="J27">
            <v>408</v>
          </cell>
          <cell r="K27">
            <v>384</v>
          </cell>
          <cell r="L27">
            <v>376</v>
          </cell>
          <cell r="M27">
            <v>416</v>
          </cell>
          <cell r="N27">
            <v>392</v>
          </cell>
          <cell r="O27">
            <v>408</v>
          </cell>
          <cell r="P27">
            <v>352</v>
          </cell>
          <cell r="Q27">
            <v>392</v>
          </cell>
          <cell r="R27">
            <v>368</v>
          </cell>
          <cell r="S27">
            <v>424</v>
          </cell>
          <cell r="T27">
            <v>368</v>
          </cell>
          <cell r="U27">
            <v>392</v>
          </cell>
          <cell r="V27">
            <v>408</v>
          </cell>
          <cell r="W27">
            <v>384</v>
          </cell>
          <cell r="X27">
            <v>392</v>
          </cell>
          <cell r="Y27">
            <v>400</v>
          </cell>
          <cell r="Z27">
            <v>392</v>
          </cell>
          <cell r="AA27">
            <v>424</v>
          </cell>
          <cell r="AB27">
            <v>352</v>
          </cell>
          <cell r="AC27">
            <v>376</v>
          </cell>
          <cell r="AD27">
            <v>368</v>
          </cell>
          <cell r="AE27">
            <v>424</v>
          </cell>
          <cell r="AF27">
            <v>368</v>
          </cell>
          <cell r="AG27">
            <v>408</v>
          </cell>
          <cell r="AH27">
            <v>392</v>
          </cell>
          <cell r="AI27">
            <v>384</v>
          </cell>
          <cell r="AJ27">
            <v>408</v>
          </cell>
          <cell r="AK27">
            <v>384</v>
          </cell>
          <cell r="AL27">
            <v>392</v>
          </cell>
          <cell r="AM27">
            <v>424</v>
          </cell>
          <cell r="AN27">
            <v>352</v>
          </cell>
          <cell r="AO27">
            <v>376</v>
          </cell>
          <cell r="AP27">
            <v>384</v>
          </cell>
          <cell r="AQ27">
            <v>408</v>
          </cell>
          <cell r="AR27">
            <v>368</v>
          </cell>
          <cell r="AS27">
            <v>424</v>
          </cell>
          <cell r="AT27">
            <v>376</v>
          </cell>
          <cell r="AU27">
            <v>384</v>
          </cell>
          <cell r="AV27">
            <v>408</v>
          </cell>
          <cell r="AW27">
            <v>384</v>
          </cell>
          <cell r="AX27">
            <v>408</v>
          </cell>
          <cell r="AY27">
            <v>408</v>
          </cell>
          <cell r="AZ27">
            <v>360</v>
          </cell>
          <cell r="BA27">
            <v>392</v>
          </cell>
          <cell r="BB27">
            <v>384</v>
          </cell>
          <cell r="BC27">
            <v>392</v>
          </cell>
          <cell r="BD27">
            <v>384</v>
          </cell>
          <cell r="BE27">
            <v>408</v>
          </cell>
          <cell r="BF27">
            <v>376</v>
          </cell>
          <cell r="BG27">
            <v>416</v>
          </cell>
          <cell r="BH27">
            <v>376</v>
          </cell>
          <cell r="BI27">
            <v>384</v>
          </cell>
          <cell r="BJ27">
            <v>424</v>
          </cell>
          <cell r="BK27">
            <v>392</v>
          </cell>
          <cell r="BL27">
            <v>352</v>
          </cell>
          <cell r="BM27">
            <v>408</v>
          </cell>
          <cell r="BN27">
            <v>368</v>
          </cell>
          <cell r="BO27">
            <v>392</v>
          </cell>
          <cell r="BP27">
            <v>400</v>
          </cell>
          <cell r="BQ27">
            <v>392</v>
          </cell>
          <cell r="BR27">
            <v>392</v>
          </cell>
          <cell r="BS27">
            <v>400</v>
          </cell>
          <cell r="BT27">
            <v>376</v>
          </cell>
          <cell r="BU27">
            <v>400</v>
          </cell>
          <cell r="BV27">
            <v>408</v>
          </cell>
          <cell r="BW27">
            <v>392</v>
          </cell>
          <cell r="BX27">
            <v>352</v>
          </cell>
          <cell r="BY27">
            <v>408</v>
          </cell>
          <cell r="BZ27">
            <v>368</v>
          </cell>
          <cell r="CA27">
            <v>408</v>
          </cell>
          <cell r="CB27">
            <v>384</v>
          </cell>
          <cell r="CC27">
            <v>392</v>
          </cell>
          <cell r="CD27">
            <v>408</v>
          </cell>
          <cell r="CE27">
            <v>384</v>
          </cell>
          <cell r="CF27">
            <v>376</v>
          </cell>
          <cell r="CG27">
            <v>416</v>
          </cell>
          <cell r="CH27">
            <v>392</v>
          </cell>
          <cell r="CI27">
            <v>408</v>
          </cell>
          <cell r="CJ27">
            <v>352</v>
          </cell>
          <cell r="CK27">
            <v>392</v>
          </cell>
          <cell r="CL27">
            <v>368</v>
          </cell>
          <cell r="CM27">
            <v>424</v>
          </cell>
          <cell r="CN27">
            <v>368</v>
          </cell>
          <cell r="CO27">
            <v>392</v>
          </cell>
          <cell r="CP27">
            <v>408</v>
          </cell>
          <cell r="CQ27">
            <v>384</v>
          </cell>
          <cell r="CR27">
            <v>392</v>
          </cell>
          <cell r="CS27">
            <v>400</v>
          </cell>
          <cell r="CT27">
            <v>392</v>
          </cell>
          <cell r="CU27">
            <v>424</v>
          </cell>
          <cell r="CV27">
            <v>360</v>
          </cell>
          <cell r="CW27">
            <v>376</v>
          </cell>
          <cell r="CX27">
            <v>384</v>
          </cell>
          <cell r="CY27">
            <v>408</v>
          </cell>
          <cell r="CZ27">
            <v>368</v>
          </cell>
          <cell r="DA27">
            <v>424</v>
          </cell>
          <cell r="DB27">
            <v>376</v>
          </cell>
          <cell r="DC27">
            <v>384</v>
          </cell>
          <cell r="DD27">
            <v>408</v>
          </cell>
          <cell r="DE27">
            <v>384</v>
          </cell>
          <cell r="DF27">
            <v>408</v>
          </cell>
          <cell r="DG27">
            <v>408</v>
          </cell>
          <cell r="DH27">
            <v>352</v>
          </cell>
          <cell r="DI27">
            <v>376</v>
          </cell>
          <cell r="DJ27">
            <v>400</v>
          </cell>
          <cell r="DK27">
            <v>392</v>
          </cell>
          <cell r="DL27">
            <v>368</v>
          </cell>
          <cell r="DM27">
            <v>424</v>
          </cell>
          <cell r="DN27">
            <v>376</v>
          </cell>
          <cell r="DO27">
            <v>400</v>
          </cell>
          <cell r="DP27">
            <v>392</v>
          </cell>
          <cell r="DQ27">
            <v>384</v>
          </cell>
          <cell r="DR27">
            <v>424</v>
          </cell>
          <cell r="DS27">
            <v>392</v>
          </cell>
          <cell r="DT27">
            <v>352</v>
          </cell>
          <cell r="DU27">
            <v>392</v>
          </cell>
          <cell r="DV27">
            <v>384</v>
          </cell>
          <cell r="DW27">
            <v>392</v>
          </cell>
          <cell r="DX27">
            <v>384</v>
          </cell>
          <cell r="DY27">
            <v>408</v>
          </cell>
          <cell r="DZ27">
            <v>376</v>
          </cell>
          <cell r="EA27">
            <v>416</v>
          </cell>
          <cell r="EB27">
            <v>376</v>
          </cell>
          <cell r="EC27">
            <v>384</v>
          </cell>
          <cell r="ED27">
            <v>424</v>
          </cell>
          <cell r="EE27">
            <v>392</v>
          </cell>
          <cell r="EF27">
            <v>352</v>
          </cell>
          <cell r="EG27">
            <v>408</v>
          </cell>
          <cell r="EH27">
            <v>368</v>
          </cell>
          <cell r="EI27">
            <v>392</v>
          </cell>
          <cell r="EJ27">
            <v>400</v>
          </cell>
          <cell r="EK27">
            <v>392</v>
          </cell>
          <cell r="EL27">
            <v>392</v>
          </cell>
          <cell r="EM27">
            <v>400</v>
          </cell>
          <cell r="EN27">
            <v>376</v>
          </cell>
          <cell r="EO27">
            <v>400</v>
          </cell>
          <cell r="EP27">
            <v>408</v>
          </cell>
          <cell r="EQ27">
            <v>392</v>
          </cell>
          <cell r="ER27">
            <v>376</v>
          </cell>
          <cell r="ES27">
            <v>392</v>
          </cell>
          <cell r="ET27">
            <v>368</v>
          </cell>
          <cell r="EU27">
            <v>424</v>
          </cell>
          <cell r="EV27">
            <v>368</v>
          </cell>
          <cell r="EW27">
            <v>392</v>
          </cell>
          <cell r="EX27">
            <v>408</v>
          </cell>
          <cell r="EY27">
            <v>384</v>
          </cell>
          <cell r="EZ27">
            <v>392</v>
          </cell>
          <cell r="FA27">
            <v>400</v>
          </cell>
          <cell r="FB27">
            <v>392</v>
          </cell>
          <cell r="FC27">
            <v>424</v>
          </cell>
          <cell r="FD27">
            <v>352</v>
          </cell>
          <cell r="FE27">
            <v>376</v>
          </cell>
          <cell r="FF27">
            <v>368</v>
          </cell>
          <cell r="FG27">
            <v>424</v>
          </cell>
          <cell r="FH27">
            <v>368</v>
          </cell>
          <cell r="FI27">
            <v>408</v>
          </cell>
          <cell r="FJ27">
            <v>392</v>
          </cell>
          <cell r="FK27">
            <v>384</v>
          </cell>
          <cell r="FL27">
            <v>408</v>
          </cell>
          <cell r="FM27">
            <v>384</v>
          </cell>
          <cell r="FN27">
            <v>392</v>
          </cell>
          <cell r="FO27">
            <v>424</v>
          </cell>
          <cell r="FP27">
            <v>352</v>
          </cell>
          <cell r="FQ27">
            <v>376</v>
          </cell>
          <cell r="FR27">
            <v>384</v>
          </cell>
          <cell r="FS27">
            <v>408</v>
          </cell>
          <cell r="FT27">
            <v>368</v>
          </cell>
          <cell r="FU27">
            <v>424</v>
          </cell>
          <cell r="FV27">
            <v>376</v>
          </cell>
          <cell r="FW27">
            <v>384</v>
          </cell>
          <cell r="FX27">
            <v>408</v>
          </cell>
          <cell r="FY27">
            <v>384</v>
          </cell>
          <cell r="FZ27">
            <v>408</v>
          </cell>
          <cell r="GA27">
            <v>408</v>
          </cell>
          <cell r="GB27">
            <v>352</v>
          </cell>
          <cell r="GC27">
            <v>376</v>
          </cell>
          <cell r="GD27">
            <v>400</v>
          </cell>
          <cell r="GE27">
            <v>392</v>
          </cell>
          <cell r="GF27">
            <v>368</v>
          </cell>
          <cell r="GG27">
            <v>424</v>
          </cell>
          <cell r="GH27">
            <v>376</v>
          </cell>
          <cell r="GI27">
            <v>400</v>
          </cell>
          <cell r="GJ27">
            <v>392</v>
          </cell>
          <cell r="GK27">
            <v>384</v>
          </cell>
          <cell r="GL27">
            <v>424</v>
          </cell>
          <cell r="GM27">
            <v>392</v>
          </cell>
          <cell r="GN27">
            <v>360</v>
          </cell>
          <cell r="GO27">
            <v>408</v>
          </cell>
          <cell r="GP27">
            <v>368</v>
          </cell>
          <cell r="GQ27">
            <v>392</v>
          </cell>
          <cell r="GR27">
            <v>400</v>
          </cell>
          <cell r="GS27">
            <v>392</v>
          </cell>
          <cell r="GT27">
            <v>392</v>
          </cell>
          <cell r="GU27">
            <v>400</v>
          </cell>
          <cell r="GV27">
            <v>376</v>
          </cell>
          <cell r="GW27">
            <v>400</v>
          </cell>
          <cell r="GX27">
            <v>408</v>
          </cell>
          <cell r="GY27">
            <v>392</v>
          </cell>
          <cell r="GZ27">
            <v>352</v>
          </cell>
          <cell r="HA27">
            <v>408</v>
          </cell>
          <cell r="HB27">
            <v>368</v>
          </cell>
          <cell r="HC27">
            <v>408</v>
          </cell>
          <cell r="HD27">
            <v>384</v>
          </cell>
          <cell r="HE27">
            <v>392</v>
          </cell>
          <cell r="HF27">
            <v>408</v>
          </cell>
          <cell r="HG27">
            <v>384</v>
          </cell>
          <cell r="HH27">
            <v>376</v>
          </cell>
          <cell r="HI27">
            <v>416</v>
          </cell>
          <cell r="HJ27">
            <v>392</v>
          </cell>
          <cell r="HK27">
            <v>408</v>
          </cell>
          <cell r="HL27">
            <v>352</v>
          </cell>
          <cell r="HM27">
            <v>392</v>
          </cell>
          <cell r="HN27">
            <v>368</v>
          </cell>
          <cell r="HO27">
            <v>424</v>
          </cell>
          <cell r="HP27">
            <v>368</v>
          </cell>
          <cell r="HQ27">
            <v>392</v>
          </cell>
          <cell r="HR27">
            <v>408</v>
          </cell>
          <cell r="HS27">
            <v>384</v>
          </cell>
          <cell r="HT27">
            <v>392</v>
          </cell>
          <cell r="HU27">
            <v>400</v>
          </cell>
          <cell r="HV27">
            <v>392</v>
          </cell>
          <cell r="HW27">
            <v>424</v>
          </cell>
          <cell r="HX27">
            <v>352</v>
          </cell>
          <cell r="HY27">
            <v>376</v>
          </cell>
          <cell r="HZ27">
            <v>368</v>
          </cell>
          <cell r="IA27">
            <v>424</v>
          </cell>
          <cell r="IB27">
            <v>368</v>
          </cell>
          <cell r="IC27">
            <v>408</v>
          </cell>
          <cell r="ID27">
            <v>392</v>
          </cell>
          <cell r="IE27">
            <v>384</v>
          </cell>
          <cell r="IF27">
            <v>408</v>
          </cell>
          <cell r="IG27">
            <v>384</v>
          </cell>
          <cell r="IH27">
            <v>392</v>
          </cell>
          <cell r="II27">
            <v>424</v>
          </cell>
          <cell r="IJ27">
            <v>360</v>
          </cell>
          <cell r="IK27">
            <v>376</v>
          </cell>
          <cell r="IL27">
            <v>400</v>
          </cell>
          <cell r="IM27">
            <v>392</v>
          </cell>
          <cell r="IN27">
            <v>368</v>
          </cell>
          <cell r="IO27">
            <v>424</v>
          </cell>
          <cell r="IP27">
            <v>376</v>
          </cell>
          <cell r="IQ27">
            <v>400</v>
          </cell>
          <cell r="IR27">
            <v>392</v>
          </cell>
          <cell r="IS27">
            <v>384</v>
          </cell>
          <cell r="IT27">
            <v>424</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cell r="AA28">
            <v>744</v>
          </cell>
          <cell r="AB28">
            <v>672</v>
          </cell>
          <cell r="AC28">
            <v>744</v>
          </cell>
          <cell r="AD28">
            <v>720</v>
          </cell>
          <cell r="AE28">
            <v>744</v>
          </cell>
          <cell r="AF28">
            <v>720</v>
          </cell>
          <cell r="AG28">
            <v>744</v>
          </cell>
          <cell r="AH28">
            <v>744</v>
          </cell>
          <cell r="AI28">
            <v>720</v>
          </cell>
          <cell r="AJ28">
            <v>744</v>
          </cell>
          <cell r="AK28">
            <v>720</v>
          </cell>
          <cell r="AL28">
            <v>744</v>
          </cell>
          <cell r="AM28">
            <v>744</v>
          </cell>
          <cell r="AN28">
            <v>672</v>
          </cell>
          <cell r="AO28">
            <v>744</v>
          </cell>
          <cell r="AP28">
            <v>720</v>
          </cell>
          <cell r="AQ28">
            <v>744</v>
          </cell>
          <cell r="AR28">
            <v>720</v>
          </cell>
          <cell r="AS28">
            <v>744</v>
          </cell>
          <cell r="AT28">
            <v>744</v>
          </cell>
          <cell r="AU28">
            <v>720</v>
          </cell>
          <cell r="AV28">
            <v>744</v>
          </cell>
          <cell r="AW28">
            <v>720</v>
          </cell>
          <cell r="AX28">
            <v>744</v>
          </cell>
          <cell r="AY28">
            <v>744</v>
          </cell>
          <cell r="AZ28">
            <v>696</v>
          </cell>
          <cell r="BA28">
            <v>744</v>
          </cell>
          <cell r="BB28">
            <v>720</v>
          </cell>
          <cell r="BC28">
            <v>744</v>
          </cell>
          <cell r="BD28">
            <v>720</v>
          </cell>
          <cell r="BE28">
            <v>744</v>
          </cell>
          <cell r="BF28">
            <v>744</v>
          </cell>
          <cell r="BG28">
            <v>720</v>
          </cell>
          <cell r="BH28">
            <v>744</v>
          </cell>
          <cell r="BI28">
            <v>720</v>
          </cell>
          <cell r="BJ28">
            <v>744</v>
          </cell>
          <cell r="BK28">
            <v>744</v>
          </cell>
          <cell r="BL28">
            <v>672</v>
          </cell>
          <cell r="BM28">
            <v>744</v>
          </cell>
          <cell r="BN28">
            <v>720</v>
          </cell>
          <cell r="BO28">
            <v>744</v>
          </cell>
          <cell r="BP28">
            <v>720</v>
          </cell>
          <cell r="BQ28">
            <v>744</v>
          </cell>
          <cell r="BR28">
            <v>744</v>
          </cell>
          <cell r="BS28">
            <v>720</v>
          </cell>
          <cell r="BT28">
            <v>744</v>
          </cell>
          <cell r="BU28">
            <v>720</v>
          </cell>
          <cell r="BV28">
            <v>744</v>
          </cell>
          <cell r="BW28">
            <v>744</v>
          </cell>
          <cell r="BX28">
            <v>672</v>
          </cell>
          <cell r="BY28">
            <v>744</v>
          </cell>
          <cell r="BZ28">
            <v>720</v>
          </cell>
          <cell r="CA28">
            <v>744</v>
          </cell>
          <cell r="CB28">
            <v>720</v>
          </cell>
          <cell r="CC28">
            <v>744</v>
          </cell>
          <cell r="CD28">
            <v>744</v>
          </cell>
          <cell r="CE28">
            <v>720</v>
          </cell>
          <cell r="CF28">
            <v>744</v>
          </cell>
          <cell r="CG28">
            <v>720</v>
          </cell>
          <cell r="CH28">
            <v>744</v>
          </cell>
          <cell r="CI28">
            <v>744</v>
          </cell>
          <cell r="CJ28">
            <v>672</v>
          </cell>
          <cell r="CK28">
            <v>744</v>
          </cell>
          <cell r="CL28">
            <v>720</v>
          </cell>
          <cell r="CM28">
            <v>744</v>
          </cell>
          <cell r="CN28">
            <v>720</v>
          </cell>
          <cell r="CO28">
            <v>744</v>
          </cell>
          <cell r="CP28">
            <v>744</v>
          </cell>
          <cell r="CQ28">
            <v>720</v>
          </cell>
          <cell r="CR28">
            <v>744</v>
          </cell>
          <cell r="CS28">
            <v>720</v>
          </cell>
          <cell r="CT28">
            <v>744</v>
          </cell>
          <cell r="CU28">
            <v>744</v>
          </cell>
          <cell r="CV28">
            <v>696</v>
          </cell>
          <cell r="CW28">
            <v>744</v>
          </cell>
          <cell r="CX28">
            <v>720</v>
          </cell>
          <cell r="CY28">
            <v>744</v>
          </cell>
          <cell r="CZ28">
            <v>720</v>
          </cell>
          <cell r="DA28">
            <v>744</v>
          </cell>
          <cell r="DB28">
            <v>744</v>
          </cell>
          <cell r="DC28">
            <v>720</v>
          </cell>
          <cell r="DD28">
            <v>744</v>
          </cell>
          <cell r="DE28">
            <v>720</v>
          </cell>
          <cell r="DF28">
            <v>744</v>
          </cell>
          <cell r="DG28">
            <v>744</v>
          </cell>
          <cell r="DH28">
            <v>672</v>
          </cell>
          <cell r="DI28">
            <v>744</v>
          </cell>
          <cell r="DJ28">
            <v>720</v>
          </cell>
          <cell r="DK28">
            <v>744</v>
          </cell>
          <cell r="DL28">
            <v>720</v>
          </cell>
          <cell r="DM28">
            <v>744</v>
          </cell>
          <cell r="DN28">
            <v>744</v>
          </cell>
          <cell r="DO28">
            <v>720</v>
          </cell>
          <cell r="DP28">
            <v>744</v>
          </cell>
          <cell r="DQ28">
            <v>720</v>
          </cell>
          <cell r="DR28">
            <v>744</v>
          </cell>
          <cell r="DS28">
            <v>744</v>
          </cell>
          <cell r="DT28">
            <v>672</v>
          </cell>
          <cell r="DU28">
            <v>744</v>
          </cell>
          <cell r="DV28">
            <v>720</v>
          </cell>
          <cell r="DW28">
            <v>744</v>
          </cell>
          <cell r="DX28">
            <v>720</v>
          </cell>
          <cell r="DY28">
            <v>744</v>
          </cell>
          <cell r="DZ28">
            <v>744</v>
          </cell>
          <cell r="EA28">
            <v>720</v>
          </cell>
          <cell r="EB28">
            <v>744</v>
          </cell>
          <cell r="EC28">
            <v>720</v>
          </cell>
          <cell r="ED28">
            <v>744</v>
          </cell>
          <cell r="EE28">
            <v>744</v>
          </cell>
          <cell r="EF28">
            <v>672</v>
          </cell>
          <cell r="EG28">
            <v>744</v>
          </cell>
          <cell r="EH28">
            <v>720</v>
          </cell>
          <cell r="EI28">
            <v>744</v>
          </cell>
          <cell r="EJ28">
            <v>720</v>
          </cell>
          <cell r="EK28">
            <v>744</v>
          </cell>
          <cell r="EL28">
            <v>744</v>
          </cell>
          <cell r="EM28">
            <v>720</v>
          </cell>
          <cell r="EN28">
            <v>744</v>
          </cell>
          <cell r="EO28">
            <v>720</v>
          </cell>
          <cell r="EP28">
            <v>744</v>
          </cell>
          <cell r="EQ28">
            <v>744</v>
          </cell>
          <cell r="ER28">
            <v>696</v>
          </cell>
          <cell r="ES28">
            <v>744</v>
          </cell>
          <cell r="ET28">
            <v>720</v>
          </cell>
          <cell r="EU28">
            <v>744</v>
          </cell>
          <cell r="EV28">
            <v>720</v>
          </cell>
          <cell r="EW28">
            <v>744</v>
          </cell>
          <cell r="EX28">
            <v>744</v>
          </cell>
          <cell r="EY28">
            <v>720</v>
          </cell>
          <cell r="EZ28">
            <v>744</v>
          </cell>
          <cell r="FA28">
            <v>720</v>
          </cell>
          <cell r="FB28">
            <v>744</v>
          </cell>
          <cell r="FC28">
            <v>744</v>
          </cell>
          <cell r="FD28">
            <v>672</v>
          </cell>
          <cell r="FE28">
            <v>744</v>
          </cell>
          <cell r="FF28">
            <v>720</v>
          </cell>
          <cell r="FG28">
            <v>744</v>
          </cell>
          <cell r="FH28">
            <v>720</v>
          </cell>
          <cell r="FI28">
            <v>744</v>
          </cell>
          <cell r="FJ28">
            <v>744</v>
          </cell>
          <cell r="FK28">
            <v>720</v>
          </cell>
          <cell r="FL28">
            <v>744</v>
          </cell>
          <cell r="FM28">
            <v>720</v>
          </cell>
          <cell r="FN28">
            <v>744</v>
          </cell>
          <cell r="FO28">
            <v>744</v>
          </cell>
          <cell r="FP28">
            <v>672</v>
          </cell>
          <cell r="FQ28">
            <v>744</v>
          </cell>
          <cell r="FR28">
            <v>720</v>
          </cell>
          <cell r="FS28">
            <v>744</v>
          </cell>
          <cell r="FT28">
            <v>720</v>
          </cell>
          <cell r="FU28">
            <v>744</v>
          </cell>
          <cell r="FV28">
            <v>744</v>
          </cell>
          <cell r="FW28">
            <v>720</v>
          </cell>
          <cell r="FX28">
            <v>744</v>
          </cell>
          <cell r="FY28">
            <v>720</v>
          </cell>
          <cell r="FZ28">
            <v>744</v>
          </cell>
          <cell r="GA28">
            <v>744</v>
          </cell>
          <cell r="GB28">
            <v>672</v>
          </cell>
          <cell r="GC28">
            <v>744</v>
          </cell>
          <cell r="GD28">
            <v>720</v>
          </cell>
          <cell r="GE28">
            <v>744</v>
          </cell>
          <cell r="GF28">
            <v>720</v>
          </cell>
          <cell r="GG28">
            <v>744</v>
          </cell>
          <cell r="GH28">
            <v>744</v>
          </cell>
          <cell r="GI28">
            <v>720</v>
          </cell>
          <cell r="GJ28">
            <v>744</v>
          </cell>
          <cell r="GK28">
            <v>720</v>
          </cell>
          <cell r="GL28">
            <v>744</v>
          </cell>
          <cell r="GM28">
            <v>744</v>
          </cell>
          <cell r="GN28">
            <v>696</v>
          </cell>
          <cell r="GO28">
            <v>744</v>
          </cell>
          <cell r="GP28">
            <v>720</v>
          </cell>
          <cell r="GQ28">
            <v>744</v>
          </cell>
          <cell r="GR28">
            <v>720</v>
          </cell>
          <cell r="GS28">
            <v>744</v>
          </cell>
          <cell r="GT28">
            <v>744</v>
          </cell>
          <cell r="GU28">
            <v>720</v>
          </cell>
          <cell r="GV28">
            <v>744</v>
          </cell>
          <cell r="GW28">
            <v>720</v>
          </cell>
          <cell r="GX28">
            <v>744</v>
          </cell>
          <cell r="GY28">
            <v>744</v>
          </cell>
          <cell r="GZ28">
            <v>672</v>
          </cell>
          <cell r="HA28">
            <v>744</v>
          </cell>
          <cell r="HB28">
            <v>720</v>
          </cell>
          <cell r="HC28">
            <v>744</v>
          </cell>
          <cell r="HD28">
            <v>720</v>
          </cell>
          <cell r="HE28">
            <v>744</v>
          </cell>
          <cell r="HF28">
            <v>744</v>
          </cell>
          <cell r="HG28">
            <v>720</v>
          </cell>
          <cell r="HH28">
            <v>744</v>
          </cell>
          <cell r="HI28">
            <v>720</v>
          </cell>
          <cell r="HJ28">
            <v>744</v>
          </cell>
          <cell r="HK28">
            <v>744</v>
          </cell>
          <cell r="HL28">
            <v>672</v>
          </cell>
          <cell r="HM28">
            <v>744</v>
          </cell>
          <cell r="HN28">
            <v>720</v>
          </cell>
          <cell r="HO28">
            <v>744</v>
          </cell>
          <cell r="HP28">
            <v>720</v>
          </cell>
          <cell r="HQ28">
            <v>744</v>
          </cell>
          <cell r="HR28">
            <v>744</v>
          </cell>
          <cell r="HS28">
            <v>720</v>
          </cell>
          <cell r="HT28">
            <v>744</v>
          </cell>
          <cell r="HU28">
            <v>720</v>
          </cell>
          <cell r="HV28">
            <v>744</v>
          </cell>
          <cell r="HW28">
            <v>744</v>
          </cell>
          <cell r="HX28">
            <v>672</v>
          </cell>
          <cell r="HY28">
            <v>744</v>
          </cell>
          <cell r="HZ28">
            <v>720</v>
          </cell>
          <cell r="IA28">
            <v>744</v>
          </cell>
          <cell r="IB28">
            <v>720</v>
          </cell>
          <cell r="IC28">
            <v>744</v>
          </cell>
          <cell r="ID28">
            <v>744</v>
          </cell>
          <cell r="IE28">
            <v>720</v>
          </cell>
          <cell r="IF28">
            <v>744</v>
          </cell>
          <cell r="IG28">
            <v>720</v>
          </cell>
          <cell r="IH28">
            <v>744</v>
          </cell>
          <cell r="II28">
            <v>744</v>
          </cell>
          <cell r="IJ28">
            <v>696</v>
          </cell>
          <cell r="IK28">
            <v>744</v>
          </cell>
          <cell r="IL28">
            <v>720</v>
          </cell>
          <cell r="IM28">
            <v>744</v>
          </cell>
          <cell r="IN28">
            <v>720</v>
          </cell>
          <cell r="IO28">
            <v>744</v>
          </cell>
          <cell r="IP28">
            <v>744</v>
          </cell>
          <cell r="IQ28">
            <v>720</v>
          </cell>
          <cell r="IR28">
            <v>744</v>
          </cell>
          <cell r="IS28">
            <v>720</v>
          </cell>
          <cell r="IT28">
            <v>744</v>
          </cell>
        </row>
        <row r="29">
          <cell r="C29">
            <v>392</v>
          </cell>
          <cell r="D29">
            <v>360</v>
          </cell>
          <cell r="E29">
            <v>408</v>
          </cell>
          <cell r="F29">
            <v>367</v>
          </cell>
          <cell r="G29">
            <v>408</v>
          </cell>
          <cell r="H29">
            <v>384</v>
          </cell>
          <cell r="I29">
            <v>392</v>
          </cell>
          <cell r="J29">
            <v>408</v>
          </cell>
          <cell r="K29">
            <v>384</v>
          </cell>
          <cell r="L29">
            <v>377</v>
          </cell>
          <cell r="M29">
            <v>416</v>
          </cell>
          <cell r="N29">
            <v>392</v>
          </cell>
          <cell r="O29">
            <v>408</v>
          </cell>
          <cell r="P29">
            <v>352</v>
          </cell>
          <cell r="Q29">
            <v>392</v>
          </cell>
          <cell r="R29">
            <v>367</v>
          </cell>
          <cell r="S29">
            <v>424</v>
          </cell>
          <cell r="T29">
            <v>368</v>
          </cell>
          <cell r="U29">
            <v>392</v>
          </cell>
          <cell r="V29">
            <v>408</v>
          </cell>
          <cell r="W29">
            <v>384</v>
          </cell>
          <cell r="X29">
            <v>393</v>
          </cell>
          <cell r="Y29">
            <v>400</v>
          </cell>
          <cell r="Z29">
            <v>392</v>
          </cell>
          <cell r="AA29">
            <v>424</v>
          </cell>
          <cell r="AB29">
            <v>352</v>
          </cell>
          <cell r="AC29">
            <v>376</v>
          </cell>
          <cell r="AD29">
            <v>367</v>
          </cell>
          <cell r="AE29">
            <v>424</v>
          </cell>
          <cell r="AF29">
            <v>368</v>
          </cell>
          <cell r="AG29">
            <v>408</v>
          </cell>
          <cell r="AH29">
            <v>392</v>
          </cell>
          <cell r="AI29">
            <v>384</v>
          </cell>
          <cell r="AJ29">
            <v>409</v>
          </cell>
          <cell r="AK29">
            <v>384</v>
          </cell>
          <cell r="AL29">
            <v>392</v>
          </cell>
          <cell r="AM29">
            <v>424</v>
          </cell>
          <cell r="AN29">
            <v>352</v>
          </cell>
          <cell r="AO29">
            <v>376</v>
          </cell>
          <cell r="AP29">
            <v>383</v>
          </cell>
          <cell r="AQ29">
            <v>408</v>
          </cell>
          <cell r="AR29">
            <v>368</v>
          </cell>
          <cell r="AS29">
            <v>424</v>
          </cell>
          <cell r="AT29">
            <v>376</v>
          </cell>
          <cell r="AU29">
            <v>384</v>
          </cell>
          <cell r="AV29">
            <v>409</v>
          </cell>
          <cell r="AW29">
            <v>384</v>
          </cell>
          <cell r="AX29">
            <v>408</v>
          </cell>
          <cell r="AY29">
            <v>408</v>
          </cell>
          <cell r="AZ29">
            <v>360</v>
          </cell>
          <cell r="BA29">
            <v>392</v>
          </cell>
          <cell r="BB29">
            <v>383</v>
          </cell>
          <cell r="BC29">
            <v>392</v>
          </cell>
          <cell r="BD29">
            <v>384</v>
          </cell>
          <cell r="BE29">
            <v>408</v>
          </cell>
          <cell r="BF29">
            <v>376</v>
          </cell>
          <cell r="BG29">
            <v>416</v>
          </cell>
          <cell r="BH29">
            <v>377</v>
          </cell>
          <cell r="BI29">
            <v>384</v>
          </cell>
          <cell r="BJ29">
            <v>424</v>
          </cell>
          <cell r="BK29">
            <v>392</v>
          </cell>
          <cell r="BL29">
            <v>352</v>
          </cell>
          <cell r="BM29">
            <v>408</v>
          </cell>
          <cell r="BN29">
            <v>367</v>
          </cell>
          <cell r="BO29">
            <v>392</v>
          </cell>
          <cell r="BP29">
            <v>400</v>
          </cell>
          <cell r="BQ29">
            <v>392</v>
          </cell>
          <cell r="BR29">
            <v>392</v>
          </cell>
          <cell r="BS29">
            <v>400</v>
          </cell>
          <cell r="BT29">
            <v>377</v>
          </cell>
          <cell r="BU29">
            <v>400</v>
          </cell>
          <cell r="BV29">
            <v>408</v>
          </cell>
          <cell r="BW29">
            <v>392</v>
          </cell>
          <cell r="BX29">
            <v>352</v>
          </cell>
          <cell r="BY29">
            <v>408</v>
          </cell>
          <cell r="BZ29">
            <v>367</v>
          </cell>
          <cell r="CA29">
            <v>408</v>
          </cell>
          <cell r="CB29">
            <v>384</v>
          </cell>
          <cell r="CC29">
            <v>392</v>
          </cell>
          <cell r="CD29">
            <v>408</v>
          </cell>
          <cell r="CE29">
            <v>384</v>
          </cell>
          <cell r="CF29">
            <v>377</v>
          </cell>
          <cell r="CG29">
            <v>416</v>
          </cell>
          <cell r="CH29">
            <v>392</v>
          </cell>
          <cell r="CI29">
            <v>408</v>
          </cell>
          <cell r="CJ29">
            <v>352</v>
          </cell>
          <cell r="CK29">
            <v>392</v>
          </cell>
          <cell r="CL29">
            <v>367</v>
          </cell>
          <cell r="CM29">
            <v>424</v>
          </cell>
          <cell r="CN29">
            <v>368</v>
          </cell>
          <cell r="CO29">
            <v>392</v>
          </cell>
          <cell r="CP29">
            <v>408</v>
          </cell>
          <cell r="CQ29">
            <v>384</v>
          </cell>
          <cell r="CR29">
            <v>393</v>
          </cell>
          <cell r="CS29">
            <v>400</v>
          </cell>
          <cell r="CT29">
            <v>392</v>
          </cell>
          <cell r="CU29">
            <v>424</v>
          </cell>
          <cell r="CV29">
            <v>360</v>
          </cell>
          <cell r="CW29">
            <v>376</v>
          </cell>
          <cell r="CX29">
            <v>383</v>
          </cell>
          <cell r="CY29">
            <v>408</v>
          </cell>
          <cell r="CZ29">
            <v>368</v>
          </cell>
          <cell r="DA29">
            <v>424</v>
          </cell>
          <cell r="DB29">
            <v>376</v>
          </cell>
          <cell r="DC29">
            <v>384</v>
          </cell>
          <cell r="DD29">
            <v>409</v>
          </cell>
          <cell r="DE29">
            <v>384</v>
          </cell>
          <cell r="DF29">
            <v>408</v>
          </cell>
          <cell r="DG29">
            <v>408</v>
          </cell>
          <cell r="DH29">
            <v>352</v>
          </cell>
          <cell r="DI29">
            <v>376</v>
          </cell>
          <cell r="DJ29">
            <v>399</v>
          </cell>
          <cell r="DK29">
            <v>392</v>
          </cell>
          <cell r="DL29">
            <v>368</v>
          </cell>
          <cell r="DM29">
            <v>424</v>
          </cell>
          <cell r="DN29">
            <v>376</v>
          </cell>
          <cell r="DO29">
            <v>400</v>
          </cell>
          <cell r="DP29">
            <v>393</v>
          </cell>
          <cell r="DQ29">
            <v>384</v>
          </cell>
          <cell r="DR29">
            <v>424</v>
          </cell>
          <cell r="DS29">
            <v>392</v>
          </cell>
          <cell r="DT29">
            <v>352</v>
          </cell>
          <cell r="DU29">
            <v>392</v>
          </cell>
          <cell r="DV29">
            <v>383</v>
          </cell>
          <cell r="DW29">
            <v>392</v>
          </cell>
          <cell r="DX29">
            <v>384</v>
          </cell>
          <cell r="DY29">
            <v>408</v>
          </cell>
          <cell r="DZ29">
            <v>376</v>
          </cell>
          <cell r="EA29">
            <v>416</v>
          </cell>
          <cell r="EB29">
            <v>377</v>
          </cell>
          <cell r="EC29">
            <v>384</v>
          </cell>
          <cell r="ED29">
            <v>424</v>
          </cell>
          <cell r="EE29">
            <v>392</v>
          </cell>
          <cell r="EF29">
            <v>352</v>
          </cell>
          <cell r="EG29">
            <v>408</v>
          </cell>
          <cell r="EH29">
            <v>367</v>
          </cell>
          <cell r="EI29">
            <v>392</v>
          </cell>
          <cell r="EJ29">
            <v>400</v>
          </cell>
          <cell r="EK29">
            <v>392</v>
          </cell>
          <cell r="EL29">
            <v>392</v>
          </cell>
          <cell r="EM29">
            <v>400</v>
          </cell>
          <cell r="EN29">
            <v>377</v>
          </cell>
          <cell r="EO29">
            <v>400</v>
          </cell>
          <cell r="EP29">
            <v>408</v>
          </cell>
          <cell r="EQ29">
            <v>392</v>
          </cell>
          <cell r="ER29">
            <v>376</v>
          </cell>
          <cell r="ES29">
            <v>392</v>
          </cell>
          <cell r="ET29">
            <v>367</v>
          </cell>
          <cell r="EU29">
            <v>424</v>
          </cell>
          <cell r="EV29">
            <v>368</v>
          </cell>
          <cell r="EW29">
            <v>392</v>
          </cell>
          <cell r="EX29">
            <v>408</v>
          </cell>
          <cell r="EY29">
            <v>384</v>
          </cell>
          <cell r="EZ29">
            <v>393</v>
          </cell>
          <cell r="FA29">
            <v>400</v>
          </cell>
          <cell r="FB29">
            <v>392</v>
          </cell>
          <cell r="FC29">
            <v>424</v>
          </cell>
          <cell r="FD29">
            <v>352</v>
          </cell>
          <cell r="FE29">
            <v>376</v>
          </cell>
          <cell r="FF29">
            <v>367</v>
          </cell>
          <cell r="FG29">
            <v>424</v>
          </cell>
          <cell r="FH29">
            <v>368</v>
          </cell>
          <cell r="FI29">
            <v>408</v>
          </cell>
          <cell r="FJ29">
            <v>392</v>
          </cell>
          <cell r="FK29">
            <v>384</v>
          </cell>
          <cell r="FL29">
            <v>409</v>
          </cell>
          <cell r="FM29">
            <v>384</v>
          </cell>
          <cell r="FN29">
            <v>392</v>
          </cell>
          <cell r="FO29">
            <v>424</v>
          </cell>
          <cell r="FP29">
            <v>352</v>
          </cell>
          <cell r="FQ29">
            <v>376</v>
          </cell>
          <cell r="FR29">
            <v>383</v>
          </cell>
          <cell r="FS29">
            <v>408</v>
          </cell>
          <cell r="FT29">
            <v>368</v>
          </cell>
          <cell r="FU29">
            <v>424</v>
          </cell>
          <cell r="FV29">
            <v>376</v>
          </cell>
          <cell r="FW29">
            <v>384</v>
          </cell>
          <cell r="FX29">
            <v>409</v>
          </cell>
          <cell r="FY29">
            <v>384</v>
          </cell>
          <cell r="FZ29">
            <v>408</v>
          </cell>
          <cell r="GA29">
            <v>408</v>
          </cell>
          <cell r="GB29">
            <v>352</v>
          </cell>
          <cell r="GC29">
            <v>376</v>
          </cell>
          <cell r="GD29">
            <v>399</v>
          </cell>
          <cell r="GE29">
            <v>392</v>
          </cell>
          <cell r="GF29">
            <v>368</v>
          </cell>
          <cell r="GG29">
            <v>424</v>
          </cell>
          <cell r="GH29">
            <v>376</v>
          </cell>
          <cell r="GI29">
            <v>400</v>
          </cell>
          <cell r="GJ29">
            <v>393</v>
          </cell>
          <cell r="GK29">
            <v>384</v>
          </cell>
          <cell r="GL29">
            <v>424</v>
          </cell>
          <cell r="GM29">
            <v>392</v>
          </cell>
          <cell r="GN29">
            <v>360</v>
          </cell>
          <cell r="GO29">
            <v>408</v>
          </cell>
          <cell r="GP29">
            <v>367</v>
          </cell>
          <cell r="GQ29">
            <v>392</v>
          </cell>
          <cell r="GR29">
            <v>400</v>
          </cell>
          <cell r="GS29">
            <v>392</v>
          </cell>
          <cell r="GT29">
            <v>392</v>
          </cell>
          <cell r="GU29">
            <v>400</v>
          </cell>
          <cell r="GV29">
            <v>377</v>
          </cell>
          <cell r="GW29">
            <v>400</v>
          </cell>
          <cell r="GX29">
            <v>408</v>
          </cell>
          <cell r="GY29">
            <v>392</v>
          </cell>
          <cell r="GZ29">
            <v>352</v>
          </cell>
          <cell r="HA29">
            <v>408</v>
          </cell>
          <cell r="HB29">
            <v>367</v>
          </cell>
          <cell r="HC29">
            <v>408</v>
          </cell>
          <cell r="HD29">
            <v>384</v>
          </cell>
          <cell r="HE29">
            <v>392</v>
          </cell>
          <cell r="HF29">
            <v>408</v>
          </cell>
          <cell r="HG29">
            <v>384</v>
          </cell>
          <cell r="HH29">
            <v>377</v>
          </cell>
          <cell r="HI29">
            <v>416</v>
          </cell>
          <cell r="HJ29">
            <v>392</v>
          </cell>
          <cell r="HK29">
            <v>408</v>
          </cell>
          <cell r="HL29">
            <v>352</v>
          </cell>
          <cell r="HM29">
            <v>392</v>
          </cell>
          <cell r="HN29">
            <v>367</v>
          </cell>
          <cell r="HO29">
            <v>424</v>
          </cell>
          <cell r="HP29">
            <v>368</v>
          </cell>
          <cell r="HQ29">
            <v>392</v>
          </cell>
          <cell r="HR29">
            <v>408</v>
          </cell>
          <cell r="HS29">
            <v>384</v>
          </cell>
          <cell r="HT29">
            <v>393</v>
          </cell>
          <cell r="HU29">
            <v>400</v>
          </cell>
          <cell r="HV29">
            <v>392</v>
          </cell>
          <cell r="HW29">
            <v>424</v>
          </cell>
          <cell r="HX29">
            <v>352</v>
          </cell>
          <cell r="HY29">
            <v>376</v>
          </cell>
          <cell r="HZ29">
            <v>367</v>
          </cell>
          <cell r="IA29">
            <v>424</v>
          </cell>
          <cell r="IB29">
            <v>368</v>
          </cell>
          <cell r="IC29">
            <v>408</v>
          </cell>
          <cell r="ID29">
            <v>392</v>
          </cell>
          <cell r="IE29">
            <v>384</v>
          </cell>
          <cell r="IF29">
            <v>409</v>
          </cell>
          <cell r="IG29">
            <v>384</v>
          </cell>
          <cell r="IH29">
            <v>392</v>
          </cell>
          <cell r="II29">
            <v>424</v>
          </cell>
          <cell r="IJ29">
            <v>360</v>
          </cell>
          <cell r="IK29">
            <v>376</v>
          </cell>
          <cell r="IL29">
            <v>399</v>
          </cell>
          <cell r="IM29">
            <v>392</v>
          </cell>
          <cell r="IN29">
            <v>368</v>
          </cell>
          <cell r="IO29">
            <v>424</v>
          </cell>
          <cell r="IP29">
            <v>376</v>
          </cell>
          <cell r="IQ29">
            <v>400</v>
          </cell>
          <cell r="IR29">
            <v>393</v>
          </cell>
          <cell r="IS29">
            <v>384</v>
          </cell>
          <cell r="IT29">
            <v>424</v>
          </cell>
        </row>
      </sheetData>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0 Assumptions"/>
      <sheetName val="Variables"/>
      <sheetName val="Summary"/>
      <sheetName val="Check UII Inputs"/>
      <sheetName val="2010"/>
      <sheetName val="2011"/>
      <sheetName val="2012"/>
      <sheetName val="2013"/>
      <sheetName val="2014"/>
      <sheetName val="2015"/>
      <sheetName val="2016"/>
      <sheetName val="2017"/>
      <sheetName val="2018"/>
      <sheetName val="2019"/>
      <sheetName val="BW Inputs"/>
      <sheetName val="YE Rate Base "/>
      <sheetName val="Factor Inputs 1"/>
      <sheetName val="Factor Inputs 2"/>
      <sheetName val="No of Cust"/>
      <sheetName val="ECD Calc"/>
      <sheetName val="system peak by mo"/>
      <sheetName val="Monthly Energy_2009_2019"/>
      <sheetName val="UII from Finance"/>
      <sheetName val="Reallocate REC"/>
      <sheetName val=" ECD Inputs"/>
      <sheetName val="Bad Debt Expense"/>
      <sheetName val="Capital, Tax Rate, &amp; Lag Inputs"/>
      <sheetName val="Tax Inputs"/>
      <sheetName val="2009 ID GRC UTCR - For tax"/>
      <sheetName val="2009 UTCR Actual"/>
      <sheetName val="Tax  Total Co"/>
      <sheetName val="Tax  CA"/>
      <sheetName val="Tax  OR"/>
      <sheetName val="Tax  WA"/>
      <sheetName val="Tax  UT"/>
      <sheetName val="Tax ID"/>
      <sheetName val="Tax WY - E"/>
      <sheetName val="Tax  WY - W"/>
      <sheetName val="255 amort"/>
      <sheetName val="2006"/>
      <sheetName val="2007"/>
    </sheetNames>
    <sheetDataSet>
      <sheetData sheetId="0"/>
      <sheetData sheetId="1">
        <row r="2">
          <cell r="C2">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sheetNames>
    <sheetDataSet>
      <sheetData sheetId="0">
        <row r="1">
          <cell r="B1" t="str">
            <v>PACIFICORP &amp; SUBSIDIARIES</v>
          </cell>
        </row>
        <row r="2">
          <cell r="B2" t="str">
            <v>ARIZONA CORPORATION INCOME TAX RETURN</v>
          </cell>
          <cell r="F2" t="str">
            <v>CONSOLIDATED WORLDWIDE FILING</v>
          </cell>
        </row>
        <row r="3">
          <cell r="B3" t="str">
            <v>November 30, 1999</v>
          </cell>
        </row>
        <row r="4">
          <cell r="E4" t="str">
            <v>10001000</v>
          </cell>
          <cell r="F4" t="str">
            <v>20003000</v>
          </cell>
          <cell r="G4" t="str">
            <v>20007000</v>
          </cell>
          <cell r="J4" t="str">
            <v>20010000</v>
          </cell>
        </row>
        <row r="7">
          <cell r="D7" t="str">
            <v>Total</v>
          </cell>
          <cell r="E7" t="str">
            <v xml:space="preserve">Electric    </v>
          </cell>
          <cell r="F7" t="str">
            <v xml:space="preserve">PMI      </v>
          </cell>
          <cell r="G7" t="str">
            <v xml:space="preserve">Glenrock  </v>
          </cell>
          <cell r="H7" t="str">
            <v xml:space="preserve">PIMI    </v>
          </cell>
          <cell r="I7" t="str">
            <v xml:space="preserve">PERCO   </v>
          </cell>
          <cell r="J7" t="str">
            <v>DC LIMITED</v>
          </cell>
        </row>
        <row r="9">
          <cell r="B9" t="str">
            <v xml:space="preserve"> Federal taxable income line 30</v>
          </cell>
          <cell r="D9">
            <v>242967884</v>
          </cell>
          <cell r="E9">
            <v>216207651</v>
          </cell>
          <cell r="F9">
            <v>16899236</v>
          </cell>
          <cell r="G9">
            <v>454414</v>
          </cell>
          <cell r="H9">
            <v>6852</v>
          </cell>
          <cell r="I9">
            <v>8791381</v>
          </cell>
          <cell r="J9">
            <v>0</v>
          </cell>
        </row>
        <row r="10">
          <cell r="B10" t="str">
            <v>Additions (from Schedule A)</v>
          </cell>
          <cell r="D10">
            <v>11694305</v>
          </cell>
          <cell r="E10">
            <v>10650259</v>
          </cell>
          <cell r="F10">
            <v>541422</v>
          </cell>
          <cell r="G10">
            <v>0</v>
          </cell>
          <cell r="H10">
            <v>609</v>
          </cell>
          <cell r="I10">
            <v>502015</v>
          </cell>
          <cell r="J10">
            <v>0</v>
          </cell>
        </row>
        <row r="11">
          <cell r="B11" t="str">
            <v>Total taxable income</v>
          </cell>
          <cell r="D11">
            <v>254662189</v>
          </cell>
          <cell r="E11">
            <v>226857910</v>
          </cell>
          <cell r="F11">
            <v>17440658</v>
          </cell>
          <cell r="G11">
            <v>454414</v>
          </cell>
          <cell r="H11">
            <v>7461</v>
          </cell>
          <cell r="I11">
            <v>9293396</v>
          </cell>
          <cell r="J11">
            <v>0</v>
          </cell>
        </row>
        <row r="13">
          <cell r="B13" t="str">
            <v>Subtractions (from Schedule B)</v>
          </cell>
          <cell r="D13">
            <v>55567</v>
          </cell>
          <cell r="E13">
            <v>0</v>
          </cell>
          <cell r="F13">
            <v>55049</v>
          </cell>
          <cell r="G13">
            <v>0</v>
          </cell>
          <cell r="H13">
            <v>0</v>
          </cell>
          <cell r="I13">
            <v>518</v>
          </cell>
          <cell r="J13">
            <v>0</v>
          </cell>
        </row>
        <row r="14">
          <cell r="B14" t="str">
            <v>Adjusted income</v>
          </cell>
          <cell r="D14">
            <v>254606622</v>
          </cell>
          <cell r="E14">
            <v>226857910</v>
          </cell>
          <cell r="F14">
            <v>17385609</v>
          </cell>
          <cell r="G14">
            <v>454414</v>
          </cell>
          <cell r="H14">
            <v>7461</v>
          </cell>
          <cell r="I14">
            <v>9292878</v>
          </cell>
          <cell r="J14">
            <v>0</v>
          </cell>
        </row>
        <row r="16">
          <cell r="B16" t="str">
            <v>Arizona adjusted income</v>
          </cell>
          <cell r="D16">
            <v>254606622</v>
          </cell>
          <cell r="E16">
            <v>226857910</v>
          </cell>
          <cell r="F16">
            <v>17385609</v>
          </cell>
          <cell r="G16">
            <v>454414</v>
          </cell>
          <cell r="H16">
            <v>7461</v>
          </cell>
          <cell r="I16">
            <v>9292878</v>
          </cell>
          <cell r="J16">
            <v>0</v>
          </cell>
        </row>
        <row r="17">
          <cell r="B17" t="str">
            <v>Nonapportionable amounts</v>
          </cell>
          <cell r="D17">
            <v>0</v>
          </cell>
          <cell r="E17">
            <v>0</v>
          </cell>
          <cell r="F17">
            <v>0</v>
          </cell>
          <cell r="G17">
            <v>0</v>
          </cell>
          <cell r="H17">
            <v>0</v>
          </cell>
          <cell r="I17">
            <v>0</v>
          </cell>
          <cell r="J17">
            <v>0</v>
          </cell>
        </row>
        <row r="18">
          <cell r="B18" t="str">
            <v>Adjusted business income</v>
          </cell>
          <cell r="D18">
            <v>254606622</v>
          </cell>
          <cell r="E18">
            <v>226857910</v>
          </cell>
          <cell r="F18">
            <v>17385609</v>
          </cell>
          <cell r="G18">
            <v>454414</v>
          </cell>
          <cell r="H18">
            <v>7461</v>
          </cell>
          <cell r="I18">
            <v>9292878</v>
          </cell>
          <cell r="J18">
            <v>0</v>
          </cell>
        </row>
        <row r="20">
          <cell r="B20" t="str">
            <v>Arizona apportionment ratio</v>
          </cell>
          <cell r="E20">
            <v>1.2819000000000001E-2</v>
          </cell>
          <cell r="F20">
            <v>0</v>
          </cell>
          <cell r="G20">
            <v>0</v>
          </cell>
          <cell r="H20">
            <v>0</v>
          </cell>
          <cell r="I20">
            <v>0</v>
          </cell>
          <cell r="J20">
            <v>0</v>
          </cell>
        </row>
        <row r="21">
          <cell r="B21" t="str">
            <v>Adjusted business income</v>
          </cell>
          <cell r="D21">
            <v>2908091.5482900003</v>
          </cell>
          <cell r="E21">
            <v>2908091.5482900003</v>
          </cell>
          <cell r="F21">
            <v>0</v>
          </cell>
          <cell r="G21">
            <v>0</v>
          </cell>
          <cell r="H21">
            <v>0</v>
          </cell>
          <cell r="I21">
            <v>0</v>
          </cell>
          <cell r="J21">
            <v>0</v>
          </cell>
        </row>
        <row r="22">
          <cell r="B22" t="str">
            <v>Other income allocated to Arizona</v>
          </cell>
          <cell r="D22">
            <v>0</v>
          </cell>
          <cell r="E22">
            <v>0</v>
          </cell>
          <cell r="F22">
            <v>0</v>
          </cell>
          <cell r="G22">
            <v>0</v>
          </cell>
          <cell r="H22">
            <v>0</v>
          </cell>
          <cell r="I22">
            <v>0</v>
          </cell>
          <cell r="J22">
            <v>0</v>
          </cell>
        </row>
        <row r="23">
          <cell r="B23" t="str">
            <v>Adjusted income attributable to Arizona</v>
          </cell>
          <cell r="D23">
            <v>2908091.5482900003</v>
          </cell>
          <cell r="E23">
            <v>2908091.5482900003</v>
          </cell>
          <cell r="F23">
            <v>0</v>
          </cell>
          <cell r="G23">
            <v>0</v>
          </cell>
          <cell r="H23">
            <v>0</v>
          </cell>
          <cell r="I23">
            <v>0</v>
          </cell>
          <cell r="J23">
            <v>0</v>
          </cell>
        </row>
        <row r="24">
          <cell r="B24" t="str">
            <v>Arizona NOL</v>
          </cell>
        </row>
        <row r="25">
          <cell r="B25" t="str">
            <v>Arizona taxable income</v>
          </cell>
          <cell r="D25">
            <v>2908091.5482900003</v>
          </cell>
          <cell r="E25">
            <v>2908091.5482900003</v>
          </cell>
          <cell r="F25">
            <v>0</v>
          </cell>
          <cell r="G25">
            <v>0</v>
          </cell>
          <cell r="H25">
            <v>0</v>
          </cell>
          <cell r="I25">
            <v>0</v>
          </cell>
          <cell r="J25">
            <v>0</v>
          </cell>
        </row>
        <row r="27">
          <cell r="B27" t="str">
            <v>Arizona income tax  @ 9% (minimum $50)</v>
          </cell>
          <cell r="D27">
            <v>240117.65077623853</v>
          </cell>
          <cell r="E27">
            <v>240117.65077623853</v>
          </cell>
          <cell r="F27">
            <v>0</v>
          </cell>
          <cell r="G27">
            <v>0</v>
          </cell>
          <cell r="H27">
            <v>0</v>
          </cell>
          <cell r="I27">
            <v>0</v>
          </cell>
          <cell r="J27">
            <v>0</v>
          </cell>
        </row>
        <row r="28">
          <cell r="B28" t="str">
            <v>Credit for taxes paid for coal consumed</v>
          </cell>
          <cell r="D28">
            <v>25978</v>
          </cell>
          <cell r="E28">
            <v>25978</v>
          </cell>
        </row>
        <row r="29">
          <cell r="B29" t="str">
            <v xml:space="preserve">Net Arizona income tax </v>
          </cell>
          <cell r="D29">
            <v>214139.65077623853</v>
          </cell>
          <cell r="E29">
            <v>214139.65077623853</v>
          </cell>
        </row>
        <row r="31">
          <cell r="B31" t="str">
            <v>Estimated Payments</v>
          </cell>
          <cell r="E31">
            <v>241000</v>
          </cell>
        </row>
        <row r="32">
          <cell r="B32" t="str">
            <v>(Refund)/Due</v>
          </cell>
          <cell r="E32">
            <v>-26860.34922376147</v>
          </cell>
        </row>
        <row r="34">
          <cell r="B34" t="str">
            <v>Additions to Taxable Income</v>
          </cell>
        </row>
        <row r="35">
          <cell r="B35" t="str">
            <v>Taxes based on income</v>
          </cell>
          <cell r="D35">
            <v>10611624</v>
          </cell>
          <cell r="E35">
            <v>10109000</v>
          </cell>
          <cell r="F35">
            <v>0</v>
          </cell>
          <cell r="G35">
            <v>0</v>
          </cell>
          <cell r="H35">
            <v>609</v>
          </cell>
          <cell r="I35">
            <v>502015</v>
          </cell>
          <cell r="J35">
            <v>0</v>
          </cell>
        </row>
        <row r="36">
          <cell r="B36" t="str">
            <v>Interest on obligations of other states (except AZ)</v>
          </cell>
          <cell r="D36">
            <v>383122</v>
          </cell>
          <cell r="E36">
            <v>9788</v>
          </cell>
          <cell r="F36">
            <v>373334</v>
          </cell>
          <cell r="G36">
            <v>0</v>
          </cell>
          <cell r="H36">
            <v>0</v>
          </cell>
          <cell r="I36">
            <v>0</v>
          </cell>
          <cell r="J36">
            <v>0</v>
          </cell>
        </row>
        <row r="37">
          <cell r="B37" t="str">
            <v>Special deductions</v>
          </cell>
          <cell r="D37">
            <v>699559</v>
          </cell>
          <cell r="E37">
            <v>531471</v>
          </cell>
          <cell r="F37">
            <v>168088</v>
          </cell>
          <cell r="G37">
            <v>0</v>
          </cell>
          <cell r="H37">
            <v>0</v>
          </cell>
          <cell r="I37">
            <v>0</v>
          </cell>
          <cell r="J37">
            <v>0</v>
          </cell>
        </row>
        <row r="38">
          <cell r="B38" t="str">
            <v>Federal NOL from line 29a</v>
          </cell>
          <cell r="D38">
            <v>0</v>
          </cell>
          <cell r="E38">
            <v>0</v>
          </cell>
          <cell r="F38">
            <v>0</v>
          </cell>
          <cell r="G38">
            <v>0</v>
          </cell>
          <cell r="H38">
            <v>0</v>
          </cell>
          <cell r="I38">
            <v>0</v>
          </cell>
          <cell r="J38">
            <v>0</v>
          </cell>
        </row>
        <row r="39">
          <cell r="B39" t="str">
            <v>Other: Income of foreign subs.</v>
          </cell>
          <cell r="D39">
            <v>0</v>
          </cell>
          <cell r="E39">
            <v>0</v>
          </cell>
          <cell r="F39">
            <v>0</v>
          </cell>
          <cell r="G39">
            <v>0</v>
          </cell>
          <cell r="H39">
            <v>0</v>
          </cell>
          <cell r="I39">
            <v>0</v>
          </cell>
          <cell r="J39">
            <v>0</v>
          </cell>
        </row>
        <row r="41">
          <cell r="B41" t="str">
            <v xml:space="preserve">   Total additions</v>
          </cell>
          <cell r="D41">
            <v>11694305</v>
          </cell>
          <cell r="E41">
            <v>10650259</v>
          </cell>
          <cell r="F41">
            <v>541422</v>
          </cell>
          <cell r="G41">
            <v>0</v>
          </cell>
          <cell r="H41">
            <v>609</v>
          </cell>
          <cell r="I41">
            <v>502015</v>
          </cell>
          <cell r="J41">
            <v>0</v>
          </cell>
        </row>
        <row r="43">
          <cell r="B43" t="str">
            <v>Subtractions from Taxable Income</v>
          </cell>
        </row>
        <row r="44">
          <cell r="B44" t="str">
            <v>Dividends from Foreign Corporations</v>
          </cell>
          <cell r="D44">
            <v>0</v>
          </cell>
          <cell r="E44">
            <v>0</v>
          </cell>
          <cell r="F44">
            <v>0</v>
          </cell>
          <cell r="G44">
            <v>0</v>
          </cell>
          <cell r="H44">
            <v>0</v>
          </cell>
          <cell r="I44">
            <v>0</v>
          </cell>
          <cell r="J44">
            <v>0</v>
          </cell>
        </row>
        <row r="45">
          <cell r="B45" t="str">
            <v>Dividends received from a DISC</v>
          </cell>
          <cell r="D45">
            <v>0</v>
          </cell>
          <cell r="E45">
            <v>0</v>
          </cell>
          <cell r="F45">
            <v>0</v>
          </cell>
          <cell r="G45">
            <v>0</v>
          </cell>
          <cell r="H45">
            <v>0</v>
          </cell>
          <cell r="I45">
            <v>0</v>
          </cell>
          <cell r="J45">
            <v>0</v>
          </cell>
        </row>
        <row r="46">
          <cell r="B46" t="str">
            <v>Interest on U.S. obligation</v>
          </cell>
          <cell r="D46">
            <v>55567</v>
          </cell>
          <cell r="E46">
            <v>0</v>
          </cell>
          <cell r="F46">
            <v>55049</v>
          </cell>
          <cell r="G46">
            <v>0</v>
          </cell>
          <cell r="H46">
            <v>0</v>
          </cell>
          <cell r="I46">
            <v>518</v>
          </cell>
          <cell r="J46">
            <v>0</v>
          </cell>
        </row>
        <row r="47">
          <cell r="B47" t="str">
            <v>Other</v>
          </cell>
          <cell r="D47">
            <v>0</v>
          </cell>
          <cell r="E47">
            <v>0</v>
          </cell>
          <cell r="F47">
            <v>0</v>
          </cell>
          <cell r="G47">
            <v>0</v>
          </cell>
          <cell r="H47">
            <v>0</v>
          </cell>
          <cell r="I47">
            <v>0</v>
          </cell>
          <cell r="J47">
            <v>0</v>
          </cell>
        </row>
        <row r="49">
          <cell r="B49" t="str">
            <v xml:space="preserve">   Total subtractions</v>
          </cell>
          <cell r="D49">
            <v>55567</v>
          </cell>
          <cell r="E49">
            <v>0</v>
          </cell>
          <cell r="F49">
            <v>55049</v>
          </cell>
          <cell r="G49">
            <v>0</v>
          </cell>
          <cell r="H49">
            <v>0</v>
          </cell>
          <cell r="I49">
            <v>518</v>
          </cell>
          <cell r="J49">
            <v>0</v>
          </cell>
        </row>
        <row r="52">
          <cell r="B52" t="str">
            <v>Arizona Apportionment Schedule</v>
          </cell>
        </row>
        <row r="53">
          <cell r="B53" t="str">
            <v xml:space="preserve">     Property within Arizona</v>
          </cell>
          <cell r="E53">
            <v>366243434</v>
          </cell>
          <cell r="F53">
            <v>0</v>
          </cell>
          <cell r="G53">
            <v>0</v>
          </cell>
          <cell r="H53">
            <v>0</v>
          </cell>
          <cell r="I53">
            <v>0</v>
          </cell>
          <cell r="J53">
            <v>0</v>
          </cell>
        </row>
        <row r="54">
          <cell r="B54" t="str">
            <v xml:space="preserve">     Property within &amp; without Arizona</v>
          </cell>
          <cell r="E54">
            <v>11986772115</v>
          </cell>
          <cell r="F54">
            <v>115635880</v>
          </cell>
          <cell r="G54">
            <v>1.0000000000000001E-5</v>
          </cell>
          <cell r="H54">
            <v>1.0000000000000001E-5</v>
          </cell>
          <cell r="I54">
            <v>90467</v>
          </cell>
          <cell r="J54">
            <v>1.0000000000000001E-5</v>
          </cell>
        </row>
        <row r="55">
          <cell r="B55" t="str">
            <v xml:space="preserve">               Ratio</v>
          </cell>
          <cell r="E55">
            <v>3.0553966529628981E-2</v>
          </cell>
          <cell r="F55">
            <v>0</v>
          </cell>
          <cell r="G55">
            <v>0</v>
          </cell>
          <cell r="H55">
            <v>0</v>
          </cell>
          <cell r="I55">
            <v>0</v>
          </cell>
          <cell r="J55">
            <v>0</v>
          </cell>
        </row>
        <row r="56">
          <cell r="B56" t="str">
            <v xml:space="preserve">     Payroll within Arizona</v>
          </cell>
          <cell r="E56">
            <v>0</v>
          </cell>
          <cell r="F56">
            <v>0</v>
          </cell>
          <cell r="G56">
            <v>0</v>
          </cell>
          <cell r="H56">
            <v>0</v>
          </cell>
          <cell r="I56">
            <v>0</v>
          </cell>
          <cell r="J56">
            <v>0</v>
          </cell>
        </row>
        <row r="57">
          <cell r="B57" t="str">
            <v xml:space="preserve">     Payroll within &amp; without Arizona</v>
          </cell>
          <cell r="E57">
            <v>490432942</v>
          </cell>
          <cell r="F57">
            <v>13590359</v>
          </cell>
          <cell r="G57">
            <v>1E-4</v>
          </cell>
          <cell r="H57">
            <v>1E-4</v>
          </cell>
          <cell r="I57">
            <v>381632</v>
          </cell>
          <cell r="J57">
            <v>1.0000000000000001E-5</v>
          </cell>
        </row>
        <row r="58">
          <cell r="B58" t="str">
            <v xml:space="preserve">               Ratio</v>
          </cell>
          <cell r="E58">
            <v>0</v>
          </cell>
          <cell r="F58">
            <v>0</v>
          </cell>
          <cell r="G58">
            <v>0</v>
          </cell>
          <cell r="H58">
            <v>0</v>
          </cell>
          <cell r="I58">
            <v>0</v>
          </cell>
          <cell r="J58">
            <v>0</v>
          </cell>
        </row>
        <row r="59">
          <cell r="B59" t="str">
            <v xml:space="preserve">     Sales within Arizona</v>
          </cell>
          <cell r="E59">
            <v>31801402</v>
          </cell>
          <cell r="F59">
            <v>0</v>
          </cell>
          <cell r="G59">
            <v>0</v>
          </cell>
          <cell r="H59">
            <v>0</v>
          </cell>
          <cell r="I59">
            <v>0</v>
          </cell>
          <cell r="J59">
            <v>0</v>
          </cell>
        </row>
        <row r="60">
          <cell r="B60" t="str">
            <v xml:space="preserve">     Sales within &amp; without Arizona</v>
          </cell>
          <cell r="E60">
            <v>3069395549</v>
          </cell>
          <cell r="F60">
            <v>26253438</v>
          </cell>
          <cell r="G60">
            <v>9.9999999999999995E-7</v>
          </cell>
          <cell r="H60">
            <v>3409</v>
          </cell>
          <cell r="I60">
            <v>13038</v>
          </cell>
          <cell r="J60">
            <v>1E-4</v>
          </cell>
        </row>
        <row r="61">
          <cell r="B61" t="str">
            <v xml:space="preserve">               Ratio</v>
          </cell>
          <cell r="E61">
            <v>2.0721605601051192E-2</v>
          </cell>
          <cell r="F61">
            <v>0</v>
          </cell>
          <cell r="G61">
            <v>0</v>
          </cell>
          <cell r="H61">
            <v>0</v>
          </cell>
          <cell r="I61">
            <v>0</v>
          </cell>
          <cell r="J61">
            <v>0</v>
          </cell>
        </row>
        <row r="62">
          <cell r="B62" t="str">
            <v xml:space="preserve">   Average factor</v>
          </cell>
          <cell r="E62">
            <v>1.2819000000000001E-2</v>
          </cell>
          <cell r="F62">
            <v>0</v>
          </cell>
          <cell r="G62">
            <v>0</v>
          </cell>
          <cell r="H62">
            <v>0</v>
          </cell>
          <cell r="I62">
            <v>0</v>
          </cell>
          <cell r="J62">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ByProject"/>
      <sheetName val="PAC"/>
      <sheetName val="Elims"/>
      <sheetName val="Acquisition Co."/>
      <sheetName val="PacifiCorp"/>
      <sheetName val="Spare"/>
    </sheetNames>
    <sheetDataSet>
      <sheetData sheetId="0"/>
      <sheetData sheetId="1"/>
      <sheetData sheetId="2"/>
      <sheetData sheetId="3"/>
      <sheetData sheetId="4"/>
      <sheetData sheetId="5">
        <row r="4">
          <cell r="H4">
            <v>2008</v>
          </cell>
        </row>
        <row r="8">
          <cell r="C8" t="str">
            <v>Spare</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row>
        <row r="90">
          <cell r="C90" t="str">
            <v>Company</v>
          </cell>
          <cell r="D90" t="str">
            <v>Description</v>
          </cell>
        </row>
        <row r="91">
          <cell r="C91" t="str">
            <v>Company</v>
          </cell>
          <cell r="D91" t="str">
            <v>Description</v>
          </cell>
        </row>
        <row r="92">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row>
        <row r="107">
          <cell r="C107" t="str">
            <v>Company</v>
          </cell>
          <cell r="D107" t="str">
            <v>Description</v>
          </cell>
        </row>
        <row r="108">
          <cell r="C108" t="str">
            <v>Company</v>
          </cell>
          <cell r="D108" t="str">
            <v>Description</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row>
        <row r="124">
          <cell r="C124" t="str">
            <v>Company</v>
          </cell>
          <cell r="D124" t="str">
            <v>Description</v>
          </cell>
        </row>
        <row r="125">
          <cell r="C125" t="str">
            <v>Company</v>
          </cell>
          <cell r="D125" t="str">
            <v>Description</v>
          </cell>
        </row>
        <row r="126">
          <cell r="C126" t="str">
            <v>Company</v>
          </cell>
          <cell r="D126" t="str">
            <v>Description</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row>
        <row r="128">
          <cell r="H128">
            <v>0</v>
          </cell>
          <cell r="V128">
            <v>0</v>
          </cell>
          <cell r="AI128">
            <v>0</v>
          </cell>
          <cell r="AV128">
            <v>0</v>
          </cell>
          <cell r="BI128">
            <v>0</v>
          </cell>
        </row>
        <row r="133">
          <cell r="H133">
            <v>0</v>
          </cell>
          <cell r="V133">
            <v>0</v>
          </cell>
          <cell r="AI133">
            <v>0</v>
          </cell>
          <cell r="AV133">
            <v>0</v>
          </cell>
          <cell r="BI133">
            <v>0</v>
          </cell>
        </row>
        <row r="134">
          <cell r="H134">
            <v>0</v>
          </cell>
          <cell r="V134">
            <v>0</v>
          </cell>
          <cell r="AI134">
            <v>0</v>
          </cell>
          <cell r="AV134">
            <v>0</v>
          </cell>
          <cell r="BI134">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row>
        <row r="144">
          <cell r="H144">
            <v>0</v>
          </cell>
          <cell r="V144">
            <v>0</v>
          </cell>
          <cell r="AI144">
            <v>0</v>
          </cell>
          <cell r="AV144">
            <v>0</v>
          </cell>
          <cell r="BI144">
            <v>0</v>
          </cell>
        </row>
        <row r="145">
          <cell r="H145">
            <v>0</v>
          </cell>
          <cell r="V145">
            <v>0</v>
          </cell>
          <cell r="AI145">
            <v>0</v>
          </cell>
          <cell r="AV145">
            <v>0</v>
          </cell>
          <cell r="BI145">
            <v>0</v>
          </cell>
        </row>
        <row r="146">
          <cell r="H146">
            <v>0</v>
          </cell>
          <cell r="V146">
            <v>0</v>
          </cell>
          <cell r="AI146">
            <v>0</v>
          </cell>
          <cell r="AV146">
            <v>0</v>
          </cell>
          <cell r="BI146">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row>
        <row r="159">
          <cell r="H159">
            <v>0</v>
          </cell>
          <cell r="V159">
            <v>0</v>
          </cell>
          <cell r="AI159">
            <v>0</v>
          </cell>
          <cell r="AV159">
            <v>0</v>
          </cell>
          <cell r="BI159">
            <v>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row>
        <row r="170">
          <cell r="H170">
            <v>0</v>
          </cell>
          <cell r="V170">
            <v>0</v>
          </cell>
          <cell r="AI170">
            <v>0</v>
          </cell>
          <cell r="AV170">
            <v>0</v>
          </cell>
          <cell r="BI170">
            <v>0</v>
          </cell>
        </row>
        <row r="171">
          <cell r="H171">
            <v>0</v>
          </cell>
          <cell r="V171">
            <v>0</v>
          </cell>
          <cell r="AI171">
            <v>0</v>
          </cell>
          <cell r="AV171">
            <v>0</v>
          </cell>
          <cell r="BI171">
            <v>0</v>
          </cell>
        </row>
        <row r="172">
          <cell r="H172">
            <v>0</v>
          </cell>
          <cell r="V172">
            <v>0</v>
          </cell>
          <cell r="AI172">
            <v>0</v>
          </cell>
          <cell r="AV172">
            <v>0</v>
          </cell>
          <cell r="BI172">
            <v>0</v>
          </cell>
        </row>
        <row r="188">
          <cell r="H188">
            <v>0</v>
          </cell>
          <cell r="V188">
            <v>0</v>
          </cell>
          <cell r="AI188">
            <v>0</v>
          </cell>
          <cell r="AV188">
            <v>0</v>
          </cell>
          <cell r="BI188">
            <v>0</v>
          </cell>
        </row>
        <row r="189">
          <cell r="H189">
            <v>0</v>
          </cell>
          <cell r="V189">
            <v>0</v>
          </cell>
          <cell r="AI189">
            <v>0</v>
          </cell>
          <cell r="AV189">
            <v>0</v>
          </cell>
          <cell r="BI189">
            <v>0</v>
          </cell>
        </row>
        <row r="190">
          <cell r="H190">
            <v>0</v>
          </cell>
          <cell r="V190">
            <v>0</v>
          </cell>
          <cell r="AI190">
            <v>0</v>
          </cell>
          <cell r="AV190">
            <v>0</v>
          </cell>
          <cell r="BI190">
            <v>0</v>
          </cell>
        </row>
        <row r="191">
          <cell r="H191">
            <v>0</v>
          </cell>
          <cell r="V191">
            <v>0</v>
          </cell>
          <cell r="AI191">
            <v>0</v>
          </cell>
          <cell r="AV191">
            <v>0</v>
          </cell>
          <cell r="BI191">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row>
        <row r="196">
          <cell r="H196">
            <v>0</v>
          </cell>
          <cell r="V196">
            <v>0</v>
          </cell>
          <cell r="AI196">
            <v>0</v>
          </cell>
          <cell r="AV196">
            <v>0</v>
          </cell>
          <cell r="BI196">
            <v>0</v>
          </cell>
        </row>
        <row r="197">
          <cell r="H197">
            <v>0</v>
          </cell>
          <cell r="V197">
            <v>0</v>
          </cell>
          <cell r="AI197">
            <v>0</v>
          </cell>
          <cell r="AV197">
            <v>0</v>
          </cell>
          <cell r="BI197">
            <v>0</v>
          </cell>
        </row>
        <row r="198">
          <cell r="H198">
            <v>0</v>
          </cell>
          <cell r="V198">
            <v>0</v>
          </cell>
          <cell r="AI198">
            <v>0</v>
          </cell>
          <cell r="AV198">
            <v>0</v>
          </cell>
          <cell r="BI198">
            <v>0</v>
          </cell>
        </row>
        <row r="199">
          <cell r="H199">
            <v>0</v>
          </cell>
          <cell r="V199">
            <v>0</v>
          </cell>
          <cell r="AI199">
            <v>0</v>
          </cell>
          <cell r="AV199">
            <v>0</v>
          </cell>
          <cell r="BI199">
            <v>0</v>
          </cell>
        </row>
        <row r="201">
          <cell r="H201">
            <v>0</v>
          </cell>
          <cell r="V201">
            <v>0</v>
          </cell>
          <cell r="AI201">
            <v>0</v>
          </cell>
          <cell r="AV201">
            <v>0</v>
          </cell>
          <cell r="BI201">
            <v>0</v>
          </cell>
        </row>
        <row r="202">
          <cell r="H202">
            <v>0</v>
          </cell>
          <cell r="V202">
            <v>0</v>
          </cell>
          <cell r="AI202">
            <v>0</v>
          </cell>
          <cell r="AV202">
            <v>0</v>
          </cell>
          <cell r="BI202">
            <v>0</v>
          </cell>
        </row>
        <row r="205">
          <cell r="H205">
            <v>0</v>
          </cell>
          <cell r="V205">
            <v>0</v>
          </cell>
          <cell r="AI205">
            <v>0</v>
          </cell>
          <cell r="AV205">
            <v>0</v>
          </cell>
          <cell r="BI205">
            <v>0</v>
          </cell>
        </row>
        <row r="206">
          <cell r="H206">
            <v>0</v>
          </cell>
          <cell r="V206">
            <v>0</v>
          </cell>
          <cell r="AI206">
            <v>0</v>
          </cell>
          <cell r="AV206">
            <v>0</v>
          </cell>
          <cell r="BI206">
            <v>0</v>
          </cell>
        </row>
        <row r="209">
          <cell r="H209">
            <v>0</v>
          </cell>
          <cell r="V209">
            <v>0</v>
          </cell>
          <cell r="AI209">
            <v>0</v>
          </cell>
          <cell r="AV209">
            <v>0</v>
          </cell>
          <cell r="BI209">
            <v>0</v>
          </cell>
        </row>
        <row r="210">
          <cell r="H210">
            <v>0</v>
          </cell>
          <cell r="V210">
            <v>0</v>
          </cell>
          <cell r="AI210">
            <v>0</v>
          </cell>
          <cell r="AV210">
            <v>0</v>
          </cell>
          <cell r="BI210">
            <v>0</v>
          </cell>
        </row>
        <row r="212">
          <cell r="H212">
            <v>0</v>
          </cell>
          <cell r="V212">
            <v>0</v>
          </cell>
          <cell r="AI212">
            <v>0</v>
          </cell>
          <cell r="AV212">
            <v>0</v>
          </cell>
          <cell r="BI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row>
        <row r="222">
          <cell r="H222">
            <v>0</v>
          </cell>
          <cell r="V222">
            <v>0</v>
          </cell>
          <cell r="AI222">
            <v>0</v>
          </cell>
          <cell r="AV222">
            <v>0</v>
          </cell>
          <cell r="BI222">
            <v>0</v>
          </cell>
        </row>
        <row r="224">
          <cell r="H224">
            <v>0</v>
          </cell>
          <cell r="V224">
            <v>0</v>
          </cell>
          <cell r="AI224">
            <v>0</v>
          </cell>
          <cell r="AV224">
            <v>0</v>
          </cell>
          <cell r="BI224">
            <v>0</v>
          </cell>
        </row>
        <row r="225">
          <cell r="H225">
            <v>0</v>
          </cell>
          <cell r="V225">
            <v>0</v>
          </cell>
          <cell r="AI225">
            <v>0</v>
          </cell>
          <cell r="AV225">
            <v>0</v>
          </cell>
          <cell r="BI225">
            <v>0</v>
          </cell>
        </row>
        <row r="226">
          <cell r="H226">
            <v>0</v>
          </cell>
          <cell r="V226">
            <v>0</v>
          </cell>
          <cell r="AI226">
            <v>0</v>
          </cell>
          <cell r="AV226">
            <v>0</v>
          </cell>
          <cell r="BI226">
            <v>0</v>
          </cell>
        </row>
        <row r="227">
          <cell r="H227">
            <v>0</v>
          </cell>
          <cell r="V227">
            <v>0</v>
          </cell>
          <cell r="AI227">
            <v>0</v>
          </cell>
          <cell r="AV227">
            <v>0</v>
          </cell>
          <cell r="BI227">
            <v>0</v>
          </cell>
        </row>
        <row r="229">
          <cell r="H229">
            <v>0</v>
          </cell>
          <cell r="V229">
            <v>0</v>
          </cell>
          <cell r="AI229">
            <v>0</v>
          </cell>
          <cell r="AV229">
            <v>0</v>
          </cell>
          <cell r="BI229">
            <v>0</v>
          </cell>
        </row>
        <row r="231">
          <cell r="H231">
            <v>0</v>
          </cell>
          <cell r="V231">
            <v>0</v>
          </cell>
          <cell r="AI231">
            <v>0</v>
          </cell>
          <cell r="AV231">
            <v>0</v>
          </cell>
          <cell r="BI231">
            <v>0</v>
          </cell>
        </row>
        <row r="232">
          <cell r="H232">
            <v>0</v>
          </cell>
          <cell r="V232">
            <v>0</v>
          </cell>
          <cell r="AI232">
            <v>0</v>
          </cell>
          <cell r="AV232">
            <v>0</v>
          </cell>
          <cell r="BI232">
            <v>0</v>
          </cell>
        </row>
        <row r="234">
          <cell r="H234">
            <v>0</v>
          </cell>
          <cell r="V234">
            <v>0</v>
          </cell>
          <cell r="AI234">
            <v>0</v>
          </cell>
          <cell r="AV234">
            <v>0</v>
          </cell>
          <cell r="BI234">
            <v>0</v>
          </cell>
        </row>
        <row r="235">
          <cell r="H235">
            <v>0</v>
          </cell>
          <cell r="V235">
            <v>0</v>
          </cell>
          <cell r="AI235">
            <v>0</v>
          </cell>
          <cell r="AV235">
            <v>0</v>
          </cell>
          <cell r="BI235">
            <v>0</v>
          </cell>
        </row>
        <row r="236">
          <cell r="H236">
            <v>0</v>
          </cell>
          <cell r="V236">
            <v>0</v>
          </cell>
          <cell r="AI236">
            <v>0</v>
          </cell>
          <cell r="AV236">
            <v>0</v>
          </cell>
          <cell r="BI236">
            <v>0</v>
          </cell>
        </row>
        <row r="238">
          <cell r="H238">
            <v>0</v>
          </cell>
          <cell r="V238">
            <v>0</v>
          </cell>
          <cell r="AI238">
            <v>0</v>
          </cell>
          <cell r="AV238">
            <v>0</v>
          </cell>
          <cell r="BI238">
            <v>0</v>
          </cell>
        </row>
        <row r="239">
          <cell r="H239">
            <v>0</v>
          </cell>
          <cell r="V239">
            <v>0</v>
          </cell>
          <cell r="AI239">
            <v>0</v>
          </cell>
          <cell r="AV239">
            <v>0</v>
          </cell>
          <cell r="BI239">
            <v>0</v>
          </cell>
        </row>
        <row r="240">
          <cell r="H240">
            <v>0</v>
          </cell>
          <cell r="V240">
            <v>0</v>
          </cell>
          <cell r="AI240">
            <v>0</v>
          </cell>
          <cell r="AV240">
            <v>0</v>
          </cell>
          <cell r="BI240">
            <v>0</v>
          </cell>
        </row>
        <row r="241">
          <cell r="H241">
            <v>0</v>
          </cell>
          <cell r="V241">
            <v>0</v>
          </cell>
          <cell r="AI241">
            <v>0</v>
          </cell>
          <cell r="AV241">
            <v>0</v>
          </cell>
          <cell r="BI241">
            <v>0</v>
          </cell>
        </row>
        <row r="242">
          <cell r="H242">
            <v>0</v>
          </cell>
          <cell r="V242">
            <v>0</v>
          </cell>
          <cell r="AI242">
            <v>0</v>
          </cell>
          <cell r="AV242">
            <v>0</v>
          </cell>
          <cell r="BI242">
            <v>0</v>
          </cell>
        </row>
        <row r="244">
          <cell r="H244">
            <v>0</v>
          </cell>
          <cell r="V244">
            <v>0</v>
          </cell>
          <cell r="AI244">
            <v>0</v>
          </cell>
          <cell r="AV244">
            <v>0</v>
          </cell>
          <cell r="BI244">
            <v>0</v>
          </cell>
        </row>
        <row r="245">
          <cell r="H245">
            <v>0</v>
          </cell>
          <cell r="V245">
            <v>0</v>
          </cell>
          <cell r="AI245">
            <v>0</v>
          </cell>
          <cell r="AV245">
            <v>0</v>
          </cell>
          <cell r="BI245">
            <v>0</v>
          </cell>
        </row>
        <row r="246">
          <cell r="H246">
            <v>0</v>
          </cell>
          <cell r="V246">
            <v>0</v>
          </cell>
          <cell r="AI246">
            <v>0</v>
          </cell>
          <cell r="AV246">
            <v>0</v>
          </cell>
          <cell r="BI246">
            <v>0</v>
          </cell>
        </row>
        <row r="248">
          <cell r="H248">
            <v>0</v>
          </cell>
          <cell r="V248">
            <v>0</v>
          </cell>
          <cell r="AI248">
            <v>0</v>
          </cell>
          <cell r="AV248">
            <v>0</v>
          </cell>
          <cell r="BI248">
            <v>0</v>
          </cell>
        </row>
        <row r="249">
          <cell r="H249">
            <v>0</v>
          </cell>
          <cell r="V249">
            <v>0</v>
          </cell>
          <cell r="AI249">
            <v>0</v>
          </cell>
          <cell r="AV249">
            <v>0</v>
          </cell>
          <cell r="BI249">
            <v>0</v>
          </cell>
        </row>
        <row r="250">
          <cell r="H250">
            <v>0</v>
          </cell>
          <cell r="V250">
            <v>0</v>
          </cell>
          <cell r="AI250">
            <v>0</v>
          </cell>
          <cell r="AV250">
            <v>0</v>
          </cell>
          <cell r="BI250">
            <v>0</v>
          </cell>
        </row>
        <row r="251">
          <cell r="H251">
            <v>0</v>
          </cell>
          <cell r="V251">
            <v>0</v>
          </cell>
          <cell r="AI251">
            <v>0</v>
          </cell>
          <cell r="AV251">
            <v>0</v>
          </cell>
          <cell r="BI251">
            <v>0</v>
          </cell>
        </row>
        <row r="252">
          <cell r="H252">
            <v>0</v>
          </cell>
          <cell r="V252">
            <v>0</v>
          </cell>
          <cell r="AI252">
            <v>0</v>
          </cell>
          <cell r="AV252">
            <v>0</v>
          </cell>
          <cell r="BI252">
            <v>0</v>
          </cell>
        </row>
        <row r="254">
          <cell r="H254">
            <v>0</v>
          </cell>
          <cell r="V254">
            <v>0</v>
          </cell>
          <cell r="AI254">
            <v>0</v>
          </cell>
          <cell r="AV254">
            <v>0</v>
          </cell>
          <cell r="BI254">
            <v>0</v>
          </cell>
        </row>
        <row r="255">
          <cell r="H255">
            <v>0</v>
          </cell>
          <cell r="V255">
            <v>0</v>
          </cell>
          <cell r="AI255">
            <v>0</v>
          </cell>
          <cell r="AV255">
            <v>0</v>
          </cell>
          <cell r="BI255">
            <v>0</v>
          </cell>
        </row>
        <row r="256">
          <cell r="H256">
            <v>0</v>
          </cell>
          <cell r="V256">
            <v>0</v>
          </cell>
          <cell r="AI256">
            <v>0</v>
          </cell>
          <cell r="AV256">
            <v>0</v>
          </cell>
          <cell r="BI256">
            <v>0</v>
          </cell>
        </row>
        <row r="257">
          <cell r="H257">
            <v>0</v>
          </cell>
          <cell r="V257">
            <v>0</v>
          </cell>
          <cell r="AI257">
            <v>0</v>
          </cell>
          <cell r="AV257">
            <v>0</v>
          </cell>
          <cell r="BI257">
            <v>0</v>
          </cell>
        </row>
        <row r="258">
          <cell r="H258">
            <v>0</v>
          </cell>
          <cell r="V258">
            <v>0</v>
          </cell>
          <cell r="AI258">
            <v>0</v>
          </cell>
          <cell r="AV258">
            <v>0</v>
          </cell>
          <cell r="BI258">
            <v>0</v>
          </cell>
        </row>
        <row r="262">
          <cell r="H262">
            <v>0</v>
          </cell>
          <cell r="V262">
            <v>0</v>
          </cell>
          <cell r="AI262">
            <v>0</v>
          </cell>
          <cell r="AV262">
            <v>0</v>
          </cell>
          <cell r="BI262">
            <v>0</v>
          </cell>
        </row>
        <row r="263">
          <cell r="H263">
            <v>0</v>
          </cell>
          <cell r="V263">
            <v>0</v>
          </cell>
          <cell r="AI263">
            <v>0</v>
          </cell>
          <cell r="AV263">
            <v>0</v>
          </cell>
          <cell r="BI263">
            <v>0</v>
          </cell>
        </row>
        <row r="266">
          <cell r="H266">
            <v>0</v>
          </cell>
          <cell r="V266">
            <v>0</v>
          </cell>
          <cell r="AI266">
            <v>0</v>
          </cell>
          <cell r="AV266">
            <v>0</v>
          </cell>
          <cell r="BI266">
            <v>0</v>
          </cell>
        </row>
        <row r="267">
          <cell r="H267">
            <v>0</v>
          </cell>
          <cell r="V267">
            <v>0</v>
          </cell>
          <cell r="AI267">
            <v>0</v>
          </cell>
          <cell r="AV267">
            <v>0</v>
          </cell>
          <cell r="BI267">
            <v>0</v>
          </cell>
        </row>
        <row r="268">
          <cell r="H268">
            <v>0</v>
          </cell>
          <cell r="V268">
            <v>0</v>
          </cell>
          <cell r="AI268">
            <v>0</v>
          </cell>
          <cell r="AV268">
            <v>0</v>
          </cell>
          <cell r="BI268">
            <v>0</v>
          </cell>
        </row>
        <row r="269">
          <cell r="H269">
            <v>0</v>
          </cell>
          <cell r="V269">
            <v>0</v>
          </cell>
          <cell r="AI269">
            <v>0</v>
          </cell>
          <cell r="AV269">
            <v>0</v>
          </cell>
          <cell r="BI269">
            <v>0</v>
          </cell>
        </row>
        <row r="270">
          <cell r="H270">
            <v>0</v>
          </cell>
          <cell r="V270">
            <v>0</v>
          </cell>
          <cell r="AI270">
            <v>0</v>
          </cell>
          <cell r="AV270">
            <v>0</v>
          </cell>
          <cell r="BI270">
            <v>0</v>
          </cell>
        </row>
        <row r="273">
          <cell r="H273">
            <v>0</v>
          </cell>
          <cell r="V273">
            <v>0</v>
          </cell>
          <cell r="AI273">
            <v>0</v>
          </cell>
          <cell r="AV273">
            <v>0</v>
          </cell>
          <cell r="BI273">
            <v>0</v>
          </cell>
        </row>
        <row r="274">
          <cell r="H274">
            <v>0</v>
          </cell>
          <cell r="V274">
            <v>0</v>
          </cell>
          <cell r="AI274">
            <v>0</v>
          </cell>
          <cell r="AV274">
            <v>0</v>
          </cell>
          <cell r="BI274">
            <v>0</v>
          </cell>
        </row>
        <row r="275">
          <cell r="H275">
            <v>0</v>
          </cell>
          <cell r="V275">
            <v>0</v>
          </cell>
          <cell r="AI275">
            <v>0</v>
          </cell>
          <cell r="AV275">
            <v>0</v>
          </cell>
          <cell r="BI275">
            <v>0</v>
          </cell>
        </row>
        <row r="276">
          <cell r="H276">
            <v>0</v>
          </cell>
          <cell r="V276">
            <v>0</v>
          </cell>
          <cell r="AI276">
            <v>0</v>
          </cell>
          <cell r="AV276">
            <v>0</v>
          </cell>
          <cell r="BI276">
            <v>0</v>
          </cell>
        </row>
        <row r="278">
          <cell r="H278">
            <v>0</v>
          </cell>
          <cell r="V278">
            <v>0</v>
          </cell>
          <cell r="AI278">
            <v>0</v>
          </cell>
          <cell r="AV278">
            <v>0</v>
          </cell>
          <cell r="BI278">
            <v>0</v>
          </cell>
        </row>
        <row r="280">
          <cell r="H280">
            <v>0</v>
          </cell>
          <cell r="V280">
            <v>0</v>
          </cell>
          <cell r="AI280">
            <v>0</v>
          </cell>
          <cell r="AV280">
            <v>0</v>
          </cell>
          <cell r="BI280">
            <v>0</v>
          </cell>
        </row>
        <row r="282">
          <cell r="H282">
            <v>0</v>
          </cell>
          <cell r="V282">
            <v>0</v>
          </cell>
          <cell r="AI282">
            <v>0</v>
          </cell>
          <cell r="AV282">
            <v>0</v>
          </cell>
          <cell r="BI282">
            <v>0</v>
          </cell>
        </row>
        <row r="283">
          <cell r="H283">
            <v>0</v>
          </cell>
          <cell r="V283">
            <v>0</v>
          </cell>
          <cell r="AI283">
            <v>0</v>
          </cell>
          <cell r="AV283">
            <v>0</v>
          </cell>
          <cell r="BI283">
            <v>0</v>
          </cell>
        </row>
        <row r="285">
          <cell r="H285">
            <v>0</v>
          </cell>
          <cell r="V285">
            <v>0</v>
          </cell>
          <cell r="AI285">
            <v>0</v>
          </cell>
          <cell r="AV285">
            <v>0</v>
          </cell>
          <cell r="BI285">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row>
        <row r="292">
          <cell r="H292">
            <v>0</v>
          </cell>
          <cell r="V292">
            <v>0</v>
          </cell>
          <cell r="AI292">
            <v>0</v>
          </cell>
          <cell r="AV292">
            <v>0</v>
          </cell>
          <cell r="BI292">
            <v>0</v>
          </cell>
        </row>
        <row r="293">
          <cell r="H293">
            <v>0</v>
          </cell>
          <cell r="V293">
            <v>0</v>
          </cell>
          <cell r="AI293">
            <v>0</v>
          </cell>
          <cell r="AV293">
            <v>0</v>
          </cell>
          <cell r="BI293">
            <v>0</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row>
        <row r="302">
          <cell r="H302">
            <v>0</v>
          </cell>
          <cell r="V302">
            <v>0</v>
          </cell>
          <cell r="AI302">
            <v>0</v>
          </cell>
          <cell r="AV302">
            <v>0</v>
          </cell>
          <cell r="BI302">
            <v>0</v>
          </cell>
        </row>
        <row r="305">
          <cell r="H305">
            <v>0</v>
          </cell>
          <cell r="V305">
            <v>0</v>
          </cell>
          <cell r="AI305">
            <v>0</v>
          </cell>
          <cell r="AV305">
            <v>0</v>
          </cell>
          <cell r="BI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row>
        <row r="313">
          <cell r="H313">
            <v>0</v>
          </cell>
          <cell r="V313">
            <v>0</v>
          </cell>
          <cell r="AI313">
            <v>0</v>
          </cell>
          <cell r="AV313">
            <v>0</v>
          </cell>
          <cell r="BI313">
            <v>0</v>
          </cell>
        </row>
        <row r="315">
          <cell r="H315">
            <v>0</v>
          </cell>
          <cell r="V315">
            <v>0</v>
          </cell>
          <cell r="AI315">
            <v>0</v>
          </cell>
          <cell r="AV315">
            <v>0</v>
          </cell>
          <cell r="BI315">
            <v>0</v>
          </cell>
        </row>
        <row r="316">
          <cell r="H316">
            <v>0</v>
          </cell>
          <cell r="V316">
            <v>0</v>
          </cell>
          <cell r="AI316">
            <v>0</v>
          </cell>
          <cell r="AV316">
            <v>0</v>
          </cell>
          <cell r="BI316">
            <v>0</v>
          </cell>
        </row>
        <row r="320">
          <cell r="H320">
            <v>0</v>
          </cell>
          <cell r="V320">
            <v>0</v>
          </cell>
          <cell r="AI320">
            <v>0</v>
          </cell>
          <cell r="AV320">
            <v>0</v>
          </cell>
          <cell r="BI320">
            <v>0</v>
          </cell>
        </row>
        <row r="321">
          <cell r="H321">
            <v>0</v>
          </cell>
          <cell r="V321">
            <v>0</v>
          </cell>
          <cell r="AI321">
            <v>0</v>
          </cell>
          <cell r="AV321">
            <v>0</v>
          </cell>
          <cell r="BI321">
            <v>0</v>
          </cell>
        </row>
        <row r="322">
          <cell r="H322">
            <v>0</v>
          </cell>
          <cell r="V322">
            <v>0</v>
          </cell>
          <cell r="AI322">
            <v>0</v>
          </cell>
          <cell r="AV322">
            <v>0</v>
          </cell>
          <cell r="BI322">
            <v>0</v>
          </cell>
        </row>
        <row r="325">
          <cell r="H325">
            <v>0</v>
          </cell>
          <cell r="V325">
            <v>0</v>
          </cell>
          <cell r="AI325">
            <v>0</v>
          </cell>
          <cell r="AV325">
            <v>0</v>
          </cell>
          <cell r="BI325">
            <v>0</v>
          </cell>
        </row>
        <row r="326">
          <cell r="H326">
            <v>0</v>
          </cell>
          <cell r="V326">
            <v>0</v>
          </cell>
          <cell r="AI326">
            <v>0</v>
          </cell>
          <cell r="AV326">
            <v>0</v>
          </cell>
          <cell r="BI326">
            <v>0</v>
          </cell>
        </row>
        <row r="331">
          <cell r="H331">
            <v>0</v>
          </cell>
          <cell r="V331">
            <v>0</v>
          </cell>
          <cell r="AI331">
            <v>0</v>
          </cell>
          <cell r="AV331">
            <v>0</v>
          </cell>
          <cell r="BI331">
            <v>0</v>
          </cell>
        </row>
        <row r="332">
          <cell r="H332">
            <v>0</v>
          </cell>
          <cell r="V332">
            <v>0</v>
          </cell>
          <cell r="AI332">
            <v>0</v>
          </cell>
          <cell r="AV332">
            <v>0</v>
          </cell>
          <cell r="BI332">
            <v>0</v>
          </cell>
        </row>
        <row r="333">
          <cell r="H333">
            <v>0</v>
          </cell>
          <cell r="V333">
            <v>0</v>
          </cell>
          <cell r="AI333">
            <v>0</v>
          </cell>
          <cell r="AV333">
            <v>0</v>
          </cell>
          <cell r="BI333">
            <v>0</v>
          </cell>
        </row>
        <row r="334">
          <cell r="H334">
            <v>0</v>
          </cell>
          <cell r="V334">
            <v>0</v>
          </cell>
          <cell r="AI334">
            <v>0</v>
          </cell>
          <cell r="AV334">
            <v>0</v>
          </cell>
          <cell r="BI334">
            <v>0</v>
          </cell>
        </row>
        <row r="335">
          <cell r="H335">
            <v>0</v>
          </cell>
          <cell r="V335">
            <v>0</v>
          </cell>
          <cell r="AI335">
            <v>0</v>
          </cell>
          <cell r="AV335">
            <v>0</v>
          </cell>
          <cell r="BI335">
            <v>0</v>
          </cell>
        </row>
        <row r="336">
          <cell r="H336">
            <v>0</v>
          </cell>
          <cell r="V336">
            <v>0</v>
          </cell>
          <cell r="AI336">
            <v>0</v>
          </cell>
          <cell r="AV336">
            <v>0</v>
          </cell>
          <cell r="BI336">
            <v>0</v>
          </cell>
        </row>
        <row r="339">
          <cell r="H339">
            <v>0</v>
          </cell>
          <cell r="V339">
            <v>0</v>
          </cell>
          <cell r="AI339">
            <v>0</v>
          </cell>
          <cell r="AV339">
            <v>0</v>
          </cell>
          <cell r="BI339">
            <v>0</v>
          </cell>
        </row>
        <row r="340">
          <cell r="H340">
            <v>0</v>
          </cell>
          <cell r="V340">
            <v>0</v>
          </cell>
          <cell r="AI340">
            <v>0</v>
          </cell>
          <cell r="AV340">
            <v>0</v>
          </cell>
          <cell r="BI340">
            <v>0</v>
          </cell>
        </row>
        <row r="341">
          <cell r="H341">
            <v>0</v>
          </cell>
          <cell r="V341">
            <v>0</v>
          </cell>
          <cell r="AI341">
            <v>0</v>
          </cell>
          <cell r="AV341">
            <v>0</v>
          </cell>
          <cell r="BI341">
            <v>0</v>
          </cell>
        </row>
        <row r="342">
          <cell r="H342">
            <v>0</v>
          </cell>
          <cell r="V342">
            <v>0</v>
          </cell>
          <cell r="AI342">
            <v>0</v>
          </cell>
          <cell r="AV342">
            <v>0</v>
          </cell>
          <cell r="BI342">
            <v>0</v>
          </cell>
        </row>
        <row r="343">
          <cell r="H343">
            <v>0</v>
          </cell>
          <cell r="V343">
            <v>0</v>
          </cell>
          <cell r="AI343">
            <v>0</v>
          </cell>
          <cell r="AV343">
            <v>0</v>
          </cell>
          <cell r="BI343">
            <v>0</v>
          </cell>
        </row>
        <row r="344">
          <cell r="H344">
            <v>0</v>
          </cell>
          <cell r="V344">
            <v>0</v>
          </cell>
          <cell r="AI344">
            <v>0</v>
          </cell>
          <cell r="AV344">
            <v>0</v>
          </cell>
          <cell r="BI344">
            <v>0</v>
          </cell>
        </row>
        <row r="347">
          <cell r="H347">
            <v>0</v>
          </cell>
          <cell r="V347">
            <v>0</v>
          </cell>
          <cell r="AI347">
            <v>0</v>
          </cell>
          <cell r="AV347">
            <v>0</v>
          </cell>
          <cell r="BI347">
            <v>0</v>
          </cell>
        </row>
        <row r="348">
          <cell r="H348">
            <v>0</v>
          </cell>
          <cell r="V348">
            <v>0</v>
          </cell>
          <cell r="AI348">
            <v>0</v>
          </cell>
          <cell r="AV348">
            <v>0</v>
          </cell>
          <cell r="BI348">
            <v>0</v>
          </cell>
        </row>
        <row r="349">
          <cell r="H349">
            <v>0</v>
          </cell>
          <cell r="V349">
            <v>0</v>
          </cell>
          <cell r="AI349">
            <v>0</v>
          </cell>
          <cell r="AV349">
            <v>0</v>
          </cell>
          <cell r="BI349">
            <v>0</v>
          </cell>
        </row>
        <row r="351">
          <cell r="H351">
            <v>0</v>
          </cell>
          <cell r="V351">
            <v>0</v>
          </cell>
          <cell r="AI351">
            <v>0</v>
          </cell>
          <cell r="AV351">
            <v>0</v>
          </cell>
          <cell r="BI351">
            <v>0</v>
          </cell>
        </row>
        <row r="352">
          <cell r="H352">
            <v>0</v>
          </cell>
          <cell r="V352">
            <v>0</v>
          </cell>
          <cell r="AI352">
            <v>0</v>
          </cell>
          <cell r="AV352">
            <v>0</v>
          </cell>
          <cell r="BI352">
            <v>0</v>
          </cell>
        </row>
        <row r="354">
          <cell r="H354">
            <v>0</v>
          </cell>
          <cell r="V354">
            <v>0</v>
          </cell>
          <cell r="AI354">
            <v>0</v>
          </cell>
          <cell r="AV354">
            <v>0</v>
          </cell>
          <cell r="BI354">
            <v>0</v>
          </cell>
        </row>
        <row r="355">
          <cell r="H355">
            <v>0</v>
          </cell>
          <cell r="V355">
            <v>0</v>
          </cell>
          <cell r="AI355">
            <v>0</v>
          </cell>
          <cell r="AV355">
            <v>0</v>
          </cell>
          <cell r="BI355">
            <v>0</v>
          </cell>
        </row>
        <row r="356">
          <cell r="H356">
            <v>0</v>
          </cell>
          <cell r="V356">
            <v>0</v>
          </cell>
          <cell r="AI356">
            <v>0</v>
          </cell>
          <cell r="AV356">
            <v>0</v>
          </cell>
          <cell r="BI356">
            <v>0</v>
          </cell>
        </row>
        <row r="357">
          <cell r="H357">
            <v>0</v>
          </cell>
          <cell r="V357">
            <v>0</v>
          </cell>
          <cell r="AI357">
            <v>0</v>
          </cell>
          <cell r="AV357">
            <v>0</v>
          </cell>
          <cell r="BI357">
            <v>0</v>
          </cell>
        </row>
        <row r="358">
          <cell r="H358">
            <v>0</v>
          </cell>
          <cell r="V358">
            <v>0</v>
          </cell>
          <cell r="AI358">
            <v>0</v>
          </cell>
          <cell r="AV358">
            <v>0</v>
          </cell>
          <cell r="BI358">
            <v>0</v>
          </cell>
        </row>
        <row r="361">
          <cell r="H361">
            <v>0</v>
          </cell>
          <cell r="V361">
            <v>0</v>
          </cell>
          <cell r="AI361">
            <v>0</v>
          </cell>
          <cell r="AV361">
            <v>0</v>
          </cell>
          <cell r="BI361">
            <v>0</v>
          </cell>
        </row>
        <row r="362">
          <cell r="H362">
            <v>0</v>
          </cell>
          <cell r="V362">
            <v>0</v>
          </cell>
          <cell r="AI362">
            <v>0</v>
          </cell>
          <cell r="AV362">
            <v>0</v>
          </cell>
          <cell r="BI362">
            <v>0</v>
          </cell>
        </row>
        <row r="363">
          <cell r="H363">
            <v>0</v>
          </cell>
          <cell r="V363">
            <v>0</v>
          </cell>
          <cell r="AI363">
            <v>0</v>
          </cell>
          <cell r="AV363">
            <v>0</v>
          </cell>
          <cell r="BI363">
            <v>0</v>
          </cell>
        </row>
        <row r="364">
          <cell r="H364">
            <v>0</v>
          </cell>
          <cell r="V364">
            <v>0</v>
          </cell>
          <cell r="AI364">
            <v>0</v>
          </cell>
          <cell r="AV364">
            <v>0</v>
          </cell>
          <cell r="BI364">
            <v>0</v>
          </cell>
        </row>
        <row r="365">
          <cell r="H365">
            <v>0</v>
          </cell>
          <cell r="V365">
            <v>0</v>
          </cell>
          <cell r="AI365">
            <v>0</v>
          </cell>
          <cell r="AV365">
            <v>0</v>
          </cell>
          <cell r="BI365">
            <v>0</v>
          </cell>
        </row>
        <row r="368">
          <cell r="H368">
            <v>0</v>
          </cell>
          <cell r="V368">
            <v>0</v>
          </cell>
          <cell r="AI368">
            <v>0</v>
          </cell>
          <cell r="AV368">
            <v>0</v>
          </cell>
          <cell r="BI368">
            <v>0</v>
          </cell>
        </row>
        <row r="369">
          <cell r="H369">
            <v>0</v>
          </cell>
          <cell r="V369">
            <v>0</v>
          </cell>
          <cell r="AI369">
            <v>0</v>
          </cell>
          <cell r="AV369">
            <v>0</v>
          </cell>
          <cell r="BI369">
            <v>0</v>
          </cell>
        </row>
        <row r="372">
          <cell r="H372">
            <v>0</v>
          </cell>
          <cell r="V372">
            <v>0</v>
          </cell>
          <cell r="AI372">
            <v>0</v>
          </cell>
          <cell r="AV372">
            <v>0</v>
          </cell>
          <cell r="BI372">
            <v>0</v>
          </cell>
        </row>
        <row r="374">
          <cell r="H374">
            <v>0</v>
          </cell>
          <cell r="V374">
            <v>0</v>
          </cell>
          <cell r="AI374">
            <v>0</v>
          </cell>
          <cell r="AV374">
            <v>0</v>
          </cell>
          <cell r="BI374">
            <v>0</v>
          </cell>
        </row>
        <row r="375">
          <cell r="H375">
            <v>0</v>
          </cell>
          <cell r="V375">
            <v>0</v>
          </cell>
          <cell r="AI375">
            <v>0</v>
          </cell>
          <cell r="AV375">
            <v>0</v>
          </cell>
          <cell r="BI375">
            <v>0</v>
          </cell>
        </row>
        <row r="380">
          <cell r="H380">
            <v>0</v>
          </cell>
          <cell r="V380">
            <v>0</v>
          </cell>
          <cell r="AI380">
            <v>0</v>
          </cell>
          <cell r="AV380">
            <v>0</v>
          </cell>
          <cell r="BI380">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row>
        <row r="387">
          <cell r="H387">
            <v>0</v>
          </cell>
          <cell r="V387">
            <v>0</v>
          </cell>
          <cell r="AI387">
            <v>0</v>
          </cell>
          <cell r="AV387">
            <v>0</v>
          </cell>
          <cell r="BI387">
            <v>0</v>
          </cell>
        </row>
        <row r="389">
          <cell r="H389">
            <v>0</v>
          </cell>
          <cell r="V389">
            <v>0</v>
          </cell>
          <cell r="AI389">
            <v>0</v>
          </cell>
          <cell r="AV389">
            <v>0</v>
          </cell>
          <cell r="BI389">
            <v>0</v>
          </cell>
        </row>
        <row r="390">
          <cell r="H390">
            <v>0</v>
          </cell>
          <cell r="V390">
            <v>0</v>
          </cell>
          <cell r="AI390">
            <v>0</v>
          </cell>
          <cell r="AV390">
            <v>0</v>
          </cell>
          <cell r="BI390">
            <v>0</v>
          </cell>
        </row>
        <row r="393">
          <cell r="H393">
            <v>0</v>
          </cell>
          <cell r="V393">
            <v>0</v>
          </cell>
          <cell r="AI393">
            <v>0</v>
          </cell>
          <cell r="AV393">
            <v>0</v>
          </cell>
          <cell r="BI393">
            <v>0</v>
          </cell>
        </row>
        <row r="394">
          <cell r="H394">
            <v>0</v>
          </cell>
          <cell r="V394">
            <v>0</v>
          </cell>
          <cell r="AI394">
            <v>0</v>
          </cell>
          <cell r="AV394">
            <v>0</v>
          </cell>
          <cell r="BI394">
            <v>0</v>
          </cell>
        </row>
        <row r="395">
          <cell r="H395">
            <v>0</v>
          </cell>
          <cell r="V395">
            <v>0</v>
          </cell>
          <cell r="AI395">
            <v>0</v>
          </cell>
          <cell r="AV395">
            <v>0</v>
          </cell>
          <cell r="BI395">
            <v>0</v>
          </cell>
        </row>
        <row r="399">
          <cell r="H399">
            <v>0</v>
          </cell>
          <cell r="V399">
            <v>0</v>
          </cell>
          <cell r="AI399">
            <v>0</v>
          </cell>
          <cell r="AV399">
            <v>0</v>
          </cell>
          <cell r="BI399">
            <v>0</v>
          </cell>
        </row>
        <row r="400">
          <cell r="H400">
            <v>0</v>
          </cell>
          <cell r="V400">
            <v>0</v>
          </cell>
          <cell r="AI400">
            <v>0</v>
          </cell>
          <cell r="AV400">
            <v>0</v>
          </cell>
          <cell r="BI400">
            <v>0</v>
          </cell>
        </row>
        <row r="402">
          <cell r="H402">
            <v>0</v>
          </cell>
          <cell r="V402">
            <v>0</v>
          </cell>
          <cell r="AI402">
            <v>0</v>
          </cell>
          <cell r="AV402">
            <v>0</v>
          </cell>
          <cell r="BI402">
            <v>0</v>
          </cell>
        </row>
        <row r="405">
          <cell r="H405">
            <v>0</v>
          </cell>
          <cell r="V405">
            <v>0</v>
          </cell>
          <cell r="AI405">
            <v>0</v>
          </cell>
          <cell r="AV405">
            <v>0</v>
          </cell>
          <cell r="BI405">
            <v>0</v>
          </cell>
        </row>
        <row r="406">
          <cell r="H406">
            <v>0</v>
          </cell>
          <cell r="V406">
            <v>0</v>
          </cell>
          <cell r="AI406">
            <v>0</v>
          </cell>
          <cell r="AV406">
            <v>0</v>
          </cell>
          <cell r="BI406">
            <v>0</v>
          </cell>
        </row>
        <row r="408">
          <cell r="H408">
            <v>0</v>
          </cell>
          <cell r="V408">
            <v>0</v>
          </cell>
          <cell r="AI408">
            <v>0</v>
          </cell>
          <cell r="AV408">
            <v>0</v>
          </cell>
          <cell r="BI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row>
        <row r="414">
          <cell r="H414">
            <v>0</v>
          </cell>
          <cell r="V414">
            <v>0</v>
          </cell>
          <cell r="AI414">
            <v>0</v>
          </cell>
          <cell r="AV414">
            <v>0</v>
          </cell>
          <cell r="BI414">
            <v>0</v>
          </cell>
        </row>
        <row r="417">
          <cell r="H417">
            <v>0</v>
          </cell>
          <cell r="V417">
            <v>0</v>
          </cell>
          <cell r="AI417">
            <v>0</v>
          </cell>
          <cell r="AV417">
            <v>0</v>
          </cell>
          <cell r="BI417">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row>
        <row r="834">
          <cell r="H834">
            <v>0</v>
          </cell>
          <cell r="J834">
            <v>0</v>
          </cell>
          <cell r="K834">
            <v>0</v>
          </cell>
          <cell r="L834">
            <v>0</v>
          </cell>
          <cell r="M834">
            <v>0</v>
          </cell>
          <cell r="N834">
            <v>0</v>
          </cell>
          <cell r="O834">
            <v>0</v>
          </cell>
          <cell r="AI834">
            <v>0</v>
          </cell>
          <cell r="AV834">
            <v>0</v>
          </cell>
          <cell r="BI834">
            <v>0</v>
          </cell>
        </row>
        <row r="835">
          <cell r="H835">
            <v>0</v>
          </cell>
          <cell r="AI835">
            <v>0</v>
          </cell>
          <cell r="AV835">
            <v>0</v>
          </cell>
          <cell r="BI835">
            <v>0</v>
          </cell>
        </row>
        <row r="836">
          <cell r="H836">
            <v>0</v>
          </cell>
          <cell r="AI836">
            <v>0</v>
          </cell>
          <cell r="AV836">
            <v>0</v>
          </cell>
          <cell r="BI836">
            <v>0</v>
          </cell>
        </row>
        <row r="837">
          <cell r="H837">
            <v>0</v>
          </cell>
          <cell r="AI837">
            <v>0</v>
          </cell>
          <cell r="AV837">
            <v>0</v>
          </cell>
          <cell r="BI837">
            <v>0</v>
          </cell>
        </row>
        <row r="839">
          <cell r="H839">
            <v>0</v>
          </cell>
          <cell r="AI839">
            <v>0</v>
          </cell>
          <cell r="AV839">
            <v>0</v>
          </cell>
          <cell r="BI839">
            <v>0</v>
          </cell>
        </row>
        <row r="840">
          <cell r="H840">
            <v>0</v>
          </cell>
          <cell r="AI840">
            <v>0</v>
          </cell>
          <cell r="AV840">
            <v>0</v>
          </cell>
          <cell r="BI840">
            <v>0</v>
          </cell>
        </row>
        <row r="842">
          <cell r="H842">
            <v>0</v>
          </cell>
          <cell r="AI842">
            <v>0</v>
          </cell>
          <cell r="AV842">
            <v>0</v>
          </cell>
          <cell r="BI842">
            <v>0</v>
          </cell>
        </row>
        <row r="843">
          <cell r="H843">
            <v>0</v>
          </cell>
          <cell r="AI843">
            <v>0</v>
          </cell>
          <cell r="AV843">
            <v>0</v>
          </cell>
          <cell r="BI843">
            <v>0</v>
          </cell>
        </row>
        <row r="844">
          <cell r="H844">
            <v>0</v>
          </cell>
          <cell r="AI844">
            <v>0</v>
          </cell>
          <cell r="AV844">
            <v>0</v>
          </cell>
          <cell r="BI844">
            <v>0</v>
          </cell>
        </row>
        <row r="845">
          <cell r="H845">
            <v>0</v>
          </cell>
          <cell r="AI845">
            <v>0</v>
          </cell>
          <cell r="AV845">
            <v>0</v>
          </cell>
          <cell r="BI845">
            <v>0</v>
          </cell>
        </row>
        <row r="846">
          <cell r="H846">
            <v>0</v>
          </cell>
          <cell r="AI846">
            <v>0</v>
          </cell>
          <cell r="AV846">
            <v>0</v>
          </cell>
          <cell r="BI846">
            <v>0</v>
          </cell>
        </row>
        <row r="848">
          <cell r="H848">
            <v>0</v>
          </cell>
          <cell r="AI848">
            <v>0</v>
          </cell>
          <cell r="AV848">
            <v>0</v>
          </cell>
          <cell r="BI848">
            <v>0</v>
          </cell>
        </row>
        <row r="849">
          <cell r="H849">
            <v>0</v>
          </cell>
          <cell r="AI849">
            <v>0</v>
          </cell>
          <cell r="AV849">
            <v>0</v>
          </cell>
          <cell r="BI849">
            <v>0</v>
          </cell>
        </row>
        <row r="850">
          <cell r="H850">
            <v>0</v>
          </cell>
          <cell r="AI850">
            <v>0</v>
          </cell>
          <cell r="AV850">
            <v>0</v>
          </cell>
          <cell r="BI850">
            <v>0</v>
          </cell>
        </row>
        <row r="853">
          <cell r="H853">
            <v>0</v>
          </cell>
          <cell r="AI853">
            <v>0</v>
          </cell>
          <cell r="AV853">
            <v>0</v>
          </cell>
          <cell r="BI853">
            <v>0</v>
          </cell>
        </row>
        <row r="854">
          <cell r="H854">
            <v>0</v>
          </cell>
          <cell r="AI854">
            <v>0</v>
          </cell>
          <cell r="AV854">
            <v>0</v>
          </cell>
          <cell r="BI854">
            <v>0</v>
          </cell>
        </row>
        <row r="855">
          <cell r="H855">
            <v>0</v>
          </cell>
          <cell r="AI855">
            <v>0</v>
          </cell>
          <cell r="AV855">
            <v>0</v>
          </cell>
          <cell r="BI855">
            <v>0</v>
          </cell>
        </row>
        <row r="859">
          <cell r="H859">
            <v>0</v>
          </cell>
          <cell r="AI859">
            <v>0</v>
          </cell>
          <cell r="AV859">
            <v>0</v>
          </cell>
          <cell r="BI859">
            <v>0</v>
          </cell>
        </row>
        <row r="860">
          <cell r="H860">
            <v>0</v>
          </cell>
          <cell r="AI860">
            <v>0</v>
          </cell>
          <cell r="AV860">
            <v>0</v>
          </cell>
          <cell r="BI860">
            <v>0</v>
          </cell>
        </row>
        <row r="861">
          <cell r="H861">
            <v>0</v>
          </cell>
          <cell r="AI861">
            <v>0</v>
          </cell>
          <cell r="AV861">
            <v>0</v>
          </cell>
          <cell r="BI861">
            <v>0</v>
          </cell>
        </row>
        <row r="862">
          <cell r="H862">
            <v>0</v>
          </cell>
          <cell r="AI862">
            <v>0</v>
          </cell>
          <cell r="AV862">
            <v>0</v>
          </cell>
          <cell r="BI862">
            <v>0</v>
          </cell>
        </row>
        <row r="864">
          <cell r="H864">
            <v>0</v>
          </cell>
          <cell r="AI864">
            <v>0</v>
          </cell>
          <cell r="AV864">
            <v>0</v>
          </cell>
          <cell r="BI864">
            <v>0</v>
          </cell>
        </row>
        <row r="865">
          <cell r="H865">
            <v>0</v>
          </cell>
          <cell r="AI865">
            <v>0</v>
          </cell>
          <cell r="AV865">
            <v>0</v>
          </cell>
          <cell r="BI865">
            <v>0</v>
          </cell>
        </row>
        <row r="866">
          <cell r="H866">
            <v>0</v>
          </cell>
          <cell r="AI866">
            <v>0</v>
          </cell>
          <cell r="AV866">
            <v>0</v>
          </cell>
          <cell r="BI866">
            <v>0</v>
          </cell>
        </row>
        <row r="867">
          <cell r="H867">
            <v>0</v>
          </cell>
          <cell r="AI867">
            <v>0</v>
          </cell>
          <cell r="AV867">
            <v>0</v>
          </cell>
          <cell r="BI867">
            <v>0</v>
          </cell>
        </row>
        <row r="869">
          <cell r="H869">
            <v>0</v>
          </cell>
          <cell r="AI869">
            <v>0</v>
          </cell>
          <cell r="AV869">
            <v>0</v>
          </cell>
          <cell r="BI869">
            <v>0</v>
          </cell>
        </row>
        <row r="871">
          <cell r="H871">
            <v>0</v>
          </cell>
          <cell r="AI871">
            <v>0</v>
          </cell>
          <cell r="AV871">
            <v>0</v>
          </cell>
          <cell r="BI871">
            <v>0</v>
          </cell>
        </row>
        <row r="872">
          <cell r="H872">
            <v>0</v>
          </cell>
          <cell r="AI872">
            <v>0</v>
          </cell>
          <cell r="AV872">
            <v>0</v>
          </cell>
          <cell r="BI872">
            <v>0</v>
          </cell>
        </row>
        <row r="875">
          <cell r="H875">
            <v>0</v>
          </cell>
          <cell r="AI875">
            <v>0</v>
          </cell>
          <cell r="AV875">
            <v>0</v>
          </cell>
          <cell r="BI875">
            <v>0</v>
          </cell>
        </row>
        <row r="876">
          <cell r="H876">
            <v>0</v>
          </cell>
          <cell r="AI876">
            <v>0</v>
          </cell>
          <cell r="AV876">
            <v>0</v>
          </cell>
          <cell r="BI876">
            <v>0</v>
          </cell>
        </row>
        <row r="878">
          <cell r="H878">
            <v>0</v>
          </cell>
          <cell r="AI878">
            <v>0</v>
          </cell>
          <cell r="AV878">
            <v>0</v>
          </cell>
          <cell r="BI878">
            <v>0</v>
          </cell>
        </row>
        <row r="879">
          <cell r="H879">
            <v>0</v>
          </cell>
          <cell r="AI879">
            <v>0</v>
          </cell>
          <cell r="AV879">
            <v>0</v>
          </cell>
          <cell r="BI879">
            <v>0</v>
          </cell>
        </row>
        <row r="886">
          <cell r="H886">
            <v>0</v>
          </cell>
          <cell r="AI886">
            <v>0</v>
          </cell>
          <cell r="AV886">
            <v>0</v>
          </cell>
          <cell r="BI886">
            <v>0</v>
          </cell>
        </row>
        <row r="888">
          <cell r="H888">
            <v>0</v>
          </cell>
          <cell r="AI888">
            <v>0</v>
          </cell>
          <cell r="AV888">
            <v>0</v>
          </cell>
          <cell r="BI888">
            <v>0</v>
          </cell>
        </row>
        <row r="889">
          <cell r="H889">
            <v>0</v>
          </cell>
          <cell r="AI889">
            <v>0</v>
          </cell>
          <cell r="AV889">
            <v>0</v>
          </cell>
          <cell r="BI889">
            <v>0</v>
          </cell>
        </row>
        <row r="891">
          <cell r="H891">
            <v>0</v>
          </cell>
          <cell r="AI891">
            <v>0</v>
          </cell>
          <cell r="AV891">
            <v>0</v>
          </cell>
          <cell r="BI891">
            <v>0</v>
          </cell>
        </row>
        <row r="893">
          <cell r="H893">
            <v>0</v>
          </cell>
          <cell r="AI893">
            <v>0</v>
          </cell>
          <cell r="AV893">
            <v>0</v>
          </cell>
          <cell r="BI893">
            <v>0</v>
          </cell>
        </row>
        <row r="894">
          <cell r="H894">
            <v>0</v>
          </cell>
          <cell r="AI894">
            <v>0</v>
          </cell>
          <cell r="AV894">
            <v>0</v>
          </cell>
          <cell r="BI894">
            <v>0</v>
          </cell>
        </row>
        <row r="895">
          <cell r="H895">
            <v>0</v>
          </cell>
          <cell r="AI895">
            <v>0</v>
          </cell>
          <cell r="AV895">
            <v>0</v>
          </cell>
          <cell r="BI895">
            <v>0</v>
          </cell>
        </row>
        <row r="897">
          <cell r="H897">
            <v>0</v>
          </cell>
          <cell r="AI897">
            <v>0</v>
          </cell>
          <cell r="AV897">
            <v>0</v>
          </cell>
          <cell r="BI897">
            <v>0</v>
          </cell>
        </row>
        <row r="898">
          <cell r="H898">
            <v>0</v>
          </cell>
          <cell r="AI898">
            <v>0</v>
          </cell>
          <cell r="AV898">
            <v>0</v>
          </cell>
          <cell r="BI898">
            <v>0</v>
          </cell>
        </row>
        <row r="899">
          <cell r="H899">
            <v>0</v>
          </cell>
          <cell r="AI899">
            <v>0</v>
          </cell>
          <cell r="AV899">
            <v>0</v>
          </cell>
          <cell r="BI899">
            <v>0</v>
          </cell>
        </row>
        <row r="901">
          <cell r="H901">
            <v>0</v>
          </cell>
          <cell r="AI901">
            <v>0</v>
          </cell>
          <cell r="AV901">
            <v>0</v>
          </cell>
          <cell r="BI901">
            <v>0</v>
          </cell>
        </row>
        <row r="902">
          <cell r="H902">
            <v>0</v>
          </cell>
          <cell r="AI902">
            <v>0</v>
          </cell>
          <cell r="AV902">
            <v>0</v>
          </cell>
          <cell r="BI902">
            <v>0</v>
          </cell>
        </row>
        <row r="903">
          <cell r="H903">
            <v>0</v>
          </cell>
          <cell r="AI903">
            <v>0</v>
          </cell>
          <cell r="AV903">
            <v>0</v>
          </cell>
          <cell r="BI903">
            <v>0</v>
          </cell>
        </row>
        <row r="905">
          <cell r="H905">
            <v>0</v>
          </cell>
          <cell r="AI905">
            <v>0</v>
          </cell>
          <cell r="AV905">
            <v>0</v>
          </cell>
          <cell r="BI905">
            <v>0</v>
          </cell>
        </row>
        <row r="906">
          <cell r="H906">
            <v>0</v>
          </cell>
          <cell r="AI906">
            <v>0</v>
          </cell>
          <cell r="AV906">
            <v>0</v>
          </cell>
          <cell r="BI906">
            <v>0</v>
          </cell>
        </row>
        <row r="908">
          <cell r="H908">
            <v>0</v>
          </cell>
          <cell r="AI908">
            <v>0</v>
          </cell>
          <cell r="AV908">
            <v>0</v>
          </cell>
          <cell r="BI908">
            <v>0</v>
          </cell>
        </row>
        <row r="909">
          <cell r="H909">
            <v>0</v>
          </cell>
          <cell r="AI909">
            <v>0</v>
          </cell>
          <cell r="AV909">
            <v>0</v>
          </cell>
          <cell r="BI909">
            <v>0</v>
          </cell>
        </row>
        <row r="914">
          <cell r="H914">
            <v>0</v>
          </cell>
          <cell r="AI914">
            <v>0</v>
          </cell>
          <cell r="AV914">
            <v>0</v>
          </cell>
          <cell r="BI914">
            <v>0</v>
          </cell>
        </row>
        <row r="915">
          <cell r="H915">
            <v>0</v>
          </cell>
          <cell r="AI915">
            <v>0</v>
          </cell>
          <cell r="AV915">
            <v>0</v>
          </cell>
          <cell r="BI915">
            <v>0</v>
          </cell>
        </row>
        <row r="917">
          <cell r="H917">
            <v>0</v>
          </cell>
          <cell r="AI917">
            <v>0</v>
          </cell>
          <cell r="AV917">
            <v>0</v>
          </cell>
          <cell r="BI917">
            <v>0</v>
          </cell>
        </row>
        <row r="918">
          <cell r="H918">
            <v>0</v>
          </cell>
          <cell r="AI918">
            <v>0</v>
          </cell>
          <cell r="AV918">
            <v>0</v>
          </cell>
          <cell r="BI918">
            <v>0</v>
          </cell>
        </row>
        <row r="919">
          <cell r="H919">
            <v>0</v>
          </cell>
          <cell r="AI919">
            <v>0</v>
          </cell>
          <cell r="AV919">
            <v>0</v>
          </cell>
          <cell r="BI919">
            <v>0</v>
          </cell>
        </row>
        <row r="920">
          <cell r="H920">
            <v>0</v>
          </cell>
          <cell r="AI920">
            <v>0</v>
          </cell>
          <cell r="AV920">
            <v>0</v>
          </cell>
          <cell r="BI920">
            <v>0</v>
          </cell>
        </row>
        <row r="921">
          <cell r="H921">
            <v>0</v>
          </cell>
          <cell r="AI921">
            <v>0</v>
          </cell>
          <cell r="AV921">
            <v>0</v>
          </cell>
          <cell r="BI921">
            <v>0</v>
          </cell>
        </row>
        <row r="922">
          <cell r="H922">
            <v>0</v>
          </cell>
          <cell r="AI922">
            <v>0</v>
          </cell>
          <cell r="AV922">
            <v>0</v>
          </cell>
          <cell r="BI922">
            <v>0</v>
          </cell>
        </row>
        <row r="923">
          <cell r="H923">
            <v>0</v>
          </cell>
          <cell r="AI923">
            <v>0</v>
          </cell>
          <cell r="AV923">
            <v>0</v>
          </cell>
          <cell r="BI923">
            <v>0</v>
          </cell>
        </row>
        <row r="924">
          <cell r="H924">
            <v>0</v>
          </cell>
          <cell r="AI924">
            <v>0</v>
          </cell>
          <cell r="AV924">
            <v>0</v>
          </cell>
          <cell r="BI924">
            <v>0</v>
          </cell>
        </row>
        <row r="925">
          <cell r="H925">
            <v>0</v>
          </cell>
          <cell r="AI925">
            <v>0</v>
          </cell>
          <cell r="AV925">
            <v>0</v>
          </cell>
          <cell r="BI925">
            <v>0</v>
          </cell>
        </row>
        <row r="926">
          <cell r="H926">
            <v>0</v>
          </cell>
          <cell r="AI926">
            <v>0</v>
          </cell>
          <cell r="AV926">
            <v>0</v>
          </cell>
          <cell r="BI926">
            <v>0</v>
          </cell>
        </row>
        <row r="931">
          <cell r="H931">
            <v>0</v>
          </cell>
          <cell r="AI931">
            <v>0</v>
          </cell>
          <cell r="AV931">
            <v>0</v>
          </cell>
          <cell r="BI931">
            <v>0</v>
          </cell>
        </row>
        <row r="932">
          <cell r="H932">
            <v>0</v>
          </cell>
          <cell r="AI932">
            <v>0</v>
          </cell>
          <cell r="AV932">
            <v>0</v>
          </cell>
          <cell r="BI932">
            <v>0</v>
          </cell>
        </row>
        <row r="933">
          <cell r="H933">
            <v>0</v>
          </cell>
          <cell r="AI933">
            <v>0</v>
          </cell>
          <cell r="AV933">
            <v>0</v>
          </cell>
          <cell r="BI933">
            <v>0</v>
          </cell>
        </row>
        <row r="934">
          <cell r="H934">
            <v>0</v>
          </cell>
          <cell r="AI934">
            <v>0</v>
          </cell>
          <cell r="AV934">
            <v>0</v>
          </cell>
          <cell r="BI934">
            <v>0</v>
          </cell>
        </row>
        <row r="935">
          <cell r="H935">
            <v>0</v>
          </cell>
          <cell r="AI935">
            <v>0</v>
          </cell>
          <cell r="AV935">
            <v>0</v>
          </cell>
          <cell r="BI935">
            <v>0</v>
          </cell>
        </row>
        <row r="936">
          <cell r="H936">
            <v>0</v>
          </cell>
          <cell r="AI936">
            <v>0</v>
          </cell>
          <cell r="AV936">
            <v>0</v>
          </cell>
          <cell r="BI936">
            <v>0</v>
          </cell>
        </row>
        <row r="937">
          <cell r="H937">
            <v>0</v>
          </cell>
          <cell r="AI937">
            <v>0</v>
          </cell>
          <cell r="AV937">
            <v>0</v>
          </cell>
          <cell r="BI937">
            <v>0</v>
          </cell>
        </row>
        <row r="940">
          <cell r="H940">
            <v>0</v>
          </cell>
          <cell r="AI940">
            <v>0</v>
          </cell>
          <cell r="AV940">
            <v>0</v>
          </cell>
          <cell r="BI940">
            <v>0</v>
          </cell>
        </row>
        <row r="941">
          <cell r="H941">
            <v>0</v>
          </cell>
          <cell r="AI941">
            <v>0</v>
          </cell>
          <cell r="AV941">
            <v>0</v>
          </cell>
          <cell r="BI941">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row>
        <row r="1216">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row>
        <row r="1217">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row>
        <row r="1591">
          <cell r="H1591">
            <v>0</v>
          </cell>
          <cell r="V1591">
            <v>0</v>
          </cell>
          <cell r="AI1591">
            <v>0</v>
          </cell>
          <cell r="AV1591">
            <v>0</v>
          </cell>
          <cell r="BI1591">
            <v>0</v>
          </cell>
        </row>
        <row r="1592">
          <cell r="H1592">
            <v>0</v>
          </cell>
          <cell r="V1592">
            <v>0</v>
          </cell>
          <cell r="AI1592">
            <v>0</v>
          </cell>
          <cell r="AV1592">
            <v>0</v>
          </cell>
          <cell r="BI1592">
            <v>0</v>
          </cell>
        </row>
        <row r="1603">
          <cell r="H1603">
            <v>0</v>
          </cell>
          <cell r="V1603">
            <v>0</v>
          </cell>
          <cell r="AI1603">
            <v>0</v>
          </cell>
          <cell r="AV1603">
            <v>0</v>
          </cell>
          <cell r="BI1603">
            <v>0</v>
          </cell>
        </row>
        <row r="1605">
          <cell r="H1605">
            <v>0</v>
          </cell>
          <cell r="V1605">
            <v>0</v>
          </cell>
          <cell r="AI1605">
            <v>0</v>
          </cell>
          <cell r="AV1605">
            <v>0</v>
          </cell>
          <cell r="BI1605">
            <v>0</v>
          </cell>
        </row>
        <row r="1617">
          <cell r="H1617">
            <v>0</v>
          </cell>
          <cell r="V1617">
            <v>0</v>
          </cell>
          <cell r="AI1617">
            <v>0</v>
          </cell>
          <cell r="AV1617">
            <v>0</v>
          </cell>
          <cell r="BI1617">
            <v>0</v>
          </cell>
        </row>
        <row r="1618">
          <cell r="H1618">
            <v>0</v>
          </cell>
          <cell r="V1618">
            <v>0</v>
          </cell>
          <cell r="AI1618">
            <v>0</v>
          </cell>
          <cell r="AV1618">
            <v>0</v>
          </cell>
          <cell r="BI1618">
            <v>0</v>
          </cell>
        </row>
        <row r="1626">
          <cell r="H1626">
            <v>0</v>
          </cell>
          <cell r="V1626">
            <v>0</v>
          </cell>
          <cell r="AI1626">
            <v>0</v>
          </cell>
          <cell r="AV1626">
            <v>0</v>
          </cell>
          <cell r="BI1626">
            <v>0</v>
          </cell>
        </row>
        <row r="1627">
          <cell r="H1627">
            <v>0</v>
          </cell>
          <cell r="V1627">
            <v>0</v>
          </cell>
          <cell r="AI1627">
            <v>0</v>
          </cell>
          <cell r="AV1627">
            <v>0</v>
          </cell>
          <cell r="BI1627">
            <v>0</v>
          </cell>
        </row>
        <row r="1628">
          <cell r="H1628">
            <v>0</v>
          </cell>
          <cell r="V1628">
            <v>0</v>
          </cell>
          <cell r="AI1628">
            <v>0</v>
          </cell>
          <cell r="AV1628">
            <v>0</v>
          </cell>
          <cell r="BI1628">
            <v>0</v>
          </cell>
        </row>
        <row r="1629">
          <cell r="H1629">
            <v>0</v>
          </cell>
          <cell r="V1629">
            <v>0</v>
          </cell>
          <cell r="AI1629">
            <v>0</v>
          </cell>
          <cell r="AV1629">
            <v>0</v>
          </cell>
          <cell r="BI1629">
            <v>0</v>
          </cell>
        </row>
        <row r="1630">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0</v>
          </cell>
          <cell r="BL1630">
            <v>0</v>
          </cell>
          <cell r="BM1630">
            <v>0</v>
          </cell>
          <cell r="BN1630">
            <v>0</v>
          </cell>
          <cell r="BO1630">
            <v>0</v>
          </cell>
          <cell r="BP1630">
            <v>0</v>
          </cell>
        </row>
        <row r="1638">
          <cell r="H1638">
            <v>0</v>
          </cell>
          <cell r="V1638">
            <v>0</v>
          </cell>
          <cell r="AI1638">
            <v>0</v>
          </cell>
          <cell r="AV1638">
            <v>0</v>
          </cell>
          <cell r="BI1638">
            <v>0</v>
          </cell>
        </row>
        <row r="1639">
          <cell r="H1639">
            <v>0</v>
          </cell>
          <cell r="V1639">
            <v>0</v>
          </cell>
          <cell r="AI1639">
            <v>0</v>
          </cell>
          <cell r="AV1639">
            <v>0</v>
          </cell>
          <cell r="BI1639">
            <v>0</v>
          </cell>
        </row>
        <row r="1640">
          <cell r="H1640">
            <v>0</v>
          </cell>
          <cell r="V1640">
            <v>0</v>
          </cell>
          <cell r="AI1640">
            <v>0</v>
          </cell>
          <cell r="AV1640">
            <v>0</v>
          </cell>
          <cell r="BI1640">
            <v>0</v>
          </cell>
        </row>
        <row r="1641">
          <cell r="H1641">
            <v>0</v>
          </cell>
          <cell r="V1641">
            <v>0</v>
          </cell>
          <cell r="AI1641">
            <v>0</v>
          </cell>
          <cell r="AV1641">
            <v>0</v>
          </cell>
          <cell r="BI1641">
            <v>0</v>
          </cell>
        </row>
        <row r="1642">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row>
        <row r="1670">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0</v>
          </cell>
          <cell r="BL1670">
            <v>0</v>
          </cell>
          <cell r="BM1670">
            <v>0</v>
          </cell>
          <cell r="BN1670">
            <v>0</v>
          </cell>
          <cell r="BO1670">
            <v>0</v>
          </cell>
          <cell r="BP1670">
            <v>0</v>
          </cell>
        </row>
        <row r="1671">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row>
        <row r="1672">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row>
        <row r="1673">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0</v>
          </cell>
          <cell r="BL1673">
            <v>0</v>
          </cell>
          <cell r="BM1673">
            <v>0</v>
          </cell>
          <cell r="BN1673">
            <v>0</v>
          </cell>
          <cell r="BO1673">
            <v>0</v>
          </cell>
          <cell r="BP1673">
            <v>0</v>
          </cell>
        </row>
        <row r="1823">
          <cell r="H1823">
            <v>0</v>
          </cell>
        </row>
        <row r="1824">
          <cell r="H1824">
            <v>0</v>
          </cell>
        </row>
        <row r="1825">
          <cell r="H1825">
            <v>0</v>
          </cell>
        </row>
        <row r="1826">
          <cell r="H1826">
            <v>0</v>
          </cell>
        </row>
        <row r="1827">
          <cell r="H1827">
            <v>0</v>
          </cell>
        </row>
        <row r="1828">
          <cell r="H1828">
            <v>0</v>
          </cell>
        </row>
        <row r="1829">
          <cell r="H1829">
            <v>0</v>
          </cell>
        </row>
        <row r="1830">
          <cell r="H1830">
            <v>0</v>
          </cell>
        </row>
        <row r="1831">
          <cell r="H1831">
            <v>0</v>
          </cell>
        </row>
        <row r="1832">
          <cell r="H1832">
            <v>0</v>
          </cell>
        </row>
        <row r="1833">
          <cell r="H1833">
            <v>0</v>
          </cell>
        </row>
        <row r="1834">
          <cell r="H1834">
            <v>0</v>
          </cell>
        </row>
        <row r="1835">
          <cell r="H1835">
            <v>0</v>
          </cell>
        </row>
        <row r="1836">
          <cell r="H1836">
            <v>0</v>
          </cell>
        </row>
        <row r="1837">
          <cell r="H1837">
            <v>0</v>
          </cell>
        </row>
        <row r="1838">
          <cell r="H1838">
            <v>0</v>
          </cell>
        </row>
        <row r="1839">
          <cell r="H1839">
            <v>0</v>
          </cell>
        </row>
        <row r="1840">
          <cell r="H1840">
            <v>0</v>
          </cell>
        </row>
        <row r="1841">
          <cell r="H1841">
            <v>0</v>
          </cell>
        </row>
        <row r="1842">
          <cell r="H1842">
            <v>0</v>
          </cell>
        </row>
        <row r="1843">
          <cell r="H1843">
            <v>0</v>
          </cell>
        </row>
        <row r="1844">
          <cell r="H1844">
            <v>0</v>
          </cell>
        </row>
        <row r="1846">
          <cell r="H1846">
            <v>0</v>
          </cell>
        </row>
        <row r="1847">
          <cell r="H1847">
            <v>0</v>
          </cell>
        </row>
        <row r="1848">
          <cell r="H1848">
            <v>0</v>
          </cell>
        </row>
        <row r="1849">
          <cell r="H1849">
            <v>0</v>
          </cell>
        </row>
        <row r="1850">
          <cell r="H1850">
            <v>0</v>
          </cell>
        </row>
        <row r="1851">
          <cell r="H1851">
            <v>0</v>
          </cell>
        </row>
        <row r="1852">
          <cell r="H1852">
            <v>0</v>
          </cell>
        </row>
        <row r="1853">
          <cell r="H1853">
            <v>0</v>
          </cell>
        </row>
        <row r="1854">
          <cell r="H1854">
            <v>0</v>
          </cell>
        </row>
        <row r="1855">
          <cell r="H1855">
            <v>0</v>
          </cell>
        </row>
        <row r="1856">
          <cell r="H1856">
            <v>0</v>
          </cell>
        </row>
        <row r="1857">
          <cell r="H1857">
            <v>0</v>
          </cell>
        </row>
        <row r="1858">
          <cell r="H1858">
            <v>0</v>
          </cell>
        </row>
        <row r="1859">
          <cell r="H1859">
            <v>0</v>
          </cell>
        </row>
        <row r="3193">
          <cell r="B3193" t="str">
            <v>Consolidated Income Statement REPORT</v>
          </cell>
          <cell r="C3193" t="str">
            <v>R10C2</v>
          </cell>
        </row>
        <row r="3194">
          <cell r="B3194" t="str">
            <v>Consolidated Income Statement INPUT</v>
          </cell>
          <cell r="C3194" t="str">
            <v>R61C2</v>
          </cell>
        </row>
        <row r="3195">
          <cell r="B3195" t="str">
            <v>Consolidated Statement of Cash Flows</v>
          </cell>
          <cell r="C3195" t="str">
            <v>R178C2</v>
          </cell>
        </row>
        <row r="3196">
          <cell r="B3196" t="str">
            <v xml:space="preserve">   Cash flows from operating activities</v>
          </cell>
          <cell r="C3196" t="str">
            <v>R311C2</v>
          </cell>
        </row>
        <row r="3197">
          <cell r="B3197" t="str">
            <v xml:space="preserve">   Cash flow from investing</v>
          </cell>
          <cell r="C3197" t="str">
            <v>R378C2</v>
          </cell>
        </row>
        <row r="3198">
          <cell r="B3198" t="str">
            <v xml:space="preserve">   Cash flow from financing</v>
          </cell>
          <cell r="C3198" t="str">
            <v>R415C2</v>
          </cell>
        </row>
        <row r="3199">
          <cell r="B3199" t="str">
            <v xml:space="preserve">   Net change in cash</v>
          </cell>
          <cell r="C3199" t="str">
            <v>R419C2</v>
          </cell>
        </row>
        <row r="3200">
          <cell r="B3200" t="str">
            <v>DIRECT OPERATING CASH FLOW STATEMENT</v>
          </cell>
          <cell r="C3200" t="str">
            <v>R426C2</v>
          </cell>
        </row>
        <row r="3201">
          <cell r="B3201" t="str">
            <v xml:space="preserve">   Sources of Cash:</v>
          </cell>
          <cell r="C3201" t="str">
            <v>R431C2</v>
          </cell>
        </row>
        <row r="3202">
          <cell r="B3202" t="str">
            <v xml:space="preserve">   Uses of Cash:</v>
          </cell>
          <cell r="C3202" t="str">
            <v>R487C2</v>
          </cell>
        </row>
        <row r="3203">
          <cell r="B3203" t="str">
            <v>Direct Operating Cash Flow - ALL INPUT</v>
          </cell>
          <cell r="C3203" t="str">
            <v>R582C2</v>
          </cell>
        </row>
        <row r="3204">
          <cell r="B3204" t="str">
            <v xml:space="preserve">   Sources of Cash:</v>
          </cell>
          <cell r="C3204" t="str">
            <v>R586C2</v>
          </cell>
        </row>
        <row r="3205">
          <cell r="B3205" t="str">
            <v xml:space="preserve">   Uses of Cash:</v>
          </cell>
          <cell r="C3205" t="str">
            <v>R622C2</v>
          </cell>
        </row>
        <row r="3206">
          <cell r="B3206" t="str">
            <v>Consolidated Balance Sheet</v>
          </cell>
          <cell r="C3206" t="str">
            <v>R703C2</v>
          </cell>
        </row>
        <row r="3207">
          <cell r="B3207" t="str">
            <v xml:space="preserve">   Assets</v>
          </cell>
          <cell r="C3207" t="str">
            <v>R708C2</v>
          </cell>
        </row>
        <row r="3208">
          <cell r="B3208" t="str">
            <v xml:space="preserve">     Total Current Assets</v>
          </cell>
          <cell r="C3208" t="str">
            <v>R733C2</v>
          </cell>
        </row>
        <row r="3209">
          <cell r="B3209" t="str">
            <v xml:space="preserve">     Total Assets</v>
          </cell>
          <cell r="C3209" t="str">
            <v>R757C2</v>
          </cell>
        </row>
        <row r="3210">
          <cell r="B3210" t="str">
            <v xml:space="preserve">   Liabilities and equity</v>
          </cell>
          <cell r="C3210" t="str">
            <v>R759C2</v>
          </cell>
        </row>
        <row r="3211">
          <cell r="B3211" t="str">
            <v xml:space="preserve">     Total Current Liabilities</v>
          </cell>
          <cell r="C3211" t="str">
            <v>R787C2</v>
          </cell>
        </row>
        <row r="3212">
          <cell r="B3212" t="str">
            <v xml:space="preserve">     Total Liabilities</v>
          </cell>
          <cell r="C3212" t="str">
            <v>R803C2</v>
          </cell>
        </row>
        <row r="3213">
          <cell r="B3213" t="str">
            <v xml:space="preserve">        Total company equity</v>
          </cell>
          <cell r="C3213" t="str">
            <v>R814C2</v>
          </cell>
        </row>
        <row r="3214">
          <cell r="B3214" t="str">
            <v xml:space="preserve">     Total Liabilities and Equity</v>
          </cell>
          <cell r="C3214" t="str">
            <v>R821C2</v>
          </cell>
        </row>
        <row r="3215">
          <cell r="B3215" t="str">
            <v xml:space="preserve">   Balance sheet check</v>
          </cell>
          <cell r="C3215" t="str">
            <v>R823C2</v>
          </cell>
        </row>
        <row r="3216">
          <cell r="B3216" t="str">
            <v>Balance Sheet Input / Adjustments</v>
          </cell>
          <cell r="C3216" t="str">
            <v>R827C2</v>
          </cell>
        </row>
        <row r="3217">
          <cell r="B3217" t="str">
            <v xml:space="preserve">   Assets</v>
          </cell>
          <cell r="C3217" t="str">
            <v>R832C2</v>
          </cell>
        </row>
        <row r="3218">
          <cell r="B3218" t="str">
            <v xml:space="preserve">     Total Current Assets</v>
          </cell>
          <cell r="C3218" t="str">
            <v>R857C2</v>
          </cell>
        </row>
        <row r="3219">
          <cell r="B3219" t="str">
            <v xml:space="preserve">     Total Assets</v>
          </cell>
          <cell r="C3219" t="str">
            <v>R881C2</v>
          </cell>
        </row>
        <row r="3220">
          <cell r="B3220" t="str">
            <v xml:space="preserve">   Liabilities and shareholders' equity</v>
          </cell>
          <cell r="C3220" t="str">
            <v>R883C2</v>
          </cell>
        </row>
        <row r="3221">
          <cell r="B3221" t="str">
            <v xml:space="preserve">     Total Current Liabilities</v>
          </cell>
          <cell r="C3221" t="str">
            <v>R911C2</v>
          </cell>
        </row>
        <row r="3222">
          <cell r="B3222" t="str">
            <v xml:space="preserve">     Total Liabilities</v>
          </cell>
          <cell r="C3222" t="str">
            <v>R927C2</v>
          </cell>
        </row>
        <row r="3223">
          <cell r="B3223" t="str">
            <v xml:space="preserve">     Total Company Equity</v>
          </cell>
          <cell r="C3223" t="str">
            <v>R938C2</v>
          </cell>
        </row>
        <row r="3224">
          <cell r="B3224" t="str">
            <v xml:space="preserve">     Total Liabilities and Stockholders' Equity</v>
          </cell>
          <cell r="C3224" t="str">
            <v>R945C2</v>
          </cell>
        </row>
        <row r="3225">
          <cell r="B3225" t="str">
            <v xml:space="preserve">   Balance sheet check</v>
          </cell>
          <cell r="C3225" t="str">
            <v>R947C2</v>
          </cell>
        </row>
        <row r="3226">
          <cell r="B3226" t="str">
            <v>Related Party Transactions</v>
          </cell>
          <cell r="C3226" t="str">
            <v>R951C2</v>
          </cell>
        </row>
        <row r="3227">
          <cell r="B3227" t="str">
            <v xml:space="preserve">   MEHC parent</v>
          </cell>
          <cell r="C3227" t="str">
            <v>R956C2</v>
          </cell>
        </row>
        <row r="3228">
          <cell r="B3228" t="str">
            <v xml:space="preserve">   MidAmerican Funding Platform</v>
          </cell>
          <cell r="C3228" t="str">
            <v>R1011C2</v>
          </cell>
        </row>
        <row r="3229">
          <cell r="B3229" t="str">
            <v xml:space="preserve">   CE Philippine Platform</v>
          </cell>
          <cell r="C3229" t="str">
            <v>R1069C2</v>
          </cell>
        </row>
        <row r="3230">
          <cell r="B3230" t="str">
            <v xml:space="preserve">   Northern Natural Gas</v>
          </cell>
          <cell r="C3230" t="str">
            <v>R1091C2</v>
          </cell>
        </row>
        <row r="3231">
          <cell r="B3231" t="str">
            <v xml:space="preserve">   Other Loans</v>
          </cell>
          <cell r="C3231" t="str">
            <v>R1116C2</v>
          </cell>
        </row>
        <row r="3232">
          <cell r="B3232" t="str">
            <v xml:space="preserve">   Other related party</v>
          </cell>
          <cell r="C3232" t="str">
            <v>R1126C2</v>
          </cell>
        </row>
        <row r="3233">
          <cell r="B3233" t="str">
            <v>Tax Calculation</v>
          </cell>
          <cell r="C3233" t="str">
            <v>R1222C2</v>
          </cell>
        </row>
        <row r="3234">
          <cell r="B3234" t="str">
            <v xml:space="preserve">   Foreign tax calculation</v>
          </cell>
          <cell r="C3234" t="str">
            <v>R1227C2</v>
          </cell>
        </row>
        <row r="3235">
          <cell r="B3235" t="str">
            <v xml:space="preserve">   U.S. Tax Calculation</v>
          </cell>
          <cell r="C3235" t="str">
            <v>R1319C2</v>
          </cell>
        </row>
        <row r="3236">
          <cell r="B3236" t="str">
            <v xml:space="preserve">   Total income tax provision</v>
          </cell>
          <cell r="C3236" t="str">
            <v>R1593C2</v>
          </cell>
        </row>
        <row r="3237">
          <cell r="B3237" t="str">
            <v xml:space="preserve">   Change in accrued income taxes</v>
          </cell>
          <cell r="C3237" t="str">
            <v>R1598C2</v>
          </cell>
        </row>
        <row r="3238">
          <cell r="B3238" t="str">
            <v xml:space="preserve">   Change in deferred income taxes</v>
          </cell>
          <cell r="C3238" t="e">
            <v>#N/A</v>
          </cell>
        </row>
        <row r="3239">
          <cell r="B3239" t="str">
            <v xml:space="preserve">   Supplemental tax information</v>
          </cell>
          <cell r="C3239" t="str">
            <v>R1643C2</v>
          </cell>
        </row>
        <row r="3240">
          <cell r="B3240" t="str">
            <v xml:space="preserve">   Effective tax rate RECONCILIATION</v>
          </cell>
          <cell r="C3240" t="str">
            <v>R1663C2</v>
          </cell>
        </row>
        <row r="3241">
          <cell r="B3241" t="str">
            <v xml:space="preserve">   State tax by State</v>
          </cell>
          <cell r="C3241" t="str">
            <v>R1737C2</v>
          </cell>
        </row>
        <row r="3242">
          <cell r="B3242" t="str">
            <v xml:space="preserve">   State tax apportionments</v>
          </cell>
          <cell r="C3242" t="str">
            <v>R1821C2</v>
          </cell>
        </row>
        <row r="3243">
          <cell r="B3243" t="str">
            <v>Manage Cash</v>
          </cell>
          <cell r="C3243" t="str">
            <v>R1862C2</v>
          </cell>
        </row>
        <row r="3244">
          <cell r="B3244" t="str">
            <v xml:space="preserve">   Target Cash Balance</v>
          </cell>
          <cell r="C3244" t="str">
            <v>R1871C2</v>
          </cell>
        </row>
        <row r="3245">
          <cell r="B3245" t="str">
            <v>Summary Report</v>
          </cell>
          <cell r="C3245" t="str">
            <v>R1892C2</v>
          </cell>
        </row>
        <row r="3246">
          <cell r="B3246" t="str">
            <v xml:space="preserve">   Employee Counts</v>
          </cell>
          <cell r="C3246" t="str">
            <v>R1931C2</v>
          </cell>
        </row>
        <row r="3247">
          <cell r="B3247" t="str">
            <v>Credit Metrics</v>
          </cell>
          <cell r="C3247" t="str">
            <v>R1951C2</v>
          </cell>
        </row>
        <row r="3248">
          <cell r="B3248" t="str">
            <v xml:space="preserve">Principal and Interest Payments </v>
          </cell>
          <cell r="C3248" t="str">
            <v>R2163C2</v>
          </cell>
        </row>
        <row r="3249">
          <cell r="B3249" t="str">
            <v>YtoY Net Income Reconciliation</v>
          </cell>
          <cell r="C3249" t="str">
            <v>R2345C2</v>
          </cell>
        </row>
        <row r="3250">
          <cell r="B3250" t="str">
            <v>YtoY Operating Cash Flow Reconciliation</v>
          </cell>
          <cell r="C3250" t="str">
            <v>R2396C2</v>
          </cell>
        </row>
        <row r="3251">
          <cell r="B3251" t="str">
            <v>Capital Expenditures Report - current plan</v>
          </cell>
          <cell r="C3251" t="str">
            <v>R2447C2</v>
          </cell>
        </row>
        <row r="3252">
          <cell r="B3252" t="str">
            <v>Summary YtoY Net Income Rec</v>
          </cell>
          <cell r="C3252" t="str">
            <v>R2506C2</v>
          </cell>
        </row>
        <row r="3253">
          <cell r="B3253" t="str">
            <v>Summary YtoY Operating Cash Flow Rec</v>
          </cell>
          <cell r="C3253" t="str">
            <v>R2557C2</v>
          </cell>
        </row>
        <row r="3254">
          <cell r="B3254" t="str">
            <v>Summary Capital Expenditures Report</v>
          </cell>
          <cell r="C3254" t="str">
            <v>R2608C2</v>
          </cell>
        </row>
        <row r="3255">
          <cell r="B3255" t="str">
            <v>Plan to Plan Net Income Reconciliation</v>
          </cell>
          <cell r="C3255" t="str">
            <v>R2675C2</v>
          </cell>
        </row>
        <row r="3256">
          <cell r="B3256" t="str">
            <v>Plan to Plan Capital Expenditures Reconciliation</v>
          </cell>
          <cell r="C3256" t="str">
            <v>R2732C2</v>
          </cell>
        </row>
        <row r="3257">
          <cell r="B3257" t="str">
            <v>Plan to Plan Operating Cash Flow Reconciliation</v>
          </cell>
          <cell r="C3257" t="str">
            <v>R2789C2</v>
          </cell>
        </row>
        <row r="3258">
          <cell r="B3258" t="str">
            <v>Scenario to Scenario Net Income Reconciliation</v>
          </cell>
          <cell r="C3258" t="str">
            <v>R2846C2</v>
          </cell>
        </row>
        <row r="3259">
          <cell r="B3259" t="str">
            <v>Scenario to Scenario Capital Expenditures Reconciliation</v>
          </cell>
          <cell r="C3259" t="str">
            <v>R2903C2</v>
          </cell>
        </row>
        <row r="3260">
          <cell r="B3260" t="str">
            <v>Scenario to Scenario Operating Cash Flow Reconciliation</v>
          </cell>
          <cell r="C3260" t="str">
            <v>R2960C2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ed Vacation"/>
      <sheetName val="#REF"/>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
      <sheetName val="Variance Summary"/>
      <sheetName val="Actual vs Budget Jurisdiction"/>
      <sheetName val="Factors.Actuals Summary"/>
      <sheetName val="Factors.Actuals - Expense Type"/>
      <sheetName val="To-do"/>
      <sheetName val="ADIT"/>
      <sheetName val="Tax Adjustments"/>
      <sheetName val="Needs to be Fixed PtR"/>
      <sheetName val="Actual Input"/>
      <sheetName val="Budget Input"/>
      <sheetName val="BOY Input"/>
      <sheetName val="2012 Actual"/>
      <sheetName val="2012 Budget"/>
      <sheetName val="2012 BOY"/>
      <sheetName val="January Actual"/>
      <sheetName val="February Actual"/>
      <sheetName val="March Actual"/>
      <sheetName val="April Actual"/>
      <sheetName val="May Actual"/>
      <sheetName val="June Actual"/>
      <sheetName val="July Actual"/>
      <sheetName val="August Actual"/>
      <sheetName val="September Actual"/>
      <sheetName val="October Actual"/>
      <sheetName val="November Actual"/>
      <sheetName val="December Actual"/>
      <sheetName val="January Budget"/>
      <sheetName val="February Budget"/>
      <sheetName val="March Budget"/>
      <sheetName val="April Budget"/>
      <sheetName val="May Budget"/>
      <sheetName val="June Budget"/>
      <sheetName val="July Budget"/>
      <sheetName val="August Budget"/>
      <sheetName val="September Budget"/>
      <sheetName val="October Budget"/>
      <sheetName val="November Budget"/>
      <sheetName val="December Budget"/>
      <sheetName val="January BOY"/>
      <sheetName val="February BOY"/>
      <sheetName val="March BOY"/>
      <sheetName val="April BOY"/>
      <sheetName val="May BOY"/>
      <sheetName val="June BOY"/>
      <sheetName val="July BOY"/>
      <sheetName val="August BOY"/>
      <sheetName val="September BOY"/>
      <sheetName val="October BOY"/>
      <sheetName val="November BOY"/>
      <sheetName val="December BOY"/>
      <sheetName val="Flow-Through"/>
      <sheetName val="Flow-Through Change"/>
      <sheetName val="Flow-Through Change - BOY"/>
      <sheetName val="PowerTax ADIT - Actual"/>
      <sheetName val="PowerTax ADIT - BOY"/>
      <sheetName val="PowerTax ADIT Flowthru- PtR"/>
      <sheetName val="2010 Protocol Factors"/>
      <sheetName val="2011 test Factors"/>
      <sheetName val="June Settlement - Property"/>
    </sheetNames>
    <sheetDataSet>
      <sheetData sheetId="0">
        <row r="8">
          <cell r="B8">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7">
          <cell r="B87" t="str">
            <v>#640</v>
          </cell>
        </row>
      </sheetData>
      <sheetData sheetId="55" refreshError="1"/>
      <sheetData sheetId="56">
        <row r="57">
          <cell r="C57">
            <v>2924745</v>
          </cell>
        </row>
      </sheetData>
      <sheetData sheetId="57" refreshError="1"/>
      <sheetData sheetId="58" refreshError="1"/>
      <sheetData sheetId="5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E5" t="str">
            <v>AECO $US/mmBTU</v>
          </cell>
          <cell r="F5" t="str">
            <v>Malin</v>
          </cell>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Elec_Summary"/>
      <sheetName val="Amort of Dev Cost"/>
      <sheetName val="Amort of Dev Cost FY"/>
      <sheetName val="PMI Dep"/>
      <sheetName val="PMI Dep AMT"/>
      <sheetName val="PMI Dep ACE"/>
      <sheetName val="PERCO Dep"/>
    </sheetNames>
    <sheetDataSet>
      <sheetData sheetId="0">
        <row r="67">
          <cell r="B67" t="str">
            <v xml:space="preserve"> *Deductions:</v>
          </cell>
        </row>
        <row r="68">
          <cell r="B68" t="str">
            <v>US Interest</v>
          </cell>
          <cell r="E68">
            <v>55567</v>
          </cell>
        </row>
        <row r="69">
          <cell r="B69" t="str">
            <v>Lobbying Expense</v>
          </cell>
          <cell r="E69">
            <v>1008477</v>
          </cell>
        </row>
        <row r="70">
          <cell r="B70" t="str">
            <v>Expenses Associated with Muni Interest</v>
          </cell>
          <cell r="E70">
            <v>2221</v>
          </cell>
        </row>
        <row r="71">
          <cell r="B71" t="str">
            <v>California Municipal Interest</v>
          </cell>
          <cell r="E71">
            <v>2568</v>
          </cell>
        </row>
        <row r="72">
          <cell r="B72" t="str">
            <v>Safe Harbor Leases</v>
          </cell>
          <cell r="E72">
            <v>3012858.8833333333</v>
          </cell>
        </row>
        <row r="73">
          <cell r="B73" t="str">
            <v xml:space="preserve">     Total Deductions</v>
          </cell>
          <cell r="E73">
            <v>4081691.8833333333</v>
          </cell>
        </row>
        <row r="75">
          <cell r="B75" t="str">
            <v>**Additions:</v>
          </cell>
        </row>
        <row r="76">
          <cell r="B76" t="str">
            <v xml:space="preserve">  Safe Harbor Leases</v>
          </cell>
          <cell r="E76">
            <v>0</v>
          </cell>
        </row>
        <row r="77">
          <cell r="B77" t="str">
            <v xml:space="preserve">  Gain/Loss on Sale of Assets</v>
          </cell>
          <cell r="E77">
            <v>-2334661.4900000002</v>
          </cell>
        </row>
        <row r="78">
          <cell r="B78" t="str">
            <v xml:space="preserve">  Contributions</v>
          </cell>
          <cell r="E78">
            <v>740282</v>
          </cell>
        </row>
        <row r="79">
          <cell r="B79" t="str">
            <v xml:space="preserve">     Total Additions</v>
          </cell>
          <cell r="E79">
            <v>-1594379.4900000002</v>
          </cell>
        </row>
        <row r="88">
          <cell r="B88" t="str">
            <v>Line #</v>
          </cell>
          <cell r="E88" t="str">
            <v>Total</v>
          </cell>
        </row>
        <row r="90">
          <cell r="B90" t="str">
            <v>CONTRIBUTION CALCULATION</v>
          </cell>
          <cell r="E90">
            <v>198374748.62666667</v>
          </cell>
        </row>
        <row r="91">
          <cell r="E91">
            <v>9918737.4313333333</v>
          </cell>
        </row>
        <row r="92">
          <cell r="E92">
            <v>0</v>
          </cell>
        </row>
        <row r="93">
          <cell r="E93">
            <v>0</v>
          </cell>
        </row>
        <row r="94">
          <cell r="E94">
            <v>0</v>
          </cell>
        </row>
        <row r="95">
          <cell r="E95">
            <v>0</v>
          </cell>
        </row>
        <row r="96">
          <cell r="A96" t="str">
            <v>Schedule AMT</v>
          </cell>
        </row>
        <row r="98">
          <cell r="A98" t="str">
            <v>2a</v>
          </cell>
          <cell r="B98" t="str">
            <v>Depreciation post '86</v>
          </cell>
          <cell r="E98">
            <v>98234430</v>
          </cell>
        </row>
        <row r="99">
          <cell r="A99" t="str">
            <v>2c</v>
          </cell>
          <cell r="B99" t="str">
            <v>Amortization Mining</v>
          </cell>
          <cell r="E99">
            <v>-1409210.6683333335</v>
          </cell>
        </row>
        <row r="100">
          <cell r="A100" t="str">
            <v>2d</v>
          </cell>
          <cell r="B100" t="str">
            <v>Basis Adjustments</v>
          </cell>
          <cell r="E100">
            <v>-395758</v>
          </cell>
        </row>
        <row r="101">
          <cell r="B101" t="str">
            <v>Misc.</v>
          </cell>
          <cell r="E101">
            <v>0</v>
          </cell>
        </row>
        <row r="103">
          <cell r="A103" t="str">
            <v>3a</v>
          </cell>
          <cell r="B103" t="str">
            <v>Depletion</v>
          </cell>
          <cell r="E103">
            <v>20827948</v>
          </cell>
        </row>
        <row r="104">
          <cell r="A104" t="str">
            <v>3b</v>
          </cell>
          <cell r="B104" t="str">
            <v>Appreciated property charitable</v>
          </cell>
          <cell r="E104">
            <v>0</v>
          </cell>
        </row>
        <row r="105">
          <cell r="A105" t="str">
            <v>3c</v>
          </cell>
          <cell r="B105" t="str">
            <v>Intangible drilling costs</v>
          </cell>
          <cell r="E105">
            <v>0</v>
          </cell>
        </row>
        <row r="106">
          <cell r="A106" t="str">
            <v>3e</v>
          </cell>
          <cell r="B106" t="str">
            <v>Accel dep. before '87</v>
          </cell>
          <cell r="E106">
            <v>0</v>
          </cell>
        </row>
        <row r="107">
          <cell r="B107" t="str">
            <v>Misc.</v>
          </cell>
          <cell r="E107">
            <v>0</v>
          </cell>
        </row>
        <row r="110">
          <cell r="A110" t="str">
            <v>Contribution Adjustment on Alt Min</v>
          </cell>
          <cell r="E110">
            <v>5727685.2676195819</v>
          </cell>
        </row>
        <row r="111">
          <cell r="E111">
            <v>286384.26338097913</v>
          </cell>
        </row>
        <row r="112">
          <cell r="E112">
            <v>0</v>
          </cell>
        </row>
        <row r="113">
          <cell r="E113">
            <v>0</v>
          </cell>
        </row>
        <row r="114">
          <cell r="E114">
            <v>0</v>
          </cell>
        </row>
        <row r="115">
          <cell r="E115">
            <v>0</v>
          </cell>
        </row>
        <row r="116">
          <cell r="E116">
            <v>0</v>
          </cell>
        </row>
        <row r="117">
          <cell r="E117">
            <v>0</v>
          </cell>
        </row>
      </sheetData>
      <sheetData sheetId="1"/>
      <sheetData sheetId="2"/>
      <sheetData sheetId="3"/>
      <sheetData sheetId="4">
        <row r="2">
          <cell r="AV2" t="str">
            <v>/ppcbobRa1..W9~ofp96~s-{esc}\027[1p\027[958s\027[0;2x\027A\006~qrA10..W637~gpq/xq</v>
          </cell>
        </row>
        <row r="4">
          <cell r="U4" t="str">
            <v>11/12ths</v>
          </cell>
        </row>
        <row r="5">
          <cell r="G5" t="str">
            <v xml:space="preserve"> </v>
          </cell>
          <cell r="O5" t="str">
            <v xml:space="preserve"> </v>
          </cell>
          <cell r="S5" t="str">
            <v>Accumulated</v>
          </cell>
          <cell r="U5">
            <v>0.91666666666666663</v>
          </cell>
          <cell r="W5" t="str">
            <v xml:space="preserve"> </v>
          </cell>
          <cell r="Y5" t="str">
            <v>Accumulated</v>
          </cell>
        </row>
        <row r="6">
          <cell r="E6" t="str">
            <v>Life/</v>
          </cell>
          <cell r="G6" t="str">
            <v>Basis</v>
          </cell>
          <cell r="I6">
            <v>1999</v>
          </cell>
          <cell r="K6">
            <v>1999</v>
          </cell>
          <cell r="M6">
            <v>1999</v>
          </cell>
          <cell r="O6" t="str">
            <v>Basis</v>
          </cell>
          <cell r="Q6" t="str">
            <v>Guide</v>
          </cell>
          <cell r="S6" t="str">
            <v>Reserve</v>
          </cell>
          <cell r="U6">
            <v>1999</v>
          </cell>
          <cell r="W6">
            <v>1999</v>
          </cell>
          <cell r="Y6" t="str">
            <v>Reserve</v>
          </cell>
        </row>
        <row r="7">
          <cell r="C7" t="str">
            <v>Description</v>
          </cell>
          <cell r="E7" t="str">
            <v>Method</v>
          </cell>
          <cell r="G7" t="str">
            <v>12/31/98</v>
          </cell>
          <cell r="I7" t="str">
            <v>Additions</v>
          </cell>
          <cell r="K7" t="str">
            <v>Retirements</v>
          </cell>
          <cell r="M7" t="str">
            <v>Basis Adj.</v>
          </cell>
          <cell r="O7" t="str">
            <v>11/30/1999</v>
          </cell>
          <cell r="Q7" t="str">
            <v>Life Rate</v>
          </cell>
          <cell r="S7" t="str">
            <v>12/31/98</v>
          </cell>
          <cell r="U7" t="str">
            <v>Depreciation</v>
          </cell>
          <cell r="W7" t="str">
            <v>Retirements</v>
          </cell>
          <cell r="Y7" t="str">
            <v>11/30/1999</v>
          </cell>
        </row>
        <row r="8">
          <cell r="G8" t="str">
            <v xml:space="preserve"> </v>
          </cell>
          <cell r="I8" t="str">
            <v xml:space="preserve"> </v>
          </cell>
          <cell r="K8" t="str">
            <v xml:space="preserve"> </v>
          </cell>
          <cell r="M8" t="str">
            <v xml:space="preserve"> </v>
          </cell>
          <cell r="O8" t="str">
            <v xml:space="preserve"> </v>
          </cell>
          <cell r="Q8" t="str">
            <v xml:space="preserve"> </v>
          </cell>
          <cell r="U8" t="str">
            <v xml:space="preserve"> </v>
          </cell>
          <cell r="W8" t="str">
            <v xml:space="preserve"> </v>
          </cell>
          <cell r="Y8" t="str">
            <v xml:space="preserve"> </v>
          </cell>
        </row>
        <row r="9">
          <cell r="C9" t="str">
            <v>8 Year  Additions</v>
          </cell>
          <cell r="E9" t="str">
            <v>10YR/DDB</v>
          </cell>
          <cell r="G9">
            <v>1558462</v>
          </cell>
          <cell r="K9">
            <v>-39394</v>
          </cell>
          <cell r="M9">
            <v>39394</v>
          </cell>
          <cell r="O9">
            <v>1558462</v>
          </cell>
          <cell r="Q9">
            <v>0</v>
          </cell>
          <cell r="S9">
            <v>-1558462</v>
          </cell>
          <cell r="U9">
            <v>0</v>
          </cell>
          <cell r="W9">
            <v>0</v>
          </cell>
          <cell r="Y9">
            <v>-1558462</v>
          </cell>
          <cell r="AA9">
            <v>0</v>
          </cell>
          <cell r="AD9" t="str">
            <v>6 YR/DDB</v>
          </cell>
        </row>
        <row r="10">
          <cell r="C10" t="str">
            <v>45 Year  Additions</v>
          </cell>
          <cell r="E10" t="str">
            <v>45YR/SL</v>
          </cell>
          <cell r="G10">
            <v>1410088.66666667</v>
          </cell>
          <cell r="O10">
            <v>1410088.66666667</v>
          </cell>
          <cell r="Q10">
            <v>2.2222222222222223E-2</v>
          </cell>
          <cell r="S10">
            <v>-744225</v>
          </cell>
          <cell r="U10">
            <v>-27288</v>
          </cell>
          <cell r="W10">
            <v>0</v>
          </cell>
          <cell r="Y10">
            <v>-771513</v>
          </cell>
          <cell r="AA10">
            <v>638575.66666667</v>
          </cell>
          <cell r="AC10">
            <v>1</v>
          </cell>
          <cell r="AD10">
            <v>0.16667000000000001</v>
          </cell>
        </row>
        <row r="11">
          <cell r="C11" t="str">
            <v>8 Year  Additions</v>
          </cell>
          <cell r="E11" t="str">
            <v>10YR/DDB</v>
          </cell>
          <cell r="G11">
            <v>381215.33333333302</v>
          </cell>
          <cell r="K11">
            <v>-37122.666666666664</v>
          </cell>
          <cell r="M11">
            <v>37122.666666666664</v>
          </cell>
          <cell r="O11">
            <v>381215.33333333302</v>
          </cell>
          <cell r="Q11">
            <v>0</v>
          </cell>
          <cell r="S11">
            <v>-381215</v>
          </cell>
          <cell r="U11">
            <v>0</v>
          </cell>
          <cell r="W11">
            <v>0</v>
          </cell>
          <cell r="Y11">
            <v>-381215</v>
          </cell>
          <cell r="AA11">
            <v>0.33333333302289248</v>
          </cell>
          <cell r="AC11">
            <v>2</v>
          </cell>
          <cell r="AD11">
            <v>0.27778000000000003</v>
          </cell>
        </row>
        <row r="12">
          <cell r="C12" t="str">
            <v>45 Year  Additions</v>
          </cell>
          <cell r="E12" t="str">
            <v>45YR/SL</v>
          </cell>
          <cell r="G12">
            <v>324910</v>
          </cell>
          <cell r="O12">
            <v>324910</v>
          </cell>
          <cell r="Q12">
            <v>2.2222222222222223E-2</v>
          </cell>
          <cell r="S12">
            <v>-164616</v>
          </cell>
          <cell r="U12">
            <v>-6288</v>
          </cell>
          <cell r="W12">
            <v>0</v>
          </cell>
          <cell r="Y12">
            <v>-170904</v>
          </cell>
          <cell r="AA12">
            <v>154006</v>
          </cell>
          <cell r="AC12">
            <v>3</v>
          </cell>
          <cell r="AD12">
            <v>0.18518999999999999</v>
          </cell>
        </row>
        <row r="13">
          <cell r="C13" t="str">
            <v>3 Year  Additions</v>
          </cell>
          <cell r="E13" t="str">
            <v>3YR/SL</v>
          </cell>
          <cell r="G13">
            <v>5498</v>
          </cell>
          <cell r="O13">
            <v>5498</v>
          </cell>
          <cell r="Q13">
            <v>0</v>
          </cell>
          <cell r="S13">
            <v>-5498</v>
          </cell>
          <cell r="U13">
            <v>0</v>
          </cell>
          <cell r="W13">
            <v>0</v>
          </cell>
          <cell r="Y13">
            <v>-5498</v>
          </cell>
          <cell r="AA13">
            <v>0</v>
          </cell>
          <cell r="AC13">
            <v>4</v>
          </cell>
          <cell r="AD13">
            <v>0.12346</v>
          </cell>
        </row>
        <row r="14">
          <cell r="C14" t="str">
            <v>8 Year  Additions</v>
          </cell>
          <cell r="E14" t="str">
            <v>10YR/DDB</v>
          </cell>
          <cell r="G14">
            <v>311515</v>
          </cell>
          <cell r="O14">
            <v>311515</v>
          </cell>
          <cell r="Q14">
            <v>0</v>
          </cell>
          <cell r="S14">
            <v>-311515</v>
          </cell>
          <cell r="U14">
            <v>0</v>
          </cell>
          <cell r="W14">
            <v>0</v>
          </cell>
          <cell r="Y14">
            <v>-311515</v>
          </cell>
          <cell r="AA14">
            <v>0</v>
          </cell>
          <cell r="AC14">
            <v>5</v>
          </cell>
          <cell r="AD14">
            <v>9.8760000000000001E-2</v>
          </cell>
        </row>
        <row r="15">
          <cell r="C15" t="str">
            <v>45 Year  Additions</v>
          </cell>
          <cell r="E15" t="str">
            <v>45YR/SL</v>
          </cell>
          <cell r="G15">
            <v>26418</v>
          </cell>
          <cell r="O15">
            <v>26418</v>
          </cell>
          <cell r="Q15">
            <v>2.2222222222222223E-2</v>
          </cell>
          <cell r="S15">
            <v>-12834</v>
          </cell>
          <cell r="U15">
            <v>-511</v>
          </cell>
          <cell r="W15">
            <v>0</v>
          </cell>
          <cell r="Y15">
            <v>-13345</v>
          </cell>
          <cell r="AA15">
            <v>13073</v>
          </cell>
          <cell r="AC15">
            <v>6</v>
          </cell>
          <cell r="AD15">
            <v>9.8760000000000001E-2</v>
          </cell>
        </row>
      </sheetData>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AQ25">
            <v>0.48838198838026431</v>
          </cell>
          <cell r="AT25">
            <v>6.3009964386057896E-2</v>
          </cell>
        </row>
        <row r="26">
          <cell r="AQ26">
            <v>1.0801365719328297E-2</v>
          </cell>
          <cell r="AT26">
            <v>6.5548649799562472E-2</v>
          </cell>
        </row>
        <row r="27">
          <cell r="AQ27">
            <v>0.50081664590040742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s"/>
      <sheetName val="Trial Balance{C}"/>
      <sheetName val="Fines and Penalties"/>
      <sheetName val="Nondeductible Club Dues"/>
      <sheetName val="Political Contributions"/>
      <sheetName val="Travel and Entertainment"/>
      <sheetName val="Book Depletion"/>
      <sheetName val="Trust Income Loss"/>
      <sheetName val="Nondeductible Executive Comp"/>
      <sheetName val="Merger Costs"/>
      <sheetName val="Tax Depletion"/>
      <sheetName val="Tax Exempt Income"/>
      <sheetName val="Officers Life Insurance"/>
      <sheetName val="Preferred Dividends"/>
      <sheetName val="Dividends Received"/>
      <sheetName val="Contribution in Aid of Constr"/>
      <sheetName val="Book Depreciation"/>
      <sheetName val="Book Depreciation Con't"/>
      <sheetName val="Capitalized Depreciation"/>
      <sheetName val="Avoided Costs - 263A"/>
      <sheetName val="Amortization - Acquisition Adj"/>
      <sheetName val="Gain Loss - Book"/>
      <sheetName val="Gain Loss - Tax"/>
      <sheetName val="AFUDC"/>
      <sheetName val="Tax Depreciation"/>
      <sheetName val="Coal Mine Development"/>
      <sheetName val="Amortization - Mine Development"/>
      <sheetName val="Asset Removal Costs"/>
      <sheetName val="ADR Repair Allowance"/>
      <sheetName val="Nuclear Plant Decom Cost"/>
      <sheetName val="Nuclear Plant Decom Cost Con't"/>
      <sheetName val="Pension and Retirement"/>
      <sheetName val="Pension and Retirement Con't"/>
      <sheetName val="Federal Income Tax Interest"/>
      <sheetName val="Supplemental Retirement"/>
      <sheetName val="Misc Accrued Liabilities"/>
      <sheetName val="Accrued Vacation"/>
      <sheetName val="Supplies Reserves"/>
      <sheetName val="Other Revenue - NW Power Act"/>
      <sheetName val="Deferred Compensation"/>
      <sheetName val="Deferred Compensation Con't"/>
      <sheetName val="Reclaimation Res - Site Rest"/>
      <sheetName val="R&amp;E Expenses"/>
      <sheetName val="Accrued Severance"/>
      <sheetName val="Amortization - Other"/>
      <sheetName val="Amortization - Def Power Costs"/>
      <sheetName val="Amort - Disallowed Colstrip"/>
      <sheetName val="Amortization - Cholla Plant"/>
      <sheetName val="Merger Credits and Give Backs"/>
      <sheetName val="Misc Deferred Tax Debits"/>
      <sheetName val="Misc Deferred Tax Debits Con't"/>
      <sheetName val="Misc Contracts and Deposits"/>
      <sheetName val="Coal Pile Inventory"/>
      <sheetName val="Post Mrgr-Reacquired Debt"/>
      <sheetName val="Post Mrgr-Reacquired Debt Con't"/>
      <sheetName val="Weatherization"/>
      <sheetName val="Environmental Cleanup"/>
      <sheetName val="Debt Discount"/>
      <sheetName val="Accrd Post Employment Benefits"/>
      <sheetName val="Misc Deferrals"/>
      <sheetName val="Prepaid Taxes and Fees"/>
      <sheetName val="Deferred Revenue"/>
      <sheetName val="Bad Debt"/>
      <sheetName val="Injuries Damages Res"/>
      <sheetName val="Injuries Damages Res Con't"/>
      <sheetName val="Accrued Bonuses"/>
      <sheetName val="Amort Of Pollution Control"/>
      <sheetName val="Utility Asset Write-Down"/>
      <sheetName val="Software Write-Down"/>
      <sheetName val="FAS 133 - Derivatives"/>
      <sheetName val="Capitalized Lease Adj - Cholla"/>
      <sheetName val="Capitalized Lease Adj - Malin"/>
      <sheetName val="Other Book Tax - Klamath"/>
      <sheetName val="Equity Pickup of Subsidiaries"/>
      <sheetName val="Federal Income Tax"/>
      <sheetName val="Gain Loss on Sale of Assets"/>
      <sheetName val="Other Book Tax Dif - Midway"/>
      <sheetName val="Other Book Tax Dif - Bridger"/>
      <sheetName val="State Taxes"/>
      <sheetName val="WY - Joint Water Board"/>
      <sheetName val="Amort of ITC Benefits"/>
      <sheetName val="Amort of BETC Credits"/>
      <sheetName val="Other Book Tax Difference5"/>
      <sheetName val="Other Book Tax Difference6"/>
      <sheetName val="Other Book Tax Difference7"/>
      <sheetName val="Other Book Tax Difference8"/>
      <sheetName val="Other Book Tax Difference9"/>
      <sheetName val="Other Book Tax Difference10"/>
      <sheetName val="Other Book Tax Difference11"/>
      <sheetName val="Other Book Tax Difference12"/>
      <sheetName val="Other Book Tax Difference13"/>
      <sheetName val="Other Book Tax Difference14"/>
      <sheetName val="Other Book Tax Difference15"/>
      <sheetName val="Other Book Tax Difference16"/>
      <sheetName val="Other Book Tax Difference17"/>
      <sheetName val="Other Book Tax Difference18"/>
      <sheetName val="Other Book Tax Difference19"/>
      <sheetName val="Other Book Tax Difference20"/>
      <sheetName val="Other Book Tax Difference21"/>
      <sheetName val="FAS 87-88  "/>
      <sheetName val="Input Manual"/>
      <sheetName val="Other Book Tax Difference23"/>
      <sheetName val="Other Book Tax Difference24"/>
      <sheetName val="Other Book Tax Difference25"/>
      <sheetName val="Other Book Tax Difference26"/>
      <sheetName val="Other Book Tax Difference27"/>
      <sheetName val="Other Book Tax Difference28"/>
      <sheetName val="Other Book Tax Difference29"/>
      <sheetName val="Other Book Tax Difference30"/>
      <sheetName val="Other Book Tax Difference31"/>
      <sheetName val="Other Book Tax Difference32"/>
      <sheetName val="Other Book Tax Difference33"/>
      <sheetName val="Other Book Tax Difference34"/>
      <sheetName val="Other Book Tax Difference35"/>
      <sheetName val="Other Book Tax Difference36"/>
      <sheetName val="M1 Import"/>
      <sheetName val="Summary Schedule M-1"/>
      <sheetName val="Debt Discount Con't"/>
      <sheetName val="Sheet1"/>
      <sheetName val="Sheet2"/>
    </sheetNames>
    <sheetDataSet>
      <sheetData sheetId="0" refreshError="1">
        <row r="3">
          <cell r="E3" t="str">
            <v>PacifiCorp,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VXXL01"/>
    </sheetNames>
    <sheetDataSet>
      <sheetData sheetId="0" refreshError="1">
        <row r="24">
          <cell r="AK24" t="str">
            <v>S1</v>
          </cell>
          <cell r="AL24" t="str">
            <v>S2</v>
          </cell>
          <cell r="AM24" t="str">
            <v>S3</v>
          </cell>
          <cell r="AN24" t="str">
            <v>S4</v>
          </cell>
          <cell r="AO24" t="str">
            <v>S5</v>
          </cell>
          <cell r="AP24" t="str">
            <v>S6</v>
          </cell>
          <cell r="AQ24" t="str">
            <v>S7</v>
          </cell>
          <cell r="AR24" t="str">
            <v>S8</v>
          </cell>
          <cell r="AS24" t="str">
            <v>S9</v>
          </cell>
        </row>
        <row r="25">
          <cell r="AJ25" t="str">
            <v>Lo</v>
          </cell>
          <cell r="AK25" t="str">
            <v xml:space="preserve"> </v>
          </cell>
          <cell r="AL25" t="str">
            <v>CoCode</v>
          </cell>
          <cell r="AM25" t="str">
            <v>Account</v>
          </cell>
          <cell r="AN25" t="str">
            <v>Text for B/S P&amp;L item</v>
          </cell>
          <cell r="AO25" t="str">
            <v>Pct.Diff.</v>
          </cell>
          <cell r="AP25" t="str">
            <v>Tot.rpt.pr</v>
          </cell>
          <cell r="AQ25" t="str">
            <v>tot.cmp.pr</v>
          </cell>
          <cell r="AR25" t="str">
            <v>Abs. diff.</v>
          </cell>
        </row>
        <row r="26">
          <cell r="AJ26">
            <v>100</v>
          </cell>
          <cell r="AK26" t="str">
            <v>+</v>
          </cell>
          <cell r="AL26" t="str">
            <v/>
          </cell>
          <cell r="AM26" t="str">
            <v/>
          </cell>
          <cell r="AN26" t="str">
            <v>Accounts and Notes Receivable</v>
          </cell>
          <cell r="AO26" t="str">
            <v/>
          </cell>
          <cell r="AP26">
            <v>0</v>
          </cell>
          <cell r="AQ26">
            <v>0</v>
          </cell>
          <cell r="AR26">
            <v>0</v>
          </cell>
        </row>
        <row r="27">
          <cell r="AJ27">
            <v>200</v>
          </cell>
          <cell r="AK27" t="str">
            <v>+</v>
          </cell>
          <cell r="AL27" t="str">
            <v/>
          </cell>
          <cell r="AM27" t="str">
            <v/>
          </cell>
          <cell r="AN27" t="str">
            <v>Accounts and Notes Receivable-Affiliates</v>
          </cell>
          <cell r="AO27" t="str">
            <v/>
          </cell>
          <cell r="AP27">
            <v>0</v>
          </cell>
          <cell r="AQ27">
            <v>0</v>
          </cell>
          <cell r="AR27">
            <v>0</v>
          </cell>
        </row>
        <row r="28">
          <cell r="AJ28">
            <v>300</v>
          </cell>
          <cell r="AK28" t="str">
            <v>+</v>
          </cell>
          <cell r="AL28" t="str">
            <v/>
          </cell>
          <cell r="AM28" t="str">
            <v/>
          </cell>
          <cell r="AN28" t="str">
            <v>Accounts Payable</v>
          </cell>
          <cell r="AO28" t="str">
            <v/>
          </cell>
          <cell r="AP28">
            <v>0</v>
          </cell>
          <cell r="AQ28">
            <v>0</v>
          </cell>
          <cell r="AR28">
            <v>0</v>
          </cell>
        </row>
        <row r="29">
          <cell r="AJ29">
            <v>400</v>
          </cell>
          <cell r="AK29" t="str">
            <v>+</v>
          </cell>
          <cell r="AL29" t="str">
            <v/>
          </cell>
          <cell r="AM29" t="str">
            <v/>
          </cell>
          <cell r="AN29" t="str">
            <v>Accrued Employee Expenses</v>
          </cell>
          <cell r="AO29" t="str">
            <v/>
          </cell>
          <cell r="AP29">
            <v>0</v>
          </cell>
          <cell r="AQ29">
            <v>0</v>
          </cell>
          <cell r="AR29">
            <v>0</v>
          </cell>
        </row>
        <row r="30">
          <cell r="AJ30">
            <v>500</v>
          </cell>
          <cell r="AK30" t="str">
            <v>+</v>
          </cell>
          <cell r="AL30" t="str">
            <v/>
          </cell>
          <cell r="AM30" t="str">
            <v/>
          </cell>
          <cell r="AN30" t="str">
            <v>Amortization</v>
          </cell>
          <cell r="AO30" t="str">
            <v/>
          </cell>
          <cell r="AP30">
            <v>0</v>
          </cell>
          <cell r="AQ30">
            <v>0</v>
          </cell>
          <cell r="AR30">
            <v>0</v>
          </cell>
        </row>
        <row r="31">
          <cell r="AJ31">
            <v>600</v>
          </cell>
          <cell r="AK31" t="str">
            <v>+</v>
          </cell>
          <cell r="AL31" t="str">
            <v/>
          </cell>
          <cell r="AM31" t="str">
            <v/>
          </cell>
          <cell r="AN31" t="str">
            <v>Assets</v>
          </cell>
          <cell r="AO31" t="str">
            <v/>
          </cell>
          <cell r="AP31">
            <v>0</v>
          </cell>
          <cell r="AQ31">
            <v>0</v>
          </cell>
          <cell r="AR31">
            <v>0</v>
          </cell>
        </row>
        <row r="32">
          <cell r="AJ32">
            <v>700</v>
          </cell>
          <cell r="AK32" t="str">
            <v>+</v>
          </cell>
          <cell r="AL32" t="str">
            <v/>
          </cell>
          <cell r="AM32" t="str">
            <v/>
          </cell>
          <cell r="AN32" t="str">
            <v>Cash and Temporary Cash Investments</v>
          </cell>
          <cell r="AO32" t="str">
            <v/>
          </cell>
          <cell r="AP32">
            <v>0</v>
          </cell>
          <cell r="AQ32">
            <v>0</v>
          </cell>
          <cell r="AR32">
            <v>0</v>
          </cell>
        </row>
        <row r="33">
          <cell r="AJ33">
            <v>800</v>
          </cell>
          <cell r="AK33" t="str">
            <v>+</v>
          </cell>
          <cell r="AL33" t="str">
            <v/>
          </cell>
          <cell r="AM33" t="str">
            <v/>
          </cell>
          <cell r="AN33" t="str">
            <v>Common Equity</v>
          </cell>
          <cell r="AO33" t="str">
            <v/>
          </cell>
          <cell r="AP33">
            <v>0</v>
          </cell>
          <cell r="AQ33">
            <v>0</v>
          </cell>
          <cell r="AR33">
            <v>0</v>
          </cell>
        </row>
        <row r="34">
          <cell r="AJ34">
            <v>900</v>
          </cell>
          <cell r="AK34" t="str">
            <v>+</v>
          </cell>
          <cell r="AL34" t="str">
            <v/>
          </cell>
          <cell r="AM34" t="str">
            <v/>
          </cell>
          <cell r="AN34" t="str">
            <v>Common Equity</v>
          </cell>
          <cell r="AO34" t="str">
            <v xml:space="preserve">      0.0</v>
          </cell>
          <cell r="AP34">
            <v>-1000</v>
          </cell>
          <cell r="AQ34">
            <v>-1000</v>
          </cell>
          <cell r="AR34">
            <v>0</v>
          </cell>
        </row>
        <row r="35">
          <cell r="AJ35">
            <v>1000</v>
          </cell>
          <cell r="AK35" t="str">
            <v>+</v>
          </cell>
          <cell r="AL35" t="str">
            <v/>
          </cell>
          <cell r="AM35" t="str">
            <v/>
          </cell>
          <cell r="AN35" t="str">
            <v>Common Stock</v>
          </cell>
          <cell r="AO35" t="str">
            <v/>
          </cell>
          <cell r="AP35">
            <v>0</v>
          </cell>
          <cell r="AQ35">
            <v>0</v>
          </cell>
          <cell r="AR35">
            <v>0</v>
          </cell>
        </row>
        <row r="36">
          <cell r="AJ36">
            <v>1100</v>
          </cell>
          <cell r="AK36" t="str">
            <v>+</v>
          </cell>
          <cell r="AL36" t="str">
            <v/>
          </cell>
          <cell r="AM36" t="str">
            <v/>
          </cell>
          <cell r="AN36" t="str">
            <v>Contracts &amp; Services</v>
          </cell>
          <cell r="AO36" t="str">
            <v/>
          </cell>
          <cell r="AP36">
            <v>0</v>
          </cell>
          <cell r="AQ36">
            <v>0</v>
          </cell>
          <cell r="AR36">
            <v>0</v>
          </cell>
        </row>
        <row r="37">
          <cell r="AJ37">
            <v>1200</v>
          </cell>
          <cell r="AK37" t="str">
            <v>+</v>
          </cell>
          <cell r="AL37" t="str">
            <v/>
          </cell>
          <cell r="AM37" t="str">
            <v/>
          </cell>
          <cell r="AN37" t="str">
            <v>Current Assets</v>
          </cell>
          <cell r="AO37" t="str">
            <v/>
          </cell>
          <cell r="AP37">
            <v>0</v>
          </cell>
          <cell r="AQ37">
            <v>0</v>
          </cell>
          <cell r="AR37">
            <v>0</v>
          </cell>
        </row>
        <row r="38">
          <cell r="AJ38">
            <v>1300</v>
          </cell>
          <cell r="AK38" t="str">
            <v>+</v>
          </cell>
          <cell r="AL38" t="str">
            <v/>
          </cell>
          <cell r="AM38" t="str">
            <v/>
          </cell>
          <cell r="AN38" t="str">
            <v>Current Liabilities</v>
          </cell>
          <cell r="AO38" t="str">
            <v/>
          </cell>
          <cell r="AP38">
            <v>0</v>
          </cell>
          <cell r="AQ38">
            <v>0</v>
          </cell>
          <cell r="AR38">
            <v>0</v>
          </cell>
        </row>
        <row r="39">
          <cell r="AJ39">
            <v>1400</v>
          </cell>
          <cell r="AK39" t="str">
            <v>+</v>
          </cell>
          <cell r="AL39" t="str">
            <v/>
          </cell>
          <cell r="AM39" t="str">
            <v/>
          </cell>
          <cell r="AN39" t="str">
            <v>Deferred Charges and Others</v>
          </cell>
          <cell r="AO39" t="str">
            <v/>
          </cell>
          <cell r="AP39">
            <v>0</v>
          </cell>
          <cell r="AQ39">
            <v>0</v>
          </cell>
          <cell r="AR39">
            <v>0</v>
          </cell>
        </row>
        <row r="40">
          <cell r="AJ40">
            <v>1500</v>
          </cell>
          <cell r="AK40" t="str">
            <v>+</v>
          </cell>
          <cell r="AL40" t="str">
            <v/>
          </cell>
          <cell r="AM40" t="str">
            <v/>
          </cell>
          <cell r="AN40" t="str">
            <v>Deferred Credits</v>
          </cell>
          <cell r="AO40" t="str">
            <v/>
          </cell>
          <cell r="AP40">
            <v>0</v>
          </cell>
          <cell r="AQ40">
            <v>0</v>
          </cell>
          <cell r="AR40">
            <v>0</v>
          </cell>
        </row>
        <row r="41">
          <cell r="AJ41">
            <v>1600</v>
          </cell>
          <cell r="AK41" t="str">
            <v>+</v>
          </cell>
          <cell r="AL41" t="str">
            <v/>
          </cell>
          <cell r="AM41" t="str">
            <v/>
          </cell>
          <cell r="AN41" t="str">
            <v>Depletion</v>
          </cell>
          <cell r="AO41" t="str">
            <v/>
          </cell>
          <cell r="AP41">
            <v>0</v>
          </cell>
          <cell r="AQ41">
            <v>0</v>
          </cell>
          <cell r="AR41">
            <v>0</v>
          </cell>
        </row>
        <row r="42">
          <cell r="AJ42">
            <v>1700</v>
          </cell>
          <cell r="AK42" t="str">
            <v>+</v>
          </cell>
          <cell r="AL42" t="str">
            <v/>
          </cell>
          <cell r="AM42" t="str">
            <v/>
          </cell>
          <cell r="AN42" t="str">
            <v>Depreciation</v>
          </cell>
          <cell r="AO42" t="str">
            <v/>
          </cell>
          <cell r="AP42">
            <v>0</v>
          </cell>
          <cell r="AQ42">
            <v>0</v>
          </cell>
          <cell r="AR42">
            <v>0</v>
          </cell>
        </row>
        <row r="43">
          <cell r="AJ43">
            <v>1800</v>
          </cell>
          <cell r="AK43" t="str">
            <v>+</v>
          </cell>
          <cell r="AL43" t="str">
            <v/>
          </cell>
          <cell r="AM43" t="str">
            <v/>
          </cell>
          <cell r="AN43" t="str">
            <v>Depreciation and Amortization</v>
          </cell>
          <cell r="AO43" t="str">
            <v/>
          </cell>
          <cell r="AP43">
            <v>0</v>
          </cell>
          <cell r="AQ43">
            <v>0</v>
          </cell>
          <cell r="AR43">
            <v>0</v>
          </cell>
        </row>
        <row r="44">
          <cell r="AJ44">
            <v>1900</v>
          </cell>
          <cell r="AK44" t="str">
            <v>+</v>
          </cell>
          <cell r="AL44" t="str">
            <v/>
          </cell>
          <cell r="AM44" t="str">
            <v/>
          </cell>
          <cell r="AN44" t="str">
            <v>Earnings Available for Common</v>
          </cell>
          <cell r="AO44" t="str">
            <v/>
          </cell>
          <cell r="AP44">
            <v>0</v>
          </cell>
          <cell r="AQ44">
            <v>0</v>
          </cell>
          <cell r="AR44">
            <v>0</v>
          </cell>
        </row>
        <row r="45">
          <cell r="AJ45">
            <v>2000</v>
          </cell>
          <cell r="AK45" t="str">
            <v>+</v>
          </cell>
          <cell r="AL45" t="str">
            <v/>
          </cell>
          <cell r="AM45" t="str">
            <v/>
          </cell>
          <cell r="AN45" t="str">
            <v>Earnings Available for Common</v>
          </cell>
          <cell r="AO45" t="str">
            <v/>
          </cell>
          <cell r="AP45">
            <v>0</v>
          </cell>
          <cell r="AQ45">
            <v>0</v>
          </cell>
          <cell r="AR45">
            <v>0</v>
          </cell>
        </row>
        <row r="46">
          <cell r="AJ46">
            <v>2100</v>
          </cell>
          <cell r="AK46" t="str">
            <v>+</v>
          </cell>
          <cell r="AL46" t="str">
            <v/>
          </cell>
          <cell r="AM46" t="str">
            <v/>
          </cell>
          <cell r="AN46" t="str">
            <v>Earnings Contribution</v>
          </cell>
          <cell r="AO46" t="str">
            <v/>
          </cell>
          <cell r="AP46">
            <v>0</v>
          </cell>
          <cell r="AQ46">
            <v>0</v>
          </cell>
          <cell r="AR46">
            <v>0</v>
          </cell>
        </row>
        <row r="47">
          <cell r="AJ47">
            <v>2200</v>
          </cell>
          <cell r="AK47" t="str">
            <v>+</v>
          </cell>
          <cell r="AL47" t="str">
            <v/>
          </cell>
          <cell r="AM47" t="str">
            <v/>
          </cell>
          <cell r="AN47" t="str">
            <v>Earnings Contribution</v>
          </cell>
          <cell r="AO47" t="str">
            <v/>
          </cell>
          <cell r="AP47">
            <v>0</v>
          </cell>
          <cell r="AQ47">
            <v>0</v>
          </cell>
          <cell r="AR47">
            <v>0</v>
          </cell>
        </row>
        <row r="48">
          <cell r="AJ48">
            <v>2300</v>
          </cell>
          <cell r="AK48" t="str">
            <v>+</v>
          </cell>
          <cell r="AL48" t="str">
            <v/>
          </cell>
          <cell r="AM48" t="str">
            <v/>
          </cell>
          <cell r="AN48" t="str">
            <v>Employee Expenses</v>
          </cell>
          <cell r="AO48" t="str">
            <v/>
          </cell>
          <cell r="AP48">
            <v>0</v>
          </cell>
          <cell r="AQ48">
            <v>0</v>
          </cell>
          <cell r="AR48">
            <v>0</v>
          </cell>
        </row>
        <row r="49">
          <cell r="AJ49">
            <v>2400</v>
          </cell>
          <cell r="AK49" t="str">
            <v>+</v>
          </cell>
          <cell r="AL49" t="str">
            <v/>
          </cell>
          <cell r="AM49" t="str">
            <v/>
          </cell>
          <cell r="AN49" t="str">
            <v>Fuel Inventory</v>
          </cell>
          <cell r="AO49" t="str">
            <v/>
          </cell>
          <cell r="AP49">
            <v>0</v>
          </cell>
          <cell r="AQ49">
            <v>0</v>
          </cell>
          <cell r="AR49">
            <v>0</v>
          </cell>
        </row>
        <row r="50">
          <cell r="AJ50">
            <v>2500</v>
          </cell>
          <cell r="AK50" t="str">
            <v>+</v>
          </cell>
          <cell r="AL50" t="str">
            <v/>
          </cell>
          <cell r="AM50" t="str">
            <v/>
          </cell>
          <cell r="AN50" t="str">
            <v>Fuel Inventory External</v>
          </cell>
          <cell r="AO50" t="str">
            <v/>
          </cell>
          <cell r="AP50">
            <v>0</v>
          </cell>
          <cell r="AQ50">
            <v>0</v>
          </cell>
          <cell r="AR50">
            <v>0</v>
          </cell>
        </row>
        <row r="51">
          <cell r="AJ51">
            <v>2600</v>
          </cell>
          <cell r="AK51" t="str">
            <v>+</v>
          </cell>
          <cell r="AL51" t="str">
            <v/>
          </cell>
          <cell r="AM51" t="str">
            <v/>
          </cell>
          <cell r="AN51" t="str">
            <v>Income From Operations</v>
          </cell>
          <cell r="AO51" t="str">
            <v/>
          </cell>
          <cell r="AP51">
            <v>0</v>
          </cell>
          <cell r="AQ51">
            <v>0</v>
          </cell>
          <cell r="AR51">
            <v>0</v>
          </cell>
        </row>
        <row r="52">
          <cell r="AJ52">
            <v>2700</v>
          </cell>
          <cell r="AK52" t="str">
            <v>+</v>
          </cell>
          <cell r="AL52" t="str">
            <v/>
          </cell>
          <cell r="AM52" t="str">
            <v/>
          </cell>
          <cell r="AN52" t="str">
            <v>Income-Continuing Operations After Tax</v>
          </cell>
          <cell r="AO52" t="str">
            <v/>
          </cell>
          <cell r="AP52">
            <v>0</v>
          </cell>
          <cell r="AQ52">
            <v>0</v>
          </cell>
          <cell r="AR52">
            <v>0</v>
          </cell>
        </row>
        <row r="53">
          <cell r="AJ53">
            <v>2800</v>
          </cell>
          <cell r="AK53" t="str">
            <v>+</v>
          </cell>
          <cell r="AL53" t="str">
            <v/>
          </cell>
          <cell r="AM53" t="str">
            <v/>
          </cell>
          <cell r="AN53" t="str">
            <v>Income-Continuing Operations After Tax</v>
          </cell>
          <cell r="AO53" t="str">
            <v/>
          </cell>
          <cell r="AP53">
            <v>0</v>
          </cell>
          <cell r="AQ53">
            <v>0</v>
          </cell>
          <cell r="AR53">
            <v>0</v>
          </cell>
        </row>
        <row r="54">
          <cell r="AJ54">
            <v>2900</v>
          </cell>
          <cell r="AK54" t="str">
            <v>+</v>
          </cell>
          <cell r="AL54" t="str">
            <v/>
          </cell>
          <cell r="AM54" t="str">
            <v/>
          </cell>
          <cell r="AN54" t="str">
            <v>Income-Continuing Operations Before Tax</v>
          </cell>
          <cell r="AO54" t="str">
            <v/>
          </cell>
          <cell r="AP54">
            <v>0</v>
          </cell>
          <cell r="AQ54">
            <v>0</v>
          </cell>
          <cell r="AR54">
            <v>0</v>
          </cell>
        </row>
        <row r="55">
          <cell r="AJ55">
            <v>3000</v>
          </cell>
          <cell r="AK55" t="str">
            <v>+</v>
          </cell>
          <cell r="AL55" t="str">
            <v/>
          </cell>
          <cell r="AM55" t="str">
            <v/>
          </cell>
          <cell r="AN55" t="str">
            <v>Income-Continuing Operations Before Tax</v>
          </cell>
          <cell r="AO55" t="str">
            <v/>
          </cell>
          <cell r="AP55">
            <v>0</v>
          </cell>
          <cell r="AQ55">
            <v>0</v>
          </cell>
          <cell r="AR55">
            <v>0</v>
          </cell>
        </row>
        <row r="56">
          <cell r="AJ56">
            <v>3100</v>
          </cell>
          <cell r="AK56" t="str">
            <v>+</v>
          </cell>
          <cell r="AL56" t="str">
            <v/>
          </cell>
          <cell r="AM56" t="str">
            <v/>
          </cell>
          <cell r="AN56" t="str">
            <v>Liabilities</v>
          </cell>
          <cell r="AO56" t="str">
            <v/>
          </cell>
          <cell r="AP56">
            <v>0</v>
          </cell>
          <cell r="AQ56">
            <v>0</v>
          </cell>
          <cell r="AR56">
            <v>0</v>
          </cell>
        </row>
        <row r="57">
          <cell r="AJ57">
            <v>3200</v>
          </cell>
          <cell r="AK57" t="str">
            <v>+</v>
          </cell>
          <cell r="AL57" t="str">
            <v/>
          </cell>
          <cell r="AM57" t="str">
            <v/>
          </cell>
          <cell r="AN57" t="str">
            <v>Liabilities &amp; Stockholders Equity</v>
          </cell>
          <cell r="AO57" t="str">
            <v/>
          </cell>
          <cell r="AP57">
            <v>0</v>
          </cell>
          <cell r="AQ57">
            <v>0</v>
          </cell>
          <cell r="AR57">
            <v>0</v>
          </cell>
        </row>
        <row r="58">
          <cell r="AJ58">
            <v>3300</v>
          </cell>
          <cell r="AK58" t="str">
            <v>+</v>
          </cell>
          <cell r="AL58" t="str">
            <v/>
          </cell>
          <cell r="AM58" t="str">
            <v/>
          </cell>
          <cell r="AN58" t="str">
            <v>Material and Supplies</v>
          </cell>
          <cell r="AO58" t="str">
            <v/>
          </cell>
          <cell r="AP58">
            <v>0</v>
          </cell>
          <cell r="AQ58">
            <v>0</v>
          </cell>
          <cell r="AR58">
            <v>0</v>
          </cell>
        </row>
        <row r="59">
          <cell r="AJ59">
            <v>3400</v>
          </cell>
          <cell r="AK59" t="str">
            <v>+</v>
          </cell>
          <cell r="AL59" t="str">
            <v/>
          </cell>
          <cell r="AM59" t="str">
            <v/>
          </cell>
          <cell r="AN59" t="str">
            <v>Materials &amp; Supplies</v>
          </cell>
          <cell r="AO59" t="str">
            <v/>
          </cell>
          <cell r="AP59">
            <v>0</v>
          </cell>
          <cell r="AQ59">
            <v>0</v>
          </cell>
          <cell r="AR59">
            <v>0</v>
          </cell>
        </row>
        <row r="60">
          <cell r="AJ60">
            <v>3500</v>
          </cell>
          <cell r="AK60" t="str">
            <v>+</v>
          </cell>
          <cell r="AL60" t="str">
            <v/>
          </cell>
          <cell r="AM60" t="str">
            <v/>
          </cell>
          <cell r="AN60" t="str">
            <v>Net Income</v>
          </cell>
          <cell r="AO60" t="str">
            <v/>
          </cell>
          <cell r="AP60">
            <v>0</v>
          </cell>
          <cell r="AQ60">
            <v>0</v>
          </cell>
          <cell r="AR60">
            <v>0</v>
          </cell>
        </row>
        <row r="61">
          <cell r="AJ61">
            <v>3600</v>
          </cell>
          <cell r="AK61" t="str">
            <v>+</v>
          </cell>
          <cell r="AL61" t="str">
            <v/>
          </cell>
          <cell r="AM61" t="str">
            <v/>
          </cell>
          <cell r="AN61" t="str">
            <v>Net Income</v>
          </cell>
          <cell r="AO61" t="str">
            <v/>
          </cell>
          <cell r="AP61">
            <v>0</v>
          </cell>
          <cell r="AQ61">
            <v>0</v>
          </cell>
          <cell r="AR61">
            <v>0</v>
          </cell>
        </row>
        <row r="62">
          <cell r="AJ62">
            <v>3700</v>
          </cell>
          <cell r="AK62" t="str">
            <v>+</v>
          </cell>
          <cell r="AL62" t="str">
            <v/>
          </cell>
          <cell r="AM62" t="str">
            <v/>
          </cell>
          <cell r="AN62" t="str">
            <v>Net Margin</v>
          </cell>
          <cell r="AO62" t="str">
            <v/>
          </cell>
          <cell r="AP62">
            <v>0</v>
          </cell>
          <cell r="AQ62">
            <v>0</v>
          </cell>
          <cell r="AR62">
            <v>0</v>
          </cell>
        </row>
        <row r="63">
          <cell r="AJ63">
            <v>3800</v>
          </cell>
          <cell r="AK63" t="str">
            <v>+</v>
          </cell>
          <cell r="AL63" t="str">
            <v/>
          </cell>
          <cell r="AM63" t="str">
            <v/>
          </cell>
          <cell r="AN63" t="str">
            <v>Net Result: Loss</v>
          </cell>
          <cell r="AO63" t="str">
            <v/>
          </cell>
          <cell r="AP63">
            <v>0</v>
          </cell>
          <cell r="AQ63">
            <v>0</v>
          </cell>
          <cell r="AR63">
            <v>0</v>
          </cell>
        </row>
        <row r="64">
          <cell r="AJ64">
            <v>3900</v>
          </cell>
          <cell r="AK64" t="str">
            <v>+</v>
          </cell>
          <cell r="AL64" t="str">
            <v/>
          </cell>
          <cell r="AM64" t="str">
            <v/>
          </cell>
          <cell r="AN64" t="str">
            <v>Operations, Maintenance, Admin &amp; General</v>
          </cell>
          <cell r="AO64" t="str">
            <v/>
          </cell>
          <cell r="AP64">
            <v>0</v>
          </cell>
          <cell r="AQ64">
            <v>0</v>
          </cell>
          <cell r="AR64">
            <v>0</v>
          </cell>
        </row>
        <row r="65">
          <cell r="AJ65">
            <v>4000</v>
          </cell>
          <cell r="AK65" t="str">
            <v>+</v>
          </cell>
          <cell r="AL65" t="str">
            <v/>
          </cell>
          <cell r="AM65" t="str">
            <v/>
          </cell>
          <cell r="AN65" t="str">
            <v>Other Assets</v>
          </cell>
          <cell r="AO65" t="str">
            <v/>
          </cell>
          <cell r="AP65">
            <v>0</v>
          </cell>
          <cell r="AQ65">
            <v>0</v>
          </cell>
          <cell r="AR65">
            <v>0</v>
          </cell>
        </row>
        <row r="66">
          <cell r="AJ66">
            <v>4100</v>
          </cell>
          <cell r="AK66" t="str">
            <v>+</v>
          </cell>
          <cell r="AL66" t="str">
            <v/>
          </cell>
          <cell r="AM66" t="str">
            <v/>
          </cell>
          <cell r="AN66" t="str">
            <v>Other Current Liabilities</v>
          </cell>
          <cell r="AO66" t="str">
            <v/>
          </cell>
          <cell r="AP66">
            <v>0</v>
          </cell>
          <cell r="AQ66">
            <v>0</v>
          </cell>
          <cell r="AR66">
            <v>0</v>
          </cell>
        </row>
        <row r="67">
          <cell r="AJ67">
            <v>4200</v>
          </cell>
          <cell r="AK67" t="str">
            <v>+</v>
          </cell>
          <cell r="AL67" t="str">
            <v/>
          </cell>
          <cell r="AM67" t="str">
            <v/>
          </cell>
          <cell r="AN67" t="str">
            <v>Other Deferred Credits</v>
          </cell>
          <cell r="AO67" t="str">
            <v/>
          </cell>
          <cell r="AP67">
            <v>0</v>
          </cell>
          <cell r="AQ67">
            <v>0</v>
          </cell>
          <cell r="AR67">
            <v>0</v>
          </cell>
        </row>
        <row r="68">
          <cell r="AJ68">
            <v>4300</v>
          </cell>
          <cell r="AK68" t="str">
            <v>+</v>
          </cell>
          <cell r="AL68" t="str">
            <v/>
          </cell>
          <cell r="AM68" t="str">
            <v/>
          </cell>
          <cell r="AN68" t="str">
            <v>Other O&amp;M and A&amp;G Expense</v>
          </cell>
          <cell r="AO68" t="str">
            <v/>
          </cell>
          <cell r="AP68">
            <v>0</v>
          </cell>
          <cell r="AQ68">
            <v>0</v>
          </cell>
          <cell r="AR68">
            <v>0</v>
          </cell>
        </row>
        <row r="69">
          <cell r="AJ69">
            <v>4400</v>
          </cell>
          <cell r="AK69" t="str">
            <v>+</v>
          </cell>
          <cell r="AL69" t="str">
            <v/>
          </cell>
          <cell r="AM69" t="str">
            <v/>
          </cell>
          <cell r="AN69" t="str">
            <v>Prepayments</v>
          </cell>
          <cell r="AO69" t="str">
            <v/>
          </cell>
          <cell r="AP69">
            <v>0</v>
          </cell>
          <cell r="AQ69">
            <v>0</v>
          </cell>
          <cell r="AR69">
            <v>0</v>
          </cell>
        </row>
        <row r="70">
          <cell r="AJ70">
            <v>4500</v>
          </cell>
          <cell r="AK70" t="str">
            <v>+</v>
          </cell>
          <cell r="AL70" t="str">
            <v/>
          </cell>
          <cell r="AM70" t="str">
            <v/>
          </cell>
          <cell r="AN70" t="str">
            <v>Profit/Loss for Current Year</v>
          </cell>
          <cell r="AO70" t="str">
            <v/>
          </cell>
          <cell r="AP70">
            <v>0</v>
          </cell>
          <cell r="AQ70">
            <v>0</v>
          </cell>
          <cell r="AR70">
            <v>0</v>
          </cell>
        </row>
        <row r="71">
          <cell r="AJ71">
            <v>4600</v>
          </cell>
          <cell r="AK71" t="str">
            <v>+</v>
          </cell>
          <cell r="AL71" t="str">
            <v/>
          </cell>
          <cell r="AM71" t="str">
            <v/>
          </cell>
          <cell r="AN71" t="str">
            <v>Regulatory Liabilities</v>
          </cell>
          <cell r="AO71" t="str">
            <v/>
          </cell>
          <cell r="AP71">
            <v>0</v>
          </cell>
          <cell r="AQ71">
            <v>0</v>
          </cell>
          <cell r="AR71">
            <v>0</v>
          </cell>
        </row>
        <row r="72">
          <cell r="AJ72">
            <v>4700</v>
          </cell>
          <cell r="AK72" t="str">
            <v>+</v>
          </cell>
          <cell r="AL72" t="str">
            <v/>
          </cell>
          <cell r="AM72" t="str">
            <v/>
          </cell>
          <cell r="AN72" t="str">
            <v>Retained Earnings</v>
          </cell>
          <cell r="AO72" t="str">
            <v/>
          </cell>
          <cell r="AP72">
            <v>0</v>
          </cell>
          <cell r="AQ72">
            <v>0</v>
          </cell>
          <cell r="AR72">
            <v>0</v>
          </cell>
        </row>
        <row r="73">
          <cell r="AJ73">
            <v>4800</v>
          </cell>
          <cell r="AK73" t="str">
            <v>+</v>
          </cell>
          <cell r="AL73" t="str">
            <v/>
          </cell>
          <cell r="AM73" t="str">
            <v/>
          </cell>
          <cell r="AN73" t="str">
            <v>Salary Expense</v>
          </cell>
          <cell r="AO73" t="str">
            <v/>
          </cell>
          <cell r="AP73">
            <v>0</v>
          </cell>
          <cell r="AQ73">
            <v>0</v>
          </cell>
          <cell r="AR73">
            <v>0</v>
          </cell>
        </row>
        <row r="74">
          <cell r="AJ74">
            <v>4900</v>
          </cell>
          <cell r="AK74" t="str">
            <v>+</v>
          </cell>
          <cell r="AL74" t="str">
            <v/>
          </cell>
          <cell r="AM74" t="str">
            <v/>
          </cell>
          <cell r="AN74" t="str">
            <v>Salary Overhead/Benefits</v>
          </cell>
          <cell r="AO74" t="str">
            <v/>
          </cell>
          <cell r="AP74">
            <v>0</v>
          </cell>
          <cell r="AQ74">
            <v>0</v>
          </cell>
          <cell r="AR74">
            <v>0</v>
          </cell>
        </row>
        <row r="75">
          <cell r="AJ75">
            <v>5000</v>
          </cell>
          <cell r="AK75" t="str">
            <v>+</v>
          </cell>
          <cell r="AL75" t="str">
            <v/>
          </cell>
          <cell r="AM75" t="str">
            <v/>
          </cell>
          <cell r="AN75" t="str">
            <v>Stockholders Equity</v>
          </cell>
          <cell r="AO75" t="str">
            <v/>
          </cell>
          <cell r="AP75">
            <v>0</v>
          </cell>
          <cell r="AQ75">
            <v>0</v>
          </cell>
          <cell r="AR75">
            <v>0</v>
          </cell>
        </row>
        <row r="76">
          <cell r="AJ76">
            <v>5100</v>
          </cell>
          <cell r="AK76" t="str">
            <v>+</v>
          </cell>
          <cell r="AL76" t="str">
            <v/>
          </cell>
          <cell r="AM76" t="str">
            <v/>
          </cell>
          <cell r="AN76" t="str">
            <v>Subtotal Bonus/Incentive</v>
          </cell>
          <cell r="AO76" t="str">
            <v xml:space="preserve">     14.8</v>
          </cell>
          <cell r="AP76">
            <v>997552</v>
          </cell>
          <cell r="AQ76">
            <v>869245.59</v>
          </cell>
          <cell r="AR76">
            <v>128306.41</v>
          </cell>
        </row>
        <row r="77">
          <cell r="AJ77">
            <v>5200</v>
          </cell>
          <cell r="AK77" t="str">
            <v>+</v>
          </cell>
          <cell r="AL77" t="str">
            <v/>
          </cell>
          <cell r="AM77" t="str">
            <v/>
          </cell>
          <cell r="AN77" t="str">
            <v>Subtotal Other Salary Expense</v>
          </cell>
          <cell r="AO77" t="str">
            <v xml:space="preserve">     16.0-</v>
          </cell>
          <cell r="AP77">
            <v>13954.5</v>
          </cell>
          <cell r="AQ77">
            <v>16605.84</v>
          </cell>
          <cell r="AR77">
            <v>-2651.34</v>
          </cell>
        </row>
        <row r="78">
          <cell r="AJ78">
            <v>5300</v>
          </cell>
          <cell r="AK78" t="str">
            <v>+</v>
          </cell>
          <cell r="AL78" t="str">
            <v/>
          </cell>
          <cell r="AM78" t="str">
            <v/>
          </cell>
          <cell r="AN78" t="str">
            <v>Subtotal Overtime Pay</v>
          </cell>
          <cell r="AO78" t="str">
            <v xml:space="preserve">     10.8</v>
          </cell>
          <cell r="AP78">
            <v>2756784.42</v>
          </cell>
          <cell r="AQ78">
            <v>2487594.14</v>
          </cell>
          <cell r="AR78">
            <v>269190.28000000003</v>
          </cell>
        </row>
        <row r="79">
          <cell r="AJ79">
            <v>5400</v>
          </cell>
          <cell r="AK79" t="str">
            <v>+</v>
          </cell>
          <cell r="AL79" t="str">
            <v/>
          </cell>
          <cell r="AM79" t="str">
            <v/>
          </cell>
          <cell r="AN79" t="str">
            <v>Subtotal Regular/Ordinary Time</v>
          </cell>
          <cell r="AO79" t="str">
            <v xml:space="preserve">     11.1</v>
          </cell>
          <cell r="AP79">
            <v>15472684.92</v>
          </cell>
          <cell r="AQ79">
            <v>13931535.4</v>
          </cell>
          <cell r="AR79">
            <v>1541149.52</v>
          </cell>
        </row>
        <row r="80">
          <cell r="AJ80">
            <v>5500</v>
          </cell>
          <cell r="AK80" t="str">
            <v>+</v>
          </cell>
          <cell r="AL80" t="str">
            <v/>
          </cell>
          <cell r="AM80" t="str">
            <v/>
          </cell>
          <cell r="AN80" t="str">
            <v>Taxes Accrued</v>
          </cell>
          <cell r="AO80" t="str">
            <v/>
          </cell>
          <cell r="AP80">
            <v>0</v>
          </cell>
          <cell r="AQ80">
            <v>0</v>
          </cell>
          <cell r="AR80">
            <v>0</v>
          </cell>
        </row>
        <row r="81">
          <cell r="AJ81">
            <v>5600</v>
          </cell>
          <cell r="AK81" t="str">
            <v>+</v>
          </cell>
          <cell r="AL81" t="str">
            <v/>
          </cell>
          <cell r="AM81" t="str">
            <v/>
          </cell>
          <cell r="AN81" t="str">
            <v>Taxes, Other than Income Taxes</v>
          </cell>
          <cell r="AO81" t="str">
            <v/>
          </cell>
          <cell r="AP81">
            <v>0</v>
          </cell>
          <cell r="AQ81">
            <v>0</v>
          </cell>
          <cell r="AR81">
            <v>0</v>
          </cell>
        </row>
        <row r="82">
          <cell r="AJ82">
            <v>5700</v>
          </cell>
          <cell r="AK82" t="str">
            <v>+</v>
          </cell>
          <cell r="AL82" t="str">
            <v/>
          </cell>
          <cell r="AM82" t="str">
            <v/>
          </cell>
          <cell r="AN82" t="str">
            <v>Total Accnts and Notes Receivable-Affiliates</v>
          </cell>
          <cell r="AO82" t="str">
            <v xml:space="preserve">    275.0-</v>
          </cell>
          <cell r="AP82">
            <v>-7016475.75</v>
          </cell>
          <cell r="AQ82">
            <v>4009027.87</v>
          </cell>
          <cell r="AR82">
            <v>-11025503.619999999</v>
          </cell>
        </row>
        <row r="83">
          <cell r="AJ83">
            <v>5800</v>
          </cell>
          <cell r="AK83" t="str">
            <v>+</v>
          </cell>
          <cell r="AL83" t="str">
            <v/>
          </cell>
          <cell r="AM83" t="str">
            <v/>
          </cell>
          <cell r="AN83" t="str">
            <v>Total Accounts and Notes Receivable</v>
          </cell>
          <cell r="AO83" t="str">
            <v xml:space="preserve">     88.6-</v>
          </cell>
          <cell r="AP83">
            <v>25403.98</v>
          </cell>
          <cell r="AQ83">
            <v>222703.35999999999</v>
          </cell>
          <cell r="AR83">
            <v>-197299.38</v>
          </cell>
        </row>
        <row r="84">
          <cell r="AJ84">
            <v>5900</v>
          </cell>
          <cell r="AK84" t="str">
            <v>+</v>
          </cell>
          <cell r="AL84" t="str">
            <v/>
          </cell>
          <cell r="AM84" t="str">
            <v/>
          </cell>
          <cell r="AN84" t="str">
            <v>Total Accounts Payable</v>
          </cell>
          <cell r="AO84" t="str">
            <v xml:space="preserve">     46.5</v>
          </cell>
          <cell r="AP84">
            <v>-3238881.08</v>
          </cell>
          <cell r="AQ84">
            <v>-6049860.7199999997</v>
          </cell>
          <cell r="AR84">
            <v>2810979.64</v>
          </cell>
        </row>
        <row r="85">
          <cell r="AJ85">
            <v>6000</v>
          </cell>
          <cell r="AK85" t="str">
            <v>+</v>
          </cell>
          <cell r="AL85" t="str">
            <v/>
          </cell>
          <cell r="AM85" t="str">
            <v/>
          </cell>
          <cell r="AN85" t="str">
            <v>Total Accounts Payable - Other Accruals Ext</v>
          </cell>
          <cell r="AO85" t="str">
            <v xml:space="preserve">     44.1</v>
          </cell>
          <cell r="AP85">
            <v>-2491580.4500000002</v>
          </cell>
          <cell r="AQ85">
            <v>-4456344.2699999996</v>
          </cell>
          <cell r="AR85">
            <v>1964763.82</v>
          </cell>
        </row>
        <row r="86">
          <cell r="AJ86">
            <v>6100</v>
          </cell>
          <cell r="AK86" t="str">
            <v>+</v>
          </cell>
          <cell r="AL86" t="str">
            <v/>
          </cell>
          <cell r="AM86" t="str">
            <v/>
          </cell>
          <cell r="AN86" t="str">
            <v>Total Accounts Payable - Trade</v>
          </cell>
          <cell r="AO86" t="str">
            <v xml:space="preserve">     53.1</v>
          </cell>
          <cell r="AP86">
            <v>-747300.63</v>
          </cell>
          <cell r="AQ86">
            <v>-1593516.45</v>
          </cell>
          <cell r="AR86">
            <v>846215.82</v>
          </cell>
        </row>
        <row r="87">
          <cell r="AJ87">
            <v>6200</v>
          </cell>
          <cell r="AK87" t="str">
            <v>+</v>
          </cell>
          <cell r="AL87" t="str">
            <v/>
          </cell>
          <cell r="AM87" t="str">
            <v/>
          </cell>
          <cell r="AN87" t="str">
            <v>Total Accounts Receivable - Affiliates</v>
          </cell>
          <cell r="AO87" t="str">
            <v xml:space="preserve">    275.0-</v>
          </cell>
          <cell r="AP87">
            <v>-7016475.75</v>
          </cell>
          <cell r="AQ87">
            <v>4009027.87</v>
          </cell>
          <cell r="AR87">
            <v>-11025503.619999999</v>
          </cell>
        </row>
        <row r="88">
          <cell r="AJ88">
            <v>6300</v>
          </cell>
          <cell r="AK88" t="str">
            <v>+</v>
          </cell>
          <cell r="AL88" t="str">
            <v/>
          </cell>
          <cell r="AM88" t="str">
            <v/>
          </cell>
          <cell r="AN88" t="str">
            <v>Total Accrued Employee Expenses</v>
          </cell>
          <cell r="AO88" t="str">
            <v xml:space="preserve">      2.8-</v>
          </cell>
          <cell r="AP88">
            <v>-6195147.3499999996</v>
          </cell>
          <cell r="AQ88">
            <v>-6027885.0899999999</v>
          </cell>
          <cell r="AR88">
            <v>-167262.26</v>
          </cell>
        </row>
        <row r="89">
          <cell r="AJ89">
            <v>6400</v>
          </cell>
          <cell r="AK89" t="str">
            <v>+</v>
          </cell>
          <cell r="AL89" t="str">
            <v/>
          </cell>
          <cell r="AM89" t="str">
            <v/>
          </cell>
          <cell r="AN89" t="str">
            <v>Total Accrued Payroll Taxes</v>
          </cell>
          <cell r="AO89" t="str">
            <v xml:space="preserve">      0.8</v>
          </cell>
          <cell r="AP89">
            <v>-72476.11</v>
          </cell>
          <cell r="AQ89">
            <v>-73078.100000000006</v>
          </cell>
          <cell r="AR89">
            <v>601.99</v>
          </cell>
        </row>
        <row r="90">
          <cell r="AJ90">
            <v>6500</v>
          </cell>
          <cell r="AK90" t="str">
            <v>+</v>
          </cell>
          <cell r="AL90" t="str">
            <v/>
          </cell>
          <cell r="AM90" t="str">
            <v/>
          </cell>
          <cell r="AN90" t="str">
            <v>Total Accrued Property Taxes</v>
          </cell>
          <cell r="AO90" t="str">
            <v xml:space="preserve">      2.5-</v>
          </cell>
          <cell r="AP90">
            <v>-300000</v>
          </cell>
          <cell r="AQ90">
            <v>-292749</v>
          </cell>
          <cell r="AR90">
            <v>-7251</v>
          </cell>
        </row>
        <row r="91">
          <cell r="AJ91">
            <v>6600</v>
          </cell>
          <cell r="AK91" t="str">
            <v>+</v>
          </cell>
          <cell r="AL91" t="str">
            <v/>
          </cell>
          <cell r="AM91" t="str">
            <v/>
          </cell>
          <cell r="AN91" t="str">
            <v>Total Accrued Taxes - Other</v>
          </cell>
          <cell r="AO91" t="str">
            <v xml:space="preserve">      8.4-</v>
          </cell>
          <cell r="AP91">
            <v>-277964.5</v>
          </cell>
          <cell r="AQ91">
            <v>-256520.3</v>
          </cell>
          <cell r="AR91">
            <v>-21444.2</v>
          </cell>
        </row>
        <row r="92">
          <cell r="AJ92">
            <v>6700</v>
          </cell>
          <cell r="AK92" t="str">
            <v>+</v>
          </cell>
          <cell r="AL92" t="str">
            <v/>
          </cell>
          <cell r="AM92" t="str">
            <v/>
          </cell>
          <cell r="AN92" t="str">
            <v>Total Amortization</v>
          </cell>
          <cell r="AO92" t="str">
            <v xml:space="preserve">    104.3</v>
          </cell>
          <cell r="AP92">
            <v>68519.27</v>
          </cell>
          <cell r="AQ92">
            <v>33541.839999999997</v>
          </cell>
          <cell r="AR92">
            <v>34977.43</v>
          </cell>
        </row>
        <row r="93">
          <cell r="AJ93">
            <v>6800</v>
          </cell>
          <cell r="AK93" t="str">
            <v>+</v>
          </cell>
          <cell r="AL93" t="str">
            <v/>
          </cell>
          <cell r="AM93" t="str">
            <v/>
          </cell>
          <cell r="AN93" t="str">
            <v>Total ARO &amp; Decommissioning Liabilities</v>
          </cell>
          <cell r="AO93" t="str">
            <v xml:space="preserve">      3.0-</v>
          </cell>
          <cell r="AP93">
            <v>-1610297.36</v>
          </cell>
          <cell r="AQ93">
            <v>-1563740.36</v>
          </cell>
          <cell r="AR93">
            <v>-46557</v>
          </cell>
        </row>
        <row r="94">
          <cell r="AJ94">
            <v>6900</v>
          </cell>
          <cell r="AK94" t="str">
            <v>+</v>
          </cell>
          <cell r="AL94" t="str">
            <v/>
          </cell>
          <cell r="AM94" t="str">
            <v/>
          </cell>
          <cell r="AN94" t="str">
            <v>Total Assets</v>
          </cell>
          <cell r="AO94" t="str">
            <v xml:space="preserve">     16.0-</v>
          </cell>
          <cell r="AP94">
            <v>13985157.77</v>
          </cell>
          <cell r="AQ94">
            <v>16652918.449999999</v>
          </cell>
          <cell r="AR94">
            <v>-2667760.6800000002</v>
          </cell>
        </row>
        <row r="95">
          <cell r="AJ95">
            <v>7000</v>
          </cell>
          <cell r="AK95" t="str">
            <v>+</v>
          </cell>
          <cell r="AL95" t="str">
            <v/>
          </cell>
          <cell r="AM95" t="str">
            <v/>
          </cell>
          <cell r="AN95" t="str">
            <v>Total Cash and Temporary Cash Investments</v>
          </cell>
          <cell r="AO95" t="str">
            <v xml:space="preserve">    292.9-</v>
          </cell>
          <cell r="AP95">
            <v>-253337.66</v>
          </cell>
          <cell r="AQ95">
            <v>131299.03</v>
          </cell>
          <cell r="AR95">
            <v>-384636.69</v>
          </cell>
        </row>
        <row r="96">
          <cell r="AJ96">
            <v>7100</v>
          </cell>
          <cell r="AK96" t="str">
            <v>+</v>
          </cell>
          <cell r="AL96" t="str">
            <v/>
          </cell>
          <cell r="AM96" t="str">
            <v/>
          </cell>
          <cell r="AN96" t="str">
            <v>Total Common Stock</v>
          </cell>
          <cell r="AO96" t="str">
            <v xml:space="preserve">      0.0</v>
          </cell>
          <cell r="AP96">
            <v>-1000</v>
          </cell>
          <cell r="AQ96">
            <v>-1000</v>
          </cell>
          <cell r="AR96">
            <v>0</v>
          </cell>
        </row>
        <row r="97">
          <cell r="AJ97">
            <v>7200</v>
          </cell>
          <cell r="AK97" t="str">
            <v>+</v>
          </cell>
          <cell r="AL97" t="str">
            <v/>
          </cell>
          <cell r="AM97" t="str">
            <v/>
          </cell>
          <cell r="AN97" t="str">
            <v>Total Contracts &amp; Services</v>
          </cell>
          <cell r="AO97" t="str">
            <v xml:space="preserve">      7.1</v>
          </cell>
          <cell r="AP97">
            <v>5406859.6500000004</v>
          </cell>
          <cell r="AQ97">
            <v>5046853.71</v>
          </cell>
          <cell r="AR97">
            <v>360005.94</v>
          </cell>
        </row>
        <row r="98">
          <cell r="AJ98">
            <v>7300</v>
          </cell>
          <cell r="AK98" t="str">
            <v>+</v>
          </cell>
          <cell r="AL98" t="str">
            <v/>
          </cell>
          <cell r="AM98" t="str">
            <v/>
          </cell>
          <cell r="AN98" t="str">
            <v>Total Current Assets</v>
          </cell>
          <cell r="AO98" t="str">
            <v xml:space="preserve">     19.1-</v>
          </cell>
          <cell r="AP98">
            <v>12809280.390000001</v>
          </cell>
          <cell r="AQ98">
            <v>15824117.41</v>
          </cell>
          <cell r="AR98">
            <v>-3014837.02</v>
          </cell>
        </row>
        <row r="99">
          <cell r="AJ99">
            <v>7400</v>
          </cell>
          <cell r="AK99" t="str">
            <v>+</v>
          </cell>
          <cell r="AL99" t="str">
            <v/>
          </cell>
          <cell r="AM99" t="str">
            <v/>
          </cell>
          <cell r="AN99" t="str">
            <v>Total Current Liabilities</v>
          </cell>
          <cell r="AO99" t="str">
            <v xml:space="preserve">     20.8</v>
          </cell>
          <cell r="AP99">
            <v>-10172330.470000001</v>
          </cell>
          <cell r="AQ99">
            <v>-12838078.91</v>
          </cell>
          <cell r="AR99">
            <v>2665748.44</v>
          </cell>
        </row>
        <row r="100">
          <cell r="AJ100">
            <v>7500</v>
          </cell>
          <cell r="AK100" t="str">
            <v>+</v>
          </cell>
          <cell r="AL100" t="str">
            <v/>
          </cell>
          <cell r="AM100" t="str">
            <v/>
          </cell>
          <cell r="AN100" t="str">
            <v>Total Deferred Charges and Others</v>
          </cell>
          <cell r="AO100" t="str">
            <v xml:space="preserve">     41.9</v>
          </cell>
          <cell r="AP100">
            <v>1175877.3799999999</v>
          </cell>
          <cell r="AQ100">
            <v>828801.04</v>
          </cell>
          <cell r="AR100">
            <v>347076.34</v>
          </cell>
        </row>
        <row r="101">
          <cell r="AJ101">
            <v>7600</v>
          </cell>
          <cell r="AK101" t="str">
            <v>+</v>
          </cell>
          <cell r="AL101" t="str">
            <v/>
          </cell>
          <cell r="AM101" t="str">
            <v/>
          </cell>
          <cell r="AN101" t="str">
            <v>Total Deferred Credits</v>
          </cell>
          <cell r="AO101" t="str">
            <v xml:space="preserve">      0.1</v>
          </cell>
          <cell r="AP101">
            <v>-3811827.3</v>
          </cell>
          <cell r="AQ101">
            <v>-3813839.54</v>
          </cell>
          <cell r="AR101">
            <v>2012.24</v>
          </cell>
        </row>
        <row r="102">
          <cell r="AJ102">
            <v>7700</v>
          </cell>
          <cell r="AK102" t="str">
            <v>+</v>
          </cell>
          <cell r="AL102" t="str">
            <v/>
          </cell>
          <cell r="AM102" t="str">
            <v/>
          </cell>
          <cell r="AN102" t="str">
            <v>Total Depletion</v>
          </cell>
          <cell r="AO102" t="str">
            <v xml:space="preserve">     44.8</v>
          </cell>
          <cell r="AP102">
            <v>1882248.16</v>
          </cell>
          <cell r="AQ102">
            <v>1299869.78</v>
          </cell>
          <cell r="AR102">
            <v>582378.38</v>
          </cell>
        </row>
        <row r="103">
          <cell r="AJ103">
            <v>7800</v>
          </cell>
          <cell r="AK103" t="str">
            <v>+</v>
          </cell>
          <cell r="AL103" t="str">
            <v/>
          </cell>
          <cell r="AM103" t="str">
            <v/>
          </cell>
          <cell r="AN103" t="str">
            <v>Total Depreciation</v>
          </cell>
          <cell r="AO103" t="str">
            <v xml:space="preserve">     46.3-</v>
          </cell>
          <cell r="AP103">
            <v>-1950767.43</v>
          </cell>
          <cell r="AQ103">
            <v>-1333411.6200000001</v>
          </cell>
          <cell r="AR103">
            <v>-617355.81000000006</v>
          </cell>
        </row>
        <row r="104">
          <cell r="AJ104">
            <v>7900</v>
          </cell>
          <cell r="AK104" t="str">
            <v>+</v>
          </cell>
          <cell r="AL104" t="str">
            <v/>
          </cell>
          <cell r="AM104" t="str">
            <v/>
          </cell>
          <cell r="AN104" t="str">
            <v>Total Depreciation and Amortization</v>
          </cell>
          <cell r="AO104" t="str">
            <v/>
          </cell>
          <cell r="AP104">
            <v>0</v>
          </cell>
          <cell r="AQ104">
            <v>0</v>
          </cell>
          <cell r="AR104">
            <v>0</v>
          </cell>
        </row>
        <row r="105">
          <cell r="AJ105">
            <v>8000</v>
          </cell>
          <cell r="AK105" t="str">
            <v>+</v>
          </cell>
          <cell r="AL105" t="str">
            <v/>
          </cell>
          <cell r="AM105" t="str">
            <v/>
          </cell>
          <cell r="AN105" t="str">
            <v>Total Employee Expenses</v>
          </cell>
          <cell r="AO105" t="str">
            <v xml:space="preserve">     16.9-</v>
          </cell>
          <cell r="AP105">
            <v>124410.85</v>
          </cell>
          <cell r="AQ105">
            <v>149669.97</v>
          </cell>
          <cell r="AR105">
            <v>-25259.119999999999</v>
          </cell>
        </row>
        <row r="106">
          <cell r="AJ106">
            <v>8100</v>
          </cell>
          <cell r="AK106" t="str">
            <v>+</v>
          </cell>
          <cell r="AL106" t="str">
            <v/>
          </cell>
          <cell r="AM106" t="str">
            <v/>
          </cell>
          <cell r="AN106" t="str">
            <v>Total Employee Payroll &amp; Benefits Payable</v>
          </cell>
          <cell r="AO106" t="str">
            <v xml:space="preserve">      2.1-</v>
          </cell>
          <cell r="AP106">
            <v>-5492993.0099999998</v>
          </cell>
          <cell r="AQ106">
            <v>-5381353.6100000003</v>
          </cell>
          <cell r="AR106">
            <v>-111639.4</v>
          </cell>
        </row>
        <row r="107">
          <cell r="AJ107">
            <v>8200</v>
          </cell>
          <cell r="AK107" t="str">
            <v>+</v>
          </cell>
          <cell r="AL107" t="str">
            <v/>
          </cell>
          <cell r="AM107" t="str">
            <v/>
          </cell>
          <cell r="AN107" t="str">
            <v>Total FAS 143 ARO Regulatory Liabilities</v>
          </cell>
          <cell r="AO107" t="str">
            <v xml:space="preserve">     28.0-</v>
          </cell>
          <cell r="AP107">
            <v>-451417.7</v>
          </cell>
          <cell r="AQ107">
            <v>-352535.43</v>
          </cell>
          <cell r="AR107">
            <v>-98882.27</v>
          </cell>
        </row>
        <row r="108">
          <cell r="AJ108">
            <v>8300</v>
          </cell>
          <cell r="AK108" t="str">
            <v>+</v>
          </cell>
          <cell r="AL108" t="str">
            <v/>
          </cell>
          <cell r="AM108" t="str">
            <v/>
          </cell>
          <cell r="AN108" t="str">
            <v>Total Franchise, Sales &amp; Other Taxes</v>
          </cell>
          <cell r="AO108" t="str">
            <v xml:space="preserve">    100.0</v>
          </cell>
          <cell r="AP108">
            <v>0</v>
          </cell>
          <cell r="AQ108">
            <v>-46310.38</v>
          </cell>
          <cell r="AR108">
            <v>46310.38</v>
          </cell>
        </row>
        <row r="109">
          <cell r="AJ109">
            <v>8400</v>
          </cell>
          <cell r="AK109" t="str">
            <v>+</v>
          </cell>
          <cell r="AL109" t="str">
            <v/>
          </cell>
          <cell r="AM109" t="str">
            <v/>
          </cell>
          <cell r="AN109" t="str">
            <v>Total Fuel Inventory</v>
          </cell>
          <cell r="AO109" t="str">
            <v xml:space="preserve">     88.9</v>
          </cell>
          <cell r="AP109">
            <v>16407069.74</v>
          </cell>
          <cell r="AQ109">
            <v>8687849.9499999993</v>
          </cell>
          <cell r="AR109">
            <v>7719219.79</v>
          </cell>
        </row>
        <row r="110">
          <cell r="AJ110">
            <v>8500</v>
          </cell>
          <cell r="AK110" t="str">
            <v>+</v>
          </cell>
          <cell r="AL110" t="str">
            <v/>
          </cell>
          <cell r="AM110" t="str">
            <v/>
          </cell>
          <cell r="AN110" t="str">
            <v>Total Income From Operations</v>
          </cell>
          <cell r="AO110" t="str">
            <v/>
          </cell>
          <cell r="AP110">
            <v>0</v>
          </cell>
          <cell r="AQ110">
            <v>0</v>
          </cell>
          <cell r="AR110">
            <v>0</v>
          </cell>
        </row>
        <row r="111">
          <cell r="AJ111">
            <v>8600</v>
          </cell>
          <cell r="AK111" t="str">
            <v>+</v>
          </cell>
          <cell r="AL111" t="str">
            <v/>
          </cell>
          <cell r="AM111" t="str">
            <v/>
          </cell>
          <cell r="AN111" t="str">
            <v>Total Inventory External</v>
          </cell>
          <cell r="AO111" t="str">
            <v xml:space="preserve">     88.9</v>
          </cell>
          <cell r="AP111">
            <v>16407069.74</v>
          </cell>
          <cell r="AQ111">
            <v>8687849.9499999993</v>
          </cell>
          <cell r="AR111">
            <v>7719219.79</v>
          </cell>
        </row>
        <row r="112">
          <cell r="AJ112">
            <v>8700</v>
          </cell>
          <cell r="AK112" t="str">
            <v>+</v>
          </cell>
          <cell r="AL112" t="str">
            <v/>
          </cell>
          <cell r="AM112" t="str">
            <v/>
          </cell>
          <cell r="AN112" t="str">
            <v>Total Liabilities</v>
          </cell>
          <cell r="AO112" t="str">
            <v xml:space="preserve">     16.0</v>
          </cell>
          <cell r="AP112">
            <v>-13984157.77</v>
          </cell>
          <cell r="AQ112">
            <v>-16651918.449999999</v>
          </cell>
          <cell r="AR112">
            <v>2667760.6800000002</v>
          </cell>
        </row>
        <row r="113">
          <cell r="AJ113">
            <v>8800</v>
          </cell>
          <cell r="AK113" t="str">
            <v>+</v>
          </cell>
          <cell r="AL113" t="str">
            <v/>
          </cell>
          <cell r="AM113" t="str">
            <v/>
          </cell>
          <cell r="AN113" t="str">
            <v>Total Liabilities &amp; Stockholders Equity</v>
          </cell>
          <cell r="AO113" t="str">
            <v xml:space="preserve">     16.0</v>
          </cell>
          <cell r="AP113">
            <v>-13985157.77</v>
          </cell>
          <cell r="AQ113">
            <v>-16652918.449999999</v>
          </cell>
          <cell r="AR113">
            <v>2667760.6800000002</v>
          </cell>
        </row>
        <row r="114">
          <cell r="AJ114">
            <v>8900</v>
          </cell>
          <cell r="AK114" t="str">
            <v>+</v>
          </cell>
          <cell r="AL114" t="str">
            <v/>
          </cell>
          <cell r="AM114" t="str">
            <v/>
          </cell>
          <cell r="AN114" t="str">
            <v>Total Material and Supplies</v>
          </cell>
          <cell r="AO114" t="str">
            <v xml:space="preserve">     32.2</v>
          </cell>
          <cell r="AP114">
            <v>3583905.42</v>
          </cell>
          <cell r="AQ114">
            <v>2710855.28</v>
          </cell>
          <cell r="AR114">
            <v>873050.14</v>
          </cell>
        </row>
        <row r="115">
          <cell r="AJ115">
            <v>9000</v>
          </cell>
          <cell r="AK115" t="str">
            <v>+</v>
          </cell>
          <cell r="AL115" t="str">
            <v/>
          </cell>
          <cell r="AM115" t="str">
            <v/>
          </cell>
          <cell r="AN115" t="str">
            <v>Total Materials &amp; Supplies</v>
          </cell>
          <cell r="AO115" t="str">
            <v xml:space="preserve">     22.4</v>
          </cell>
          <cell r="AP115">
            <v>14414356.84</v>
          </cell>
          <cell r="AQ115">
            <v>11779951.220000001</v>
          </cell>
          <cell r="AR115">
            <v>2634405.62</v>
          </cell>
        </row>
        <row r="116">
          <cell r="AJ116">
            <v>9100</v>
          </cell>
          <cell r="AK116" t="str">
            <v>+</v>
          </cell>
          <cell r="AL116" t="str">
            <v/>
          </cell>
          <cell r="AM116" t="str">
            <v/>
          </cell>
          <cell r="AN116" t="str">
            <v>Total Mining Provisions</v>
          </cell>
          <cell r="AO116" t="str">
            <v xml:space="preserve">     19.6</v>
          </cell>
          <cell r="AP116">
            <v>-603373.94999999995</v>
          </cell>
          <cell r="AQ116">
            <v>-750825.46</v>
          </cell>
          <cell r="AR116">
            <v>147451.51</v>
          </cell>
        </row>
        <row r="117">
          <cell r="AJ117">
            <v>9200</v>
          </cell>
          <cell r="AK117" t="str">
            <v>+</v>
          </cell>
          <cell r="AL117" t="str">
            <v/>
          </cell>
          <cell r="AM117" t="str">
            <v/>
          </cell>
          <cell r="AN117" t="str">
            <v>Total Net Margin</v>
          </cell>
          <cell r="AO117" t="str">
            <v/>
          </cell>
          <cell r="AP117">
            <v>0</v>
          </cell>
          <cell r="AQ117">
            <v>0</v>
          </cell>
          <cell r="AR117">
            <v>0</v>
          </cell>
        </row>
        <row r="118">
          <cell r="AJ118">
            <v>9300</v>
          </cell>
          <cell r="AK118" t="str">
            <v>+</v>
          </cell>
          <cell r="AL118" t="str">
            <v/>
          </cell>
          <cell r="AM118" t="str">
            <v/>
          </cell>
          <cell r="AN118" t="str">
            <v>Total Net Result: Loss</v>
          </cell>
          <cell r="AO118" t="str">
            <v/>
          </cell>
          <cell r="AP118">
            <v>0</v>
          </cell>
          <cell r="AQ118">
            <v>0</v>
          </cell>
          <cell r="AR118">
            <v>0</v>
          </cell>
        </row>
        <row r="119">
          <cell r="AJ119">
            <v>9400</v>
          </cell>
          <cell r="AK119" t="str">
            <v>+</v>
          </cell>
          <cell r="AL119" t="str">
            <v/>
          </cell>
          <cell r="AM119" t="str">
            <v/>
          </cell>
          <cell r="AN119" t="str">
            <v>Total Operations,Maintenance, Admin &amp; General</v>
          </cell>
          <cell r="AO119" t="str">
            <v/>
          </cell>
          <cell r="AP119">
            <v>0</v>
          </cell>
          <cell r="AQ119">
            <v>0</v>
          </cell>
          <cell r="AR119">
            <v>0</v>
          </cell>
        </row>
        <row r="120">
          <cell r="AJ120">
            <v>9500</v>
          </cell>
          <cell r="AK120" t="str">
            <v>+</v>
          </cell>
          <cell r="AL120" t="str">
            <v/>
          </cell>
          <cell r="AM120" t="str">
            <v/>
          </cell>
          <cell r="AN120" t="str">
            <v>Total Other Accounts Receivable</v>
          </cell>
          <cell r="AO120" t="str">
            <v xml:space="preserve">     88.6-</v>
          </cell>
          <cell r="AP120">
            <v>25403.98</v>
          </cell>
          <cell r="AQ120">
            <v>222703.35999999999</v>
          </cell>
          <cell r="AR120">
            <v>-197299.38</v>
          </cell>
        </row>
        <row r="121">
          <cell r="AJ121">
            <v>9600</v>
          </cell>
          <cell r="AK121" t="str">
            <v>+</v>
          </cell>
          <cell r="AL121" t="str">
            <v/>
          </cell>
          <cell r="AM121" t="str">
            <v/>
          </cell>
          <cell r="AN121" t="str">
            <v>Total Other Assets</v>
          </cell>
          <cell r="AO121" t="str">
            <v xml:space="preserve">     41.9</v>
          </cell>
          <cell r="AP121">
            <v>1175877.3799999999</v>
          </cell>
          <cell r="AQ121">
            <v>828801.04</v>
          </cell>
          <cell r="AR121">
            <v>347076.34</v>
          </cell>
        </row>
        <row r="122">
          <cell r="AJ122">
            <v>9700</v>
          </cell>
          <cell r="AK122" t="str">
            <v>+</v>
          </cell>
          <cell r="AL122" t="str">
            <v/>
          </cell>
          <cell r="AM122" t="str">
            <v/>
          </cell>
          <cell r="AN122" t="str">
            <v>Total Other Cash</v>
          </cell>
          <cell r="AO122" t="str">
            <v xml:space="preserve">    292.9-</v>
          </cell>
          <cell r="AP122">
            <v>-253337.66</v>
          </cell>
          <cell r="AQ122">
            <v>131299.03</v>
          </cell>
          <cell r="AR122">
            <v>-384636.69</v>
          </cell>
        </row>
        <row r="123">
          <cell r="AJ123">
            <v>9800</v>
          </cell>
          <cell r="AK123" t="str">
            <v>+</v>
          </cell>
          <cell r="AL123" t="str">
            <v/>
          </cell>
          <cell r="AM123" t="str">
            <v/>
          </cell>
          <cell r="AN123" t="str">
            <v>Total Other Current Liabilities</v>
          </cell>
          <cell r="AO123" t="str">
            <v xml:space="preserve">     36.3</v>
          </cell>
          <cell r="AP123">
            <v>-87861.43</v>
          </cell>
          <cell r="AQ123">
            <v>-137985.70000000001</v>
          </cell>
          <cell r="AR123">
            <v>50124.27</v>
          </cell>
        </row>
        <row r="124">
          <cell r="AJ124">
            <v>9900</v>
          </cell>
          <cell r="AK124" t="str">
            <v>+</v>
          </cell>
          <cell r="AL124" t="str">
            <v/>
          </cell>
          <cell r="AM124" t="str">
            <v/>
          </cell>
          <cell r="AN124" t="str">
            <v>Total Other Deferred Charges</v>
          </cell>
          <cell r="AO124" t="str">
            <v xml:space="preserve">     41.9</v>
          </cell>
          <cell r="AP124">
            <v>1175877.3799999999</v>
          </cell>
          <cell r="AQ124">
            <v>828801.04</v>
          </cell>
          <cell r="AR124">
            <v>347076.34</v>
          </cell>
        </row>
        <row r="125">
          <cell r="AJ125">
            <v>10000</v>
          </cell>
          <cell r="AK125" t="str">
            <v>+</v>
          </cell>
          <cell r="AL125" t="str">
            <v/>
          </cell>
          <cell r="AM125" t="str">
            <v/>
          </cell>
          <cell r="AN125" t="str">
            <v>Total Other Deferred Credits</v>
          </cell>
          <cell r="AO125" t="str">
            <v xml:space="preserve">      4.4</v>
          </cell>
          <cell r="AP125">
            <v>-2213671.31</v>
          </cell>
          <cell r="AQ125">
            <v>-2314565.8199999998</v>
          </cell>
          <cell r="AR125">
            <v>100894.51</v>
          </cell>
        </row>
        <row r="126">
          <cell r="AJ126">
            <v>10100</v>
          </cell>
          <cell r="AK126" t="str">
            <v>+</v>
          </cell>
          <cell r="AL126" t="str">
            <v/>
          </cell>
          <cell r="AM126" t="str">
            <v/>
          </cell>
          <cell r="AN126" t="str">
            <v>Total Other O&amp;M and A&amp;G Expense</v>
          </cell>
          <cell r="AO126" t="str">
            <v xml:space="preserve">     17.0-</v>
          </cell>
          <cell r="AP126">
            <v>-61063683.619999997</v>
          </cell>
          <cell r="AQ126">
            <v>-52182398.060000002</v>
          </cell>
          <cell r="AR126">
            <v>-8881285.5600000005</v>
          </cell>
        </row>
        <row r="127">
          <cell r="AJ127">
            <v>10200</v>
          </cell>
          <cell r="AK127" t="str">
            <v>+</v>
          </cell>
          <cell r="AL127" t="str">
            <v/>
          </cell>
          <cell r="AM127" t="str">
            <v/>
          </cell>
          <cell r="AN127" t="str">
            <v>Total Payroll Related Tax Withholdings</v>
          </cell>
          <cell r="AO127" t="str">
            <v xml:space="preserve">      4.2</v>
          </cell>
          <cell r="AP127">
            <v>-87861.43</v>
          </cell>
          <cell r="AQ127">
            <v>-91675.32</v>
          </cell>
          <cell r="AR127">
            <v>3813.89</v>
          </cell>
        </row>
        <row r="128">
          <cell r="AJ128">
            <v>10300</v>
          </cell>
          <cell r="AK128" t="str">
            <v>+</v>
          </cell>
          <cell r="AL128" t="str">
            <v/>
          </cell>
          <cell r="AM128" t="str">
            <v/>
          </cell>
          <cell r="AN128" t="str">
            <v>Total Prepayments</v>
          </cell>
          <cell r="AO128" t="str">
            <v xml:space="preserve">      0.5</v>
          </cell>
          <cell r="AP128">
            <v>62714.66</v>
          </cell>
          <cell r="AQ128">
            <v>62381.919999999998</v>
          </cell>
          <cell r="AR128">
            <v>332.74</v>
          </cell>
        </row>
        <row r="129">
          <cell r="AJ129">
            <v>10400</v>
          </cell>
          <cell r="AK129" t="str">
            <v>+</v>
          </cell>
          <cell r="AL129" t="str">
            <v/>
          </cell>
          <cell r="AM129" t="str">
            <v/>
          </cell>
          <cell r="AN129" t="str">
            <v>Total Prepayments - External</v>
          </cell>
          <cell r="AO129" t="str">
            <v xml:space="preserve">      0.5</v>
          </cell>
          <cell r="AP129">
            <v>62714.66</v>
          </cell>
          <cell r="AQ129">
            <v>62381.919999999998</v>
          </cell>
          <cell r="AR129">
            <v>332.74</v>
          </cell>
        </row>
        <row r="130">
          <cell r="AJ130">
            <v>10500</v>
          </cell>
          <cell r="AK130" t="str">
            <v>+</v>
          </cell>
          <cell r="AL130" t="str">
            <v/>
          </cell>
          <cell r="AM130" t="str">
            <v/>
          </cell>
          <cell r="AN130" t="str">
            <v>Total Profit/Loss for Current Year</v>
          </cell>
          <cell r="AO130" t="str">
            <v/>
          </cell>
          <cell r="AP130">
            <v>0</v>
          </cell>
          <cell r="AQ130">
            <v>0</v>
          </cell>
          <cell r="AR130">
            <v>0</v>
          </cell>
        </row>
        <row r="131">
          <cell r="AJ131">
            <v>10600</v>
          </cell>
          <cell r="AK131" t="str">
            <v>+</v>
          </cell>
          <cell r="AL131" t="str">
            <v/>
          </cell>
          <cell r="AM131" t="str">
            <v/>
          </cell>
          <cell r="AN131" t="str">
            <v>Total Reg Liability Non-ARO Removal Costs</v>
          </cell>
          <cell r="AO131" t="str">
            <v xml:space="preserve">      0.0</v>
          </cell>
          <cell r="AP131">
            <v>-1146738.29</v>
          </cell>
          <cell r="AQ131">
            <v>-1146738.29</v>
          </cell>
          <cell r="AR131">
            <v>0</v>
          </cell>
        </row>
        <row r="132">
          <cell r="AJ132">
            <v>10700</v>
          </cell>
          <cell r="AK132" t="str">
            <v>+</v>
          </cell>
          <cell r="AL132" t="str">
            <v/>
          </cell>
          <cell r="AM132" t="str">
            <v/>
          </cell>
          <cell r="AN132" t="str">
            <v>Total Regulatory Liabilities</v>
          </cell>
          <cell r="AO132" t="str">
            <v xml:space="preserve">      6.6-</v>
          </cell>
          <cell r="AP132">
            <v>-1598155.99</v>
          </cell>
          <cell r="AQ132">
            <v>-1499273.72</v>
          </cell>
          <cell r="AR132">
            <v>-98882.27</v>
          </cell>
        </row>
        <row r="133">
          <cell r="AJ133">
            <v>10800</v>
          </cell>
          <cell r="AK133" t="str">
            <v>+</v>
          </cell>
          <cell r="AL133" t="str">
            <v/>
          </cell>
          <cell r="AM133" t="str">
            <v/>
          </cell>
          <cell r="AN133" t="str">
            <v>Total Retained Earnings</v>
          </cell>
          <cell r="AO133" t="str">
            <v/>
          </cell>
          <cell r="AP133">
            <v>0</v>
          </cell>
          <cell r="AQ133">
            <v>0</v>
          </cell>
          <cell r="AR133">
            <v>0</v>
          </cell>
        </row>
        <row r="134">
          <cell r="AJ134">
            <v>10900</v>
          </cell>
          <cell r="AK134" t="str">
            <v>+</v>
          </cell>
          <cell r="AL134" t="str">
            <v/>
          </cell>
          <cell r="AM134" t="str">
            <v/>
          </cell>
          <cell r="AN134" t="str">
            <v>Total Salary Expense</v>
          </cell>
          <cell r="AO134" t="str">
            <v xml:space="preserve">     11.2</v>
          </cell>
          <cell r="AP134">
            <v>19240975.84</v>
          </cell>
          <cell r="AQ134">
            <v>17304980.969999999</v>
          </cell>
          <cell r="AR134">
            <v>1935994.87</v>
          </cell>
        </row>
        <row r="135">
          <cell r="AJ135">
            <v>11000</v>
          </cell>
          <cell r="AK135" t="str">
            <v>+</v>
          </cell>
          <cell r="AL135" t="str">
            <v/>
          </cell>
          <cell r="AM135" t="str">
            <v/>
          </cell>
          <cell r="AN135" t="str">
            <v>Total Salary Overhead/Benefits</v>
          </cell>
          <cell r="AO135" t="str">
            <v xml:space="preserve">     22.4</v>
          </cell>
          <cell r="AP135">
            <v>18871538.670000002</v>
          </cell>
          <cell r="AQ135">
            <v>15423593.189999999</v>
          </cell>
          <cell r="AR135">
            <v>3447945.48</v>
          </cell>
        </row>
        <row r="136">
          <cell r="AJ136">
            <v>11100</v>
          </cell>
          <cell r="AK136" t="str">
            <v>+</v>
          </cell>
          <cell r="AL136" t="str">
            <v/>
          </cell>
          <cell r="AM136" t="str">
            <v/>
          </cell>
          <cell r="AN136" t="str">
            <v>Total Stockholders Equity</v>
          </cell>
          <cell r="AO136" t="str">
            <v xml:space="preserve">      0.0</v>
          </cell>
          <cell r="AP136">
            <v>-1000</v>
          </cell>
          <cell r="AQ136">
            <v>-1000</v>
          </cell>
          <cell r="AR136">
            <v>0</v>
          </cell>
        </row>
        <row r="137">
          <cell r="AJ137">
            <v>11200</v>
          </cell>
          <cell r="AK137" t="str">
            <v>+</v>
          </cell>
          <cell r="AL137" t="str">
            <v/>
          </cell>
          <cell r="AM137" t="str">
            <v/>
          </cell>
          <cell r="AN137" t="str">
            <v>Total Taxes Accrued</v>
          </cell>
          <cell r="AO137" t="str">
            <v xml:space="preserve">      4.5-</v>
          </cell>
          <cell r="AP137">
            <v>-650440.61</v>
          </cell>
          <cell r="AQ137">
            <v>-622347.4</v>
          </cell>
          <cell r="AR137">
            <v>-28093.21</v>
          </cell>
        </row>
        <row r="138">
          <cell r="AJ138">
            <v>11300</v>
          </cell>
          <cell r="AK138" t="str">
            <v>+</v>
          </cell>
          <cell r="AL138" t="str">
            <v/>
          </cell>
          <cell r="AM138" t="str">
            <v/>
          </cell>
          <cell r="AN138" t="str">
            <v>Total Taxes, Other than Income Taxes</v>
          </cell>
          <cell r="AO138" t="str">
            <v/>
          </cell>
          <cell r="AP138">
            <v>0</v>
          </cell>
          <cell r="AQ138">
            <v>0</v>
          </cell>
          <cell r="AR138">
            <v>0</v>
          </cell>
        </row>
        <row r="139">
          <cell r="AJ139">
            <v>11400</v>
          </cell>
          <cell r="AK139" t="str">
            <v>+</v>
          </cell>
          <cell r="AL139" t="str">
            <v/>
          </cell>
          <cell r="AM139" t="str">
            <v/>
          </cell>
          <cell r="AN139" t="str">
            <v>Total Utilities</v>
          </cell>
          <cell r="AO139" t="str">
            <v xml:space="preserve">     21.3</v>
          </cell>
          <cell r="AP139">
            <v>3005541.77</v>
          </cell>
          <cell r="AQ139">
            <v>2477349</v>
          </cell>
          <cell r="AR139">
            <v>528192.77</v>
          </cell>
        </row>
        <row r="140">
          <cell r="AJ140">
            <v>11500</v>
          </cell>
          <cell r="AK140" t="str">
            <v>+</v>
          </cell>
          <cell r="AL140" t="str">
            <v/>
          </cell>
          <cell r="AM140" t="str">
            <v/>
          </cell>
          <cell r="AN140" t="str">
            <v>Total Vacation, PT &amp; Sick Leave Accruals</v>
          </cell>
          <cell r="AO140" t="str">
            <v xml:space="preserve">      8.6-</v>
          </cell>
          <cell r="AP140">
            <v>-702154.34</v>
          </cell>
          <cell r="AQ140">
            <v>-646531.48</v>
          </cell>
          <cell r="AR140">
            <v>-55622.86</v>
          </cell>
        </row>
        <row r="141">
          <cell r="AJ141">
            <v>11600</v>
          </cell>
          <cell r="AK141" t="str">
            <v>+</v>
          </cell>
          <cell r="AL141" t="str">
            <v/>
          </cell>
          <cell r="AM141" t="str">
            <v/>
          </cell>
          <cell r="AN141" t="str">
            <v>Utilities</v>
          </cell>
          <cell r="AO141" t="str">
            <v/>
          </cell>
          <cell r="AP141">
            <v>0</v>
          </cell>
          <cell r="AQ141">
            <v>0</v>
          </cell>
          <cell r="AR141">
            <v>0</v>
          </cell>
        </row>
        <row r="142">
          <cell r="AJ142">
            <v>11700</v>
          </cell>
          <cell r="AK142" t="str">
            <v>+</v>
          </cell>
          <cell r="AL142" t="str">
            <v>2050</v>
          </cell>
          <cell r="AM142" t="str">
            <v>102050</v>
          </cell>
          <cell r="AN142" t="str">
            <v>102050 EW Cash Payroll - Non Recon.</v>
          </cell>
          <cell r="AO142" t="str">
            <v xml:space="preserve">    206.3</v>
          </cell>
          <cell r="AP142">
            <v>1000</v>
          </cell>
          <cell r="AQ142">
            <v>326.5</v>
          </cell>
          <cell r="AR142">
            <v>673.5</v>
          </cell>
        </row>
        <row r="143">
          <cell r="AJ143">
            <v>11800</v>
          </cell>
          <cell r="AK143" t="str">
            <v>+</v>
          </cell>
          <cell r="AL143" t="str">
            <v>2050</v>
          </cell>
          <cell r="AM143" t="str">
            <v>103050</v>
          </cell>
          <cell r="AN143" t="str">
            <v>103050 EW Cash Supplemental Unemployment - Non Recon.</v>
          </cell>
          <cell r="AO143" t="str">
            <v xml:space="preserve">      0.0</v>
          </cell>
          <cell r="AP143">
            <v>10473.36</v>
          </cell>
          <cell r="AQ143">
            <v>10473.36</v>
          </cell>
          <cell r="AR143">
            <v>0</v>
          </cell>
        </row>
        <row r="144">
          <cell r="AJ144">
            <v>11900</v>
          </cell>
          <cell r="AK144" t="str">
            <v>+</v>
          </cell>
          <cell r="AL144" t="str">
            <v>2050</v>
          </cell>
          <cell r="AM144" t="str">
            <v>104050</v>
          </cell>
          <cell r="AN144" t="str">
            <v>104050 EW Cash Accounts Payable - Non Recon.</v>
          </cell>
          <cell r="AO144" t="str">
            <v xml:space="preserve">    344.8-</v>
          </cell>
          <cell r="AP144">
            <v>-274892.17</v>
          </cell>
          <cell r="AQ144">
            <v>112290.99</v>
          </cell>
          <cell r="AR144">
            <v>-387183.16</v>
          </cell>
        </row>
        <row r="145">
          <cell r="AJ145">
            <v>12000</v>
          </cell>
          <cell r="AK145" t="str">
            <v>+</v>
          </cell>
          <cell r="AL145" t="str">
            <v>2050</v>
          </cell>
          <cell r="AM145" t="str">
            <v>107050</v>
          </cell>
          <cell r="AN145" t="str">
            <v>107050 EW Payroll Control - Non Recon.</v>
          </cell>
          <cell r="AO145" t="str">
            <v xml:space="preserve">     22.8</v>
          </cell>
          <cell r="AP145">
            <v>10081.15</v>
          </cell>
          <cell r="AQ145">
            <v>8208.18</v>
          </cell>
          <cell r="AR145">
            <v>1872.97</v>
          </cell>
        </row>
        <row r="146">
          <cell r="AJ146">
            <v>12100</v>
          </cell>
          <cell r="AK146" t="str">
            <v>+</v>
          </cell>
          <cell r="AL146" t="str">
            <v>2050</v>
          </cell>
          <cell r="AM146" t="str">
            <v>116000</v>
          </cell>
          <cell r="AN146" t="str">
            <v>116000 Intercompany A/R - Current</v>
          </cell>
          <cell r="AO146" t="str">
            <v xml:space="preserve">    275.0-</v>
          </cell>
          <cell r="AP146">
            <v>-7016475.75</v>
          </cell>
          <cell r="AQ146">
            <v>4009027.87</v>
          </cell>
          <cell r="AR146">
            <v>-11025503.619999999</v>
          </cell>
        </row>
        <row r="147">
          <cell r="AJ147">
            <v>12200</v>
          </cell>
          <cell r="AK147" t="str">
            <v>+</v>
          </cell>
          <cell r="AL147" t="str">
            <v>2050</v>
          </cell>
          <cell r="AM147" t="str">
            <v>116412</v>
          </cell>
          <cell r="AN147" t="str">
            <v>116412 Emp Pmt Deduction-Miscellaneous Receivables</v>
          </cell>
          <cell r="AO147" t="str">
            <v xml:space="preserve">  1,368.1-</v>
          </cell>
          <cell r="AP147">
            <v>-789.98</v>
          </cell>
          <cell r="AQ147">
            <v>-53.81</v>
          </cell>
          <cell r="AR147">
            <v>-736.17</v>
          </cell>
        </row>
        <row r="148">
          <cell r="AJ148">
            <v>12300</v>
          </cell>
          <cell r="AK148" t="str">
            <v>+</v>
          </cell>
          <cell r="AL148" t="str">
            <v>2050</v>
          </cell>
          <cell r="AM148" t="str">
            <v>116415</v>
          </cell>
          <cell r="AN148" t="str">
            <v>116415 Employee Advances</v>
          </cell>
          <cell r="AO148" t="str">
            <v xml:space="preserve">     75.7-</v>
          </cell>
          <cell r="AP148">
            <v>400</v>
          </cell>
          <cell r="AQ148">
            <v>1646</v>
          </cell>
          <cell r="AR148">
            <v>-1246</v>
          </cell>
        </row>
        <row r="149">
          <cell r="AJ149">
            <v>12400</v>
          </cell>
          <cell r="AK149" t="str">
            <v>+</v>
          </cell>
          <cell r="AL149" t="str">
            <v>2050</v>
          </cell>
          <cell r="AM149" t="str">
            <v>116850</v>
          </cell>
          <cell r="AN149" t="str">
            <v>116850 Accounts Receivable - Other</v>
          </cell>
          <cell r="AO149" t="str">
            <v xml:space="preserve">     88.3-</v>
          </cell>
          <cell r="AP149">
            <v>25793.96</v>
          </cell>
          <cell r="AQ149">
            <v>221111.17</v>
          </cell>
          <cell r="AR149">
            <v>-195317.21</v>
          </cell>
        </row>
        <row r="150">
          <cell r="AJ150">
            <v>12500</v>
          </cell>
          <cell r="AK150" t="str">
            <v>+</v>
          </cell>
          <cell r="AL150" t="str">
            <v>2050</v>
          </cell>
          <cell r="AM150" t="str">
            <v>120001</v>
          </cell>
          <cell r="AN150" t="str">
            <v>120001 Other Materials &amp; Supplies/General Stock</v>
          </cell>
          <cell r="AO150" t="str">
            <v xml:space="preserve">     32.2</v>
          </cell>
          <cell r="AP150">
            <v>3583905.42</v>
          </cell>
          <cell r="AQ150">
            <v>2710855.28</v>
          </cell>
          <cell r="AR150">
            <v>873050.14</v>
          </cell>
        </row>
        <row r="151">
          <cell r="AJ151">
            <v>12600</v>
          </cell>
          <cell r="AK151" t="str">
            <v>+</v>
          </cell>
          <cell r="AL151" t="str">
            <v>2050</v>
          </cell>
          <cell r="AM151" t="str">
            <v>120201</v>
          </cell>
          <cell r="AN151" t="str">
            <v>120201 Delivered Coal Inventory</v>
          </cell>
          <cell r="AO151" t="str">
            <v xml:space="preserve">     88.9</v>
          </cell>
          <cell r="AP151">
            <v>16407069.74</v>
          </cell>
          <cell r="AQ151">
            <v>8687849.9499999993</v>
          </cell>
          <cell r="AR151">
            <v>7719219.79</v>
          </cell>
        </row>
        <row r="152">
          <cell r="AJ152">
            <v>12700</v>
          </cell>
          <cell r="AK152" t="str">
            <v>+</v>
          </cell>
          <cell r="AL152" t="str">
            <v>2050</v>
          </cell>
          <cell r="AM152" t="str">
            <v>132000</v>
          </cell>
          <cell r="AN152" t="str">
            <v>132000 Prepayments - Insurance</v>
          </cell>
          <cell r="AO152" t="str">
            <v/>
          </cell>
          <cell r="AP152">
            <v>-3</v>
          </cell>
          <cell r="AQ152">
            <v>0</v>
          </cell>
          <cell r="AR152">
            <v>-3</v>
          </cell>
        </row>
        <row r="153">
          <cell r="AJ153">
            <v>12800</v>
          </cell>
          <cell r="AK153" t="str">
            <v>+</v>
          </cell>
          <cell r="AL153" t="str">
            <v>2050</v>
          </cell>
          <cell r="AM153" t="str">
            <v>132900</v>
          </cell>
          <cell r="AN153" t="str">
            <v>132900 Prepayments - Other</v>
          </cell>
          <cell r="AO153" t="str">
            <v xml:space="preserve">      0.5</v>
          </cell>
          <cell r="AP153">
            <v>62717.66</v>
          </cell>
          <cell r="AQ153">
            <v>62381.919999999998</v>
          </cell>
          <cell r="AR153">
            <v>335.74</v>
          </cell>
        </row>
        <row r="154">
          <cell r="AJ154">
            <v>12900</v>
          </cell>
          <cell r="AK154" t="str">
            <v>+</v>
          </cell>
          <cell r="AL154" t="str">
            <v>2050</v>
          </cell>
          <cell r="AM154" t="str">
            <v>134200</v>
          </cell>
          <cell r="AN154" t="str">
            <v>134200 Deferred Longwall Costs</v>
          </cell>
          <cell r="AO154" t="str">
            <v xml:space="preserve">     55.6</v>
          </cell>
          <cell r="AP154">
            <v>930439.33</v>
          </cell>
          <cell r="AQ154">
            <v>598127</v>
          </cell>
          <cell r="AR154">
            <v>332312.33</v>
          </cell>
        </row>
        <row r="155">
          <cell r="AJ155">
            <v>13000</v>
          </cell>
          <cell r="AK155" t="str">
            <v>+</v>
          </cell>
          <cell r="AL155" t="str">
            <v>2050</v>
          </cell>
          <cell r="AM155" t="str">
            <v>134300</v>
          </cell>
          <cell r="AN155" t="str">
            <v>134300 Other Current Deferred Charges</v>
          </cell>
          <cell r="AO155" t="str">
            <v xml:space="preserve">      6.4</v>
          </cell>
          <cell r="AP155">
            <v>245438.05</v>
          </cell>
          <cell r="AQ155">
            <v>230674.04</v>
          </cell>
          <cell r="AR155">
            <v>14764.01</v>
          </cell>
        </row>
        <row r="156">
          <cell r="AJ156">
            <v>13100</v>
          </cell>
          <cell r="AK156" t="str">
            <v>+</v>
          </cell>
          <cell r="AL156" t="str">
            <v>2050</v>
          </cell>
          <cell r="AM156" t="str">
            <v>210599</v>
          </cell>
          <cell r="AN156" t="str">
            <v>210599 Accrued Liabilities</v>
          </cell>
          <cell r="AO156" t="str">
            <v xml:space="preserve">      4.8</v>
          </cell>
          <cell r="AP156">
            <v>-1813969.59</v>
          </cell>
          <cell r="AQ156">
            <v>-1905153.25</v>
          </cell>
          <cell r="AR156">
            <v>91183.66</v>
          </cell>
        </row>
        <row r="157">
          <cell r="AJ157">
            <v>13200</v>
          </cell>
          <cell r="AK157" t="str">
            <v>+</v>
          </cell>
          <cell r="AL157" t="str">
            <v>2050</v>
          </cell>
          <cell r="AM157" t="str">
            <v>210614</v>
          </cell>
          <cell r="AN157" t="str">
            <v>210614 Accrued Accounts Payable - Mining</v>
          </cell>
          <cell r="AO157" t="str">
            <v xml:space="preserve">     53.1</v>
          </cell>
          <cell r="AP157">
            <v>-747300.63</v>
          </cell>
          <cell r="AQ157">
            <v>-1593516.45</v>
          </cell>
          <cell r="AR157">
            <v>846215.82</v>
          </cell>
        </row>
        <row r="158">
          <cell r="AJ158">
            <v>13300</v>
          </cell>
          <cell r="AK158" t="str">
            <v>+</v>
          </cell>
          <cell r="AL158" t="str">
            <v>2050</v>
          </cell>
          <cell r="AM158" t="str">
            <v>211111</v>
          </cell>
          <cell r="AN158" t="str">
            <v>211111 Savings Bonds Withholdings</v>
          </cell>
          <cell r="AO158" t="str">
            <v xml:space="preserve">     66.7</v>
          </cell>
          <cell r="AP158">
            <v>-100</v>
          </cell>
          <cell r="AQ158">
            <v>-300</v>
          </cell>
          <cell r="AR158">
            <v>200</v>
          </cell>
        </row>
        <row r="159">
          <cell r="AJ159">
            <v>13400</v>
          </cell>
          <cell r="AK159" t="str">
            <v>+</v>
          </cell>
          <cell r="AL159" t="str">
            <v>2050</v>
          </cell>
          <cell r="AM159" t="str">
            <v>211149</v>
          </cell>
          <cell r="AN159" t="str">
            <v>211149 Other Payroll Liability</v>
          </cell>
          <cell r="AO159" t="str">
            <v/>
          </cell>
          <cell r="AP159">
            <v>-323.13</v>
          </cell>
          <cell r="AQ159">
            <v>0</v>
          </cell>
          <cell r="AR159">
            <v>-323.13</v>
          </cell>
        </row>
        <row r="160">
          <cell r="AJ160">
            <v>13500</v>
          </cell>
          <cell r="AK160" t="str">
            <v>+</v>
          </cell>
          <cell r="AL160" t="str">
            <v>2050</v>
          </cell>
          <cell r="AM160" t="str">
            <v>211200</v>
          </cell>
          <cell r="AN160" t="str">
            <v>211200 Payroll Taxes Payable</v>
          </cell>
          <cell r="AO160" t="str">
            <v xml:space="preserve">      4.2</v>
          </cell>
          <cell r="AP160">
            <v>-87861.43</v>
          </cell>
          <cell r="AQ160">
            <v>-91675.32</v>
          </cell>
          <cell r="AR160">
            <v>3813.89</v>
          </cell>
        </row>
        <row r="161">
          <cell r="AJ161">
            <v>13600</v>
          </cell>
          <cell r="AK161" t="str">
            <v>+</v>
          </cell>
          <cell r="AL161" t="str">
            <v>2050</v>
          </cell>
          <cell r="AM161" t="str">
            <v>215104</v>
          </cell>
          <cell r="AN161" t="str">
            <v>215104 Mining Division - Payroll Accrual</v>
          </cell>
          <cell r="AO161" t="str">
            <v xml:space="preserve">      1.6-</v>
          </cell>
          <cell r="AP161">
            <v>-2173561.59</v>
          </cell>
          <cell r="AQ161">
            <v>-2138808.91</v>
          </cell>
          <cell r="AR161">
            <v>-34752.68</v>
          </cell>
        </row>
        <row r="162">
          <cell r="AJ162">
            <v>13700</v>
          </cell>
          <cell r="AK162" t="str">
            <v>+</v>
          </cell>
          <cell r="AL162" t="str">
            <v>2050</v>
          </cell>
          <cell r="AM162" t="str">
            <v>215122</v>
          </cell>
          <cell r="AN162" t="str">
            <v>215122 Accrued UMWA Royalties</v>
          </cell>
          <cell r="AO162" t="str">
            <v xml:space="preserve">     16.6</v>
          </cell>
          <cell r="AP162">
            <v>-62648.58</v>
          </cell>
          <cell r="AQ162">
            <v>-75086.91</v>
          </cell>
          <cell r="AR162">
            <v>12438.33</v>
          </cell>
        </row>
        <row r="163">
          <cell r="AJ163">
            <v>13800</v>
          </cell>
          <cell r="AK163" t="str">
            <v>+</v>
          </cell>
          <cell r="AL163" t="str">
            <v>2050</v>
          </cell>
          <cell r="AM163" t="str">
            <v>215124</v>
          </cell>
          <cell r="AN163" t="str">
            <v>215124 Mining Division - Reclamation Fee</v>
          </cell>
          <cell r="AO163" t="str">
            <v xml:space="preserve">     23.5-</v>
          </cell>
          <cell r="AP163">
            <v>-193230.17</v>
          </cell>
          <cell r="AQ163">
            <v>-156477.47</v>
          </cell>
          <cell r="AR163">
            <v>-36752.699999999997</v>
          </cell>
        </row>
        <row r="164">
          <cell r="AJ164">
            <v>13900</v>
          </cell>
          <cell r="AK164" t="str">
            <v>+</v>
          </cell>
          <cell r="AL164" t="str">
            <v>2050</v>
          </cell>
          <cell r="AM164" t="str">
            <v>215125</v>
          </cell>
          <cell r="AN164" t="str">
            <v>215125 Mining Division - Vac Pay &amp; Fixed Ovhd</v>
          </cell>
          <cell r="AO164" t="str">
            <v xml:space="preserve">      0.4-</v>
          </cell>
          <cell r="AP164">
            <v>-1946719.35</v>
          </cell>
          <cell r="AQ164">
            <v>-1939250.32</v>
          </cell>
          <cell r="AR164">
            <v>-7469.03</v>
          </cell>
        </row>
        <row r="165">
          <cell r="AJ165">
            <v>14000</v>
          </cell>
          <cell r="AK165" t="str">
            <v>+</v>
          </cell>
          <cell r="AL165" t="str">
            <v>2050</v>
          </cell>
          <cell r="AM165" t="str">
            <v>215127</v>
          </cell>
          <cell r="AN165" t="str">
            <v>215127 Mining Division - Fica</v>
          </cell>
          <cell r="AO165" t="str">
            <v xml:space="preserve">      0.4-</v>
          </cell>
          <cell r="AP165">
            <v>-281327.31</v>
          </cell>
          <cell r="AQ165">
            <v>-280247.83</v>
          </cell>
          <cell r="AR165">
            <v>-1079.48</v>
          </cell>
        </row>
        <row r="166">
          <cell r="AJ166">
            <v>14100</v>
          </cell>
          <cell r="AK166" t="str">
            <v>+</v>
          </cell>
          <cell r="AL166" t="str">
            <v>2050</v>
          </cell>
          <cell r="AM166" t="str">
            <v>215510</v>
          </cell>
          <cell r="AN166" t="str">
            <v>215510 Med/Dent/Vision - Energy West</v>
          </cell>
          <cell r="AO166" t="str">
            <v xml:space="preserve">      8.5-</v>
          </cell>
          <cell r="AP166">
            <v>-1017076.3</v>
          </cell>
          <cell r="AQ166">
            <v>-937193.64</v>
          </cell>
          <cell r="AR166">
            <v>-79882.66</v>
          </cell>
        </row>
        <row r="167">
          <cell r="AJ167">
            <v>14200</v>
          </cell>
          <cell r="AK167" t="str">
            <v>+</v>
          </cell>
          <cell r="AL167" t="str">
            <v>2050</v>
          </cell>
          <cell r="AM167" t="str">
            <v>215514</v>
          </cell>
          <cell r="AN167" t="str">
            <v>215514 K Plus Co. Match &amp; Admin Energy West</v>
          </cell>
          <cell r="AO167" t="str">
            <v xml:space="preserve">      6.4-</v>
          </cell>
          <cell r="AP167">
            <v>-6200.05</v>
          </cell>
          <cell r="AQ167">
            <v>-5826.29</v>
          </cell>
          <cell r="AR167">
            <v>-373.76</v>
          </cell>
        </row>
        <row r="168">
          <cell r="AJ168">
            <v>14300</v>
          </cell>
          <cell r="AK168" t="str">
            <v>+</v>
          </cell>
          <cell r="AL168" t="str">
            <v>2050</v>
          </cell>
          <cell r="AM168" t="str">
            <v>215515</v>
          </cell>
          <cell r="AN168" t="str">
            <v>215515 Esop - Fixed Energy West</v>
          </cell>
          <cell r="AO168" t="str">
            <v xml:space="preserve">      8.6-</v>
          </cell>
          <cell r="AP168">
            <v>-5036.7</v>
          </cell>
          <cell r="AQ168">
            <v>-4639.71</v>
          </cell>
          <cell r="AR168">
            <v>-396.99</v>
          </cell>
        </row>
        <row r="169">
          <cell r="AJ169">
            <v>14400</v>
          </cell>
          <cell r="AK169" t="str">
            <v>+</v>
          </cell>
          <cell r="AL169" t="str">
            <v>2050</v>
          </cell>
          <cell r="AM169" t="str">
            <v>220000</v>
          </cell>
          <cell r="AN169" t="str">
            <v>220000 Accounts Payable - Other</v>
          </cell>
          <cell r="AO169" t="str">
            <v xml:space="preserve">     59.1</v>
          </cell>
          <cell r="AP169">
            <v>-484380.69</v>
          </cell>
          <cell r="AQ169">
            <v>-1184770.78</v>
          </cell>
          <cell r="AR169">
            <v>700390.09</v>
          </cell>
        </row>
        <row r="170">
          <cell r="AJ170">
            <v>14500</v>
          </cell>
          <cell r="AK170" t="str">
            <v>+</v>
          </cell>
          <cell r="AL170" t="str">
            <v>2050</v>
          </cell>
          <cell r="AM170" t="str">
            <v>233004</v>
          </cell>
          <cell r="AN170" t="str">
            <v>233004 UT - Property Tax</v>
          </cell>
          <cell r="AO170" t="str">
            <v xml:space="preserve">      2.5-</v>
          </cell>
          <cell r="AP170">
            <v>-300000</v>
          </cell>
          <cell r="AQ170">
            <v>-292749</v>
          </cell>
          <cell r="AR170">
            <v>-7251</v>
          </cell>
        </row>
        <row r="171">
          <cell r="AJ171">
            <v>14600</v>
          </cell>
          <cell r="AK171" t="str">
            <v>+</v>
          </cell>
          <cell r="AL171" t="str">
            <v>2050</v>
          </cell>
          <cell r="AM171" t="str">
            <v>235230</v>
          </cell>
          <cell r="AN171" t="str">
            <v>235230 Accrual - Royalties</v>
          </cell>
          <cell r="AO171" t="str">
            <v xml:space="preserve">    100.0</v>
          </cell>
          <cell r="AP171">
            <v>0</v>
          </cell>
          <cell r="AQ171">
            <v>-1209942.77</v>
          </cell>
          <cell r="AR171">
            <v>1209942.77</v>
          </cell>
        </row>
        <row r="172">
          <cell r="AJ172">
            <v>14700</v>
          </cell>
          <cell r="AK172" t="str">
            <v>+</v>
          </cell>
          <cell r="AL172" t="str">
            <v>2050</v>
          </cell>
          <cell r="AM172" t="str">
            <v>235301</v>
          </cell>
          <cell r="AN172" t="str">
            <v>235301 Federal Excise Tax On Coal - Deer Creek</v>
          </cell>
          <cell r="AO172" t="str">
            <v xml:space="preserve">      8.4-</v>
          </cell>
          <cell r="AP172">
            <v>-277964.5</v>
          </cell>
          <cell r="AQ172">
            <v>-256520.3</v>
          </cell>
          <cell r="AR172">
            <v>-21444.2</v>
          </cell>
        </row>
        <row r="173">
          <cell r="AJ173">
            <v>14800</v>
          </cell>
          <cell r="AK173" t="str">
            <v>+</v>
          </cell>
          <cell r="AL173" t="str">
            <v>2050</v>
          </cell>
          <cell r="AM173" t="str">
            <v>240310</v>
          </cell>
          <cell r="AN173" t="str">
            <v>240310 Provision for Unemployment Taxes</v>
          </cell>
          <cell r="AO173" t="str">
            <v xml:space="preserve">      0.8</v>
          </cell>
          <cell r="AP173">
            <v>-72476.11</v>
          </cell>
          <cell r="AQ173">
            <v>-73078.100000000006</v>
          </cell>
          <cell r="AR173">
            <v>601.99</v>
          </cell>
        </row>
        <row r="174">
          <cell r="AJ174">
            <v>14900</v>
          </cell>
          <cell r="AK174" t="str">
            <v>+</v>
          </cell>
          <cell r="AL174" t="str">
            <v>2050</v>
          </cell>
          <cell r="AM174" t="str">
            <v>245949</v>
          </cell>
          <cell r="AN174" t="str">
            <v>245949 Ut St Mineral Rylty Wthlding Tax-Peabody</v>
          </cell>
          <cell r="AO174" t="str">
            <v xml:space="preserve">    100.0</v>
          </cell>
          <cell r="AP174">
            <v>0</v>
          </cell>
          <cell r="AQ174">
            <v>-27786.23</v>
          </cell>
          <cell r="AR174">
            <v>27786.23</v>
          </cell>
        </row>
        <row r="175">
          <cell r="AJ175">
            <v>15000</v>
          </cell>
          <cell r="AK175" t="str">
            <v>+</v>
          </cell>
          <cell r="AL175" t="str">
            <v>2050</v>
          </cell>
          <cell r="AM175" t="str">
            <v>245950</v>
          </cell>
          <cell r="AN175" t="str">
            <v>245950 Ut St Minerl Rylty Wthhlding Tx-Mckinnon</v>
          </cell>
          <cell r="AO175" t="str">
            <v xml:space="preserve">    100.0</v>
          </cell>
          <cell r="AP175">
            <v>0</v>
          </cell>
          <cell r="AQ175">
            <v>-18524.150000000001</v>
          </cell>
          <cell r="AR175">
            <v>18524.150000000001</v>
          </cell>
        </row>
        <row r="176">
          <cell r="AJ176">
            <v>15100</v>
          </cell>
          <cell r="AK176" t="str">
            <v>+</v>
          </cell>
          <cell r="AL176" t="str">
            <v>2050</v>
          </cell>
          <cell r="AM176" t="str">
            <v>248107</v>
          </cell>
          <cell r="AN176" t="str">
            <v>248107 Sick Leave Liability-Utah</v>
          </cell>
          <cell r="AO176" t="str">
            <v xml:space="preserve">      8.6-</v>
          </cell>
          <cell r="AP176">
            <v>-702154.34</v>
          </cell>
          <cell r="AQ176">
            <v>-646531.48</v>
          </cell>
          <cell r="AR176">
            <v>-55622.86</v>
          </cell>
        </row>
        <row r="177">
          <cell r="AJ177">
            <v>15200</v>
          </cell>
          <cell r="AK177" t="str">
            <v>+</v>
          </cell>
          <cell r="AL177" t="str">
            <v>2050</v>
          </cell>
          <cell r="AM177" t="str">
            <v>284915</v>
          </cell>
          <cell r="AN177" t="str">
            <v>284915 ARO Liab - Deer Creek Mine Reclamation</v>
          </cell>
          <cell r="AO177" t="str">
            <v xml:space="preserve">      3.0-</v>
          </cell>
          <cell r="AP177">
            <v>-1610297.36</v>
          </cell>
          <cell r="AQ177">
            <v>-1563740.36</v>
          </cell>
          <cell r="AR177">
            <v>-46557</v>
          </cell>
        </row>
        <row r="178">
          <cell r="AJ178">
            <v>15300</v>
          </cell>
          <cell r="AK178" t="str">
            <v>+</v>
          </cell>
          <cell r="AL178" t="str">
            <v>2050</v>
          </cell>
          <cell r="AM178" t="str">
            <v>288307</v>
          </cell>
          <cell r="AN178" t="str">
            <v>288307 Reg Liab - Mine Reclamation Costs</v>
          </cell>
          <cell r="AO178" t="str">
            <v xml:space="preserve">      0.0</v>
          </cell>
          <cell r="AP178">
            <v>-1146738.29</v>
          </cell>
          <cell r="AQ178">
            <v>-1146738.29</v>
          </cell>
          <cell r="AR178">
            <v>0</v>
          </cell>
        </row>
        <row r="179">
          <cell r="AJ179">
            <v>15400</v>
          </cell>
          <cell r="AK179" t="str">
            <v>+</v>
          </cell>
          <cell r="AL179" t="str">
            <v>2050</v>
          </cell>
          <cell r="AM179" t="str">
            <v>288503</v>
          </cell>
          <cell r="AN179" t="str">
            <v>288503 ARO/Reg Diff - Deer Creek Mine Reclamation</v>
          </cell>
          <cell r="AO179" t="str">
            <v xml:space="preserve">     28.0-</v>
          </cell>
          <cell r="AP179">
            <v>-451417.7</v>
          </cell>
          <cell r="AQ179">
            <v>-352535.43</v>
          </cell>
          <cell r="AR179">
            <v>-98882.27</v>
          </cell>
        </row>
        <row r="180">
          <cell r="AJ180">
            <v>15500</v>
          </cell>
          <cell r="AK180" t="str">
            <v>+</v>
          </cell>
          <cell r="AL180" t="str">
            <v>2050</v>
          </cell>
          <cell r="AM180" t="str">
            <v>289511</v>
          </cell>
          <cell r="AN180" t="str">
            <v>289511 Deseret Mine Reclamation</v>
          </cell>
          <cell r="AO180" t="str">
            <v xml:space="preserve">     19.6</v>
          </cell>
          <cell r="AP180">
            <v>-603373.94999999995</v>
          </cell>
          <cell r="AQ180">
            <v>-750825.46</v>
          </cell>
          <cell r="AR180">
            <v>147451.51</v>
          </cell>
        </row>
        <row r="181">
          <cell r="AJ181">
            <v>15600</v>
          </cell>
          <cell r="AK181" t="str">
            <v>+</v>
          </cell>
          <cell r="AL181" t="str">
            <v>2050</v>
          </cell>
          <cell r="AM181" t="str">
            <v>293000</v>
          </cell>
          <cell r="AN181" t="str">
            <v>293000 Common Shares Issued</v>
          </cell>
          <cell r="AO181" t="str">
            <v xml:space="preserve">      0.0</v>
          </cell>
          <cell r="AP181">
            <v>-1000</v>
          </cell>
          <cell r="AQ181">
            <v>-1000</v>
          </cell>
          <cell r="AR181">
            <v>0</v>
          </cell>
        </row>
        <row r="182">
          <cell r="AJ182">
            <v>15700</v>
          </cell>
          <cell r="AK182" t="str">
            <v>+</v>
          </cell>
          <cell r="AL182" t="str">
            <v>2050</v>
          </cell>
          <cell r="AM182" t="str">
            <v>500100</v>
          </cell>
          <cell r="AN182" t="str">
            <v>500100 Regular/Ordinary Time</v>
          </cell>
          <cell r="AO182" t="str">
            <v xml:space="preserve">     11.1</v>
          </cell>
          <cell r="AP182">
            <v>15472684.92</v>
          </cell>
          <cell r="AQ182">
            <v>13931535.4</v>
          </cell>
          <cell r="AR182">
            <v>1541149.52</v>
          </cell>
        </row>
        <row r="183">
          <cell r="AJ183">
            <v>15800</v>
          </cell>
          <cell r="AK183" t="str">
            <v>+</v>
          </cell>
          <cell r="AL183" t="str">
            <v>2050</v>
          </cell>
          <cell r="AM183" t="str">
            <v>500200</v>
          </cell>
          <cell r="AN183" t="str">
            <v>500200 Overtime</v>
          </cell>
          <cell r="AO183" t="str">
            <v xml:space="preserve">     10.8</v>
          </cell>
          <cell r="AP183">
            <v>2756784.42</v>
          </cell>
          <cell r="AQ183">
            <v>2487594.14</v>
          </cell>
          <cell r="AR183">
            <v>269190.28000000003</v>
          </cell>
        </row>
        <row r="184">
          <cell r="AJ184">
            <v>15900</v>
          </cell>
          <cell r="AK184" t="str">
            <v>+</v>
          </cell>
          <cell r="AL184" t="str">
            <v>2050</v>
          </cell>
          <cell r="AM184" t="str">
            <v>500400</v>
          </cell>
          <cell r="AN184" t="str">
            <v>500400 Bonus/Incentive</v>
          </cell>
          <cell r="AO184" t="str">
            <v xml:space="preserve">     14.8</v>
          </cell>
          <cell r="AP184">
            <v>997552</v>
          </cell>
          <cell r="AQ184">
            <v>869245.59</v>
          </cell>
          <cell r="AR184">
            <v>128306.41</v>
          </cell>
        </row>
        <row r="185">
          <cell r="AJ185">
            <v>16000</v>
          </cell>
          <cell r="AK185" t="str">
            <v>+</v>
          </cell>
          <cell r="AL185" t="str">
            <v>2050</v>
          </cell>
          <cell r="AM185" t="str">
            <v>500500</v>
          </cell>
          <cell r="AN185" t="str">
            <v>500500 Leave/PT/Vacation/Sick</v>
          </cell>
          <cell r="AO185" t="str">
            <v xml:space="preserve">     14.8</v>
          </cell>
          <cell r="AP185">
            <v>3339237.86</v>
          </cell>
          <cell r="AQ185">
            <v>2907933.95</v>
          </cell>
          <cell r="AR185">
            <v>431303.91</v>
          </cell>
        </row>
        <row r="186">
          <cell r="AJ186">
            <v>16100</v>
          </cell>
          <cell r="AK186" t="str">
            <v>+</v>
          </cell>
          <cell r="AL186" t="str">
            <v>2050</v>
          </cell>
          <cell r="AM186" t="str">
            <v>500600</v>
          </cell>
          <cell r="AN186" t="str">
            <v>500600 Temporary/Contract Labor</v>
          </cell>
          <cell r="AO186" t="str">
            <v xml:space="preserve">      5.6-</v>
          </cell>
          <cell r="AP186">
            <v>13954.5</v>
          </cell>
          <cell r="AQ186">
            <v>14777.5</v>
          </cell>
          <cell r="AR186">
            <v>-823</v>
          </cell>
        </row>
        <row r="187">
          <cell r="AJ187">
            <v>16200</v>
          </cell>
          <cell r="AK187" t="str">
            <v>+</v>
          </cell>
          <cell r="AL187" t="str">
            <v>2050</v>
          </cell>
          <cell r="AM187" t="str">
            <v>500860</v>
          </cell>
          <cell r="AN187" t="str">
            <v>500860 Supplemental Unemployment Benefit Payments</v>
          </cell>
          <cell r="AO187" t="str">
            <v xml:space="preserve">    100.0-</v>
          </cell>
          <cell r="AP187">
            <v>0</v>
          </cell>
          <cell r="AQ187">
            <v>1828.34</v>
          </cell>
          <cell r="AR187">
            <v>-1828.34</v>
          </cell>
        </row>
        <row r="188">
          <cell r="AJ188">
            <v>16300</v>
          </cell>
          <cell r="AK188" t="str">
            <v>+</v>
          </cell>
          <cell r="AL188" t="str">
            <v>2050</v>
          </cell>
          <cell r="AM188" t="str">
            <v>501102</v>
          </cell>
          <cell r="AN188" t="str">
            <v>501102 Pension Administration</v>
          </cell>
          <cell r="AO188" t="str">
            <v xml:space="preserve">      6.0</v>
          </cell>
          <cell r="AP188">
            <v>1169726.26</v>
          </cell>
          <cell r="AQ188">
            <v>1103554.19</v>
          </cell>
          <cell r="AR188">
            <v>66172.070000000007</v>
          </cell>
        </row>
        <row r="189">
          <cell r="AJ189">
            <v>16400</v>
          </cell>
          <cell r="AK189" t="str">
            <v>+</v>
          </cell>
          <cell r="AL189" t="str">
            <v>2050</v>
          </cell>
          <cell r="AM189" t="str">
            <v>501125</v>
          </cell>
          <cell r="AN189" t="str">
            <v>501125 Medical</v>
          </cell>
          <cell r="AO189" t="str">
            <v xml:space="preserve">     31.7</v>
          </cell>
          <cell r="AP189">
            <v>5179452.4400000004</v>
          </cell>
          <cell r="AQ189">
            <v>3933996.01</v>
          </cell>
          <cell r="AR189">
            <v>1245456.43</v>
          </cell>
        </row>
        <row r="190">
          <cell r="AJ190">
            <v>16500</v>
          </cell>
          <cell r="AK190" t="str">
            <v>+</v>
          </cell>
          <cell r="AL190" t="str">
            <v>2050</v>
          </cell>
          <cell r="AM190" t="str">
            <v>501150</v>
          </cell>
          <cell r="AN190" t="str">
            <v>501150 Post Retirement</v>
          </cell>
          <cell r="AO190" t="str">
            <v xml:space="preserve">     27.8</v>
          </cell>
          <cell r="AP190">
            <v>4126001.06</v>
          </cell>
          <cell r="AQ190">
            <v>3229508.14</v>
          </cell>
          <cell r="AR190">
            <v>896492.92</v>
          </cell>
        </row>
        <row r="191">
          <cell r="AJ191">
            <v>16600</v>
          </cell>
          <cell r="AK191" t="str">
            <v>+</v>
          </cell>
          <cell r="AL191" t="str">
            <v>2050</v>
          </cell>
          <cell r="AM191" t="str">
            <v>501225</v>
          </cell>
          <cell r="AN191" t="str">
            <v>501225 Life</v>
          </cell>
          <cell r="AO191" t="str">
            <v xml:space="preserve">     29.4</v>
          </cell>
          <cell r="AP191">
            <v>243509.41</v>
          </cell>
          <cell r="AQ191">
            <v>188248.05</v>
          </cell>
          <cell r="AR191">
            <v>55261.36</v>
          </cell>
        </row>
        <row r="192">
          <cell r="AJ192">
            <v>16700</v>
          </cell>
          <cell r="AK192" t="str">
            <v>+</v>
          </cell>
          <cell r="AL192" t="str">
            <v>2050</v>
          </cell>
          <cell r="AM192" t="str">
            <v>501250</v>
          </cell>
          <cell r="AN192" t="str">
            <v>501250 Stock/401(k)/ESOP</v>
          </cell>
          <cell r="AO192" t="str">
            <v xml:space="preserve">      9.5</v>
          </cell>
          <cell r="AP192">
            <v>280498.15999999997</v>
          </cell>
          <cell r="AQ192">
            <v>256118.18</v>
          </cell>
          <cell r="AR192">
            <v>24379.98</v>
          </cell>
        </row>
        <row r="193">
          <cell r="AJ193">
            <v>16800</v>
          </cell>
          <cell r="AK193" t="str">
            <v>+</v>
          </cell>
          <cell r="AL193" t="str">
            <v>2050</v>
          </cell>
          <cell r="AM193" t="str">
            <v>501325</v>
          </cell>
          <cell r="AN193" t="str">
            <v>501325 Physical Exams</v>
          </cell>
          <cell r="AO193" t="str">
            <v xml:space="preserve">     26.5-</v>
          </cell>
          <cell r="AP193">
            <v>7021.09</v>
          </cell>
          <cell r="AQ193">
            <v>9551.75</v>
          </cell>
          <cell r="AR193">
            <v>-2530.66</v>
          </cell>
        </row>
        <row r="194">
          <cell r="AJ194">
            <v>16900</v>
          </cell>
          <cell r="AK194" t="str">
            <v>+</v>
          </cell>
          <cell r="AL194" t="str">
            <v>2050</v>
          </cell>
          <cell r="AM194" t="str">
            <v>501650</v>
          </cell>
          <cell r="AN194" t="str">
            <v>501650 Worker's Comp/WorkCover Levy</v>
          </cell>
          <cell r="AO194" t="str">
            <v xml:space="preserve">     13.1</v>
          </cell>
          <cell r="AP194">
            <v>1752605.39</v>
          </cell>
          <cell r="AQ194">
            <v>1549243.52</v>
          </cell>
          <cell r="AR194">
            <v>203361.87</v>
          </cell>
        </row>
        <row r="195">
          <cell r="AJ195">
            <v>17000</v>
          </cell>
          <cell r="AK195" t="str">
            <v>+</v>
          </cell>
          <cell r="AL195" t="str">
            <v>2050</v>
          </cell>
          <cell r="AM195" t="str">
            <v>501670</v>
          </cell>
          <cell r="AN195" t="str">
            <v>501670 Black Lung Benefit</v>
          </cell>
          <cell r="AO195" t="str">
            <v xml:space="preserve">     47.8</v>
          </cell>
          <cell r="AP195">
            <v>700060.68</v>
          </cell>
          <cell r="AQ195">
            <v>473531.98</v>
          </cell>
          <cell r="AR195">
            <v>226528.7</v>
          </cell>
        </row>
        <row r="196">
          <cell r="AJ196">
            <v>17100</v>
          </cell>
          <cell r="AK196" t="str">
            <v>+</v>
          </cell>
          <cell r="AL196" t="str">
            <v>2050</v>
          </cell>
          <cell r="AM196" t="str">
            <v>502900</v>
          </cell>
          <cell r="AN196" t="str">
            <v>502900 Other Salary Overheads/Oncosts</v>
          </cell>
          <cell r="AO196" t="str">
            <v xml:space="preserve">     11.6</v>
          </cell>
          <cell r="AP196">
            <v>932343.91</v>
          </cell>
          <cell r="AQ196">
            <v>835476.89</v>
          </cell>
          <cell r="AR196">
            <v>96867.02</v>
          </cell>
        </row>
        <row r="197">
          <cell r="AJ197">
            <v>17200</v>
          </cell>
          <cell r="AK197" t="str">
            <v>+</v>
          </cell>
          <cell r="AL197" t="str">
            <v>2050</v>
          </cell>
          <cell r="AM197" t="str">
            <v>503110</v>
          </cell>
          <cell r="AN197" t="str">
            <v>503110 Lodging</v>
          </cell>
          <cell r="AO197" t="str">
            <v xml:space="preserve">     41.4-</v>
          </cell>
          <cell r="AP197">
            <v>13598.76</v>
          </cell>
          <cell r="AQ197">
            <v>23197.73</v>
          </cell>
          <cell r="AR197">
            <v>-9598.9699999999993</v>
          </cell>
        </row>
        <row r="198">
          <cell r="AJ198">
            <v>17300</v>
          </cell>
          <cell r="AK198" t="str">
            <v>+</v>
          </cell>
          <cell r="AL198" t="str">
            <v>2050</v>
          </cell>
          <cell r="AM198" t="str">
            <v>503120</v>
          </cell>
          <cell r="AN198" t="str">
            <v>503120 Meals &amp; Entertainment</v>
          </cell>
          <cell r="AO198" t="str">
            <v xml:space="preserve">     42.6-</v>
          </cell>
          <cell r="AP198">
            <v>27011.06</v>
          </cell>
          <cell r="AQ198">
            <v>47058.6</v>
          </cell>
          <cell r="AR198">
            <v>-20047.54</v>
          </cell>
        </row>
        <row r="199">
          <cell r="AJ199">
            <v>17400</v>
          </cell>
          <cell r="AK199" t="str">
            <v>+</v>
          </cell>
          <cell r="AL199" t="str">
            <v>2050</v>
          </cell>
          <cell r="AM199" t="str">
            <v>503125</v>
          </cell>
          <cell r="AN199" t="str">
            <v>503125 Vehicle Rental  and Expense</v>
          </cell>
          <cell r="AO199" t="str">
            <v/>
          </cell>
          <cell r="AP199">
            <v>69</v>
          </cell>
          <cell r="AQ199">
            <v>0</v>
          </cell>
          <cell r="AR199">
            <v>69</v>
          </cell>
        </row>
        <row r="200">
          <cell r="AJ200">
            <v>17500</v>
          </cell>
          <cell r="AK200" t="str">
            <v>+</v>
          </cell>
          <cell r="AL200" t="str">
            <v>2050</v>
          </cell>
          <cell r="AM200" t="str">
            <v>503130</v>
          </cell>
          <cell r="AN200" t="str">
            <v>503130 Other Ground Transportation - Commercial</v>
          </cell>
          <cell r="AO200" t="str">
            <v xml:space="preserve">     50.3-</v>
          </cell>
          <cell r="AP200">
            <v>9905.8799999999992</v>
          </cell>
          <cell r="AQ200">
            <v>19947.52</v>
          </cell>
          <cell r="AR200">
            <v>-10041.64</v>
          </cell>
        </row>
        <row r="201">
          <cell r="AJ201">
            <v>17600</v>
          </cell>
          <cell r="AK201" t="str">
            <v>+</v>
          </cell>
          <cell r="AL201" t="str">
            <v>2050</v>
          </cell>
          <cell r="AM201" t="str">
            <v>503135</v>
          </cell>
          <cell r="AN201" t="str">
            <v>503135 Auto Expense/Parking/Mileage</v>
          </cell>
          <cell r="AO201" t="str">
            <v xml:space="preserve">    109.1</v>
          </cell>
          <cell r="AP201">
            <v>33270.160000000003</v>
          </cell>
          <cell r="AQ201">
            <v>15913.25</v>
          </cell>
          <cell r="AR201">
            <v>17356.91</v>
          </cell>
        </row>
        <row r="202">
          <cell r="AJ202">
            <v>17700</v>
          </cell>
          <cell r="AK202" t="str">
            <v>+</v>
          </cell>
          <cell r="AL202" t="str">
            <v>2050</v>
          </cell>
          <cell r="AM202" t="str">
            <v>503140</v>
          </cell>
          <cell r="AN202" t="str">
            <v>503140 Cellular Telephones Expense</v>
          </cell>
          <cell r="AO202" t="str">
            <v xml:space="preserve">    100.0-</v>
          </cell>
          <cell r="AP202">
            <v>0</v>
          </cell>
          <cell r="AQ202">
            <v>585.27</v>
          </cell>
          <cell r="AR202">
            <v>-585.27</v>
          </cell>
        </row>
        <row r="203">
          <cell r="AJ203">
            <v>17800</v>
          </cell>
          <cell r="AK203" t="str">
            <v>+</v>
          </cell>
          <cell r="AL203" t="str">
            <v>2050</v>
          </cell>
          <cell r="AM203" t="str">
            <v>503150</v>
          </cell>
          <cell r="AN203" t="str">
            <v>503150 Training</v>
          </cell>
          <cell r="AO203" t="str">
            <v xml:space="preserve">      4.6-</v>
          </cell>
          <cell r="AP203">
            <v>40555.99</v>
          </cell>
          <cell r="AQ203">
            <v>42525.599999999999</v>
          </cell>
          <cell r="AR203">
            <v>-1969.61</v>
          </cell>
        </row>
        <row r="204">
          <cell r="AJ204">
            <v>17900</v>
          </cell>
          <cell r="AK204" t="str">
            <v>+</v>
          </cell>
          <cell r="AL204" t="str">
            <v>2050</v>
          </cell>
          <cell r="AM204" t="str">
            <v>503400</v>
          </cell>
          <cell r="AN204" t="str">
            <v>503400 Other Employee Related Expenses</v>
          </cell>
          <cell r="AO204" t="str">
            <v xml:space="preserve">    100.0-</v>
          </cell>
          <cell r="AP204">
            <v>0</v>
          </cell>
          <cell r="AQ204">
            <v>442</v>
          </cell>
          <cell r="AR204">
            <v>-442</v>
          </cell>
        </row>
        <row r="205">
          <cell r="AJ205">
            <v>18000</v>
          </cell>
          <cell r="AK205" t="str">
            <v>+</v>
          </cell>
          <cell r="AL205" t="str">
            <v>2050</v>
          </cell>
          <cell r="AM205" t="str">
            <v>513100</v>
          </cell>
          <cell r="AN205" t="str">
            <v>513100 Fuel Handling</v>
          </cell>
          <cell r="AO205" t="str">
            <v xml:space="preserve">    100.0-</v>
          </cell>
          <cell r="AP205">
            <v>0</v>
          </cell>
          <cell r="AQ205">
            <v>168564.62</v>
          </cell>
          <cell r="AR205">
            <v>-168564.62</v>
          </cell>
        </row>
        <row r="206">
          <cell r="AJ206">
            <v>18100</v>
          </cell>
          <cell r="AK206" t="str">
            <v>+</v>
          </cell>
          <cell r="AL206" t="str">
            <v>2050</v>
          </cell>
          <cell r="AM206" t="str">
            <v>516040</v>
          </cell>
          <cell r="AN206" t="str">
            <v>516040 Cement &amp; Concrete Products</v>
          </cell>
          <cell r="AO206" t="str">
            <v xml:space="preserve">     13.1</v>
          </cell>
          <cell r="AP206">
            <v>470949.18</v>
          </cell>
          <cell r="AQ206">
            <v>416434.54</v>
          </cell>
          <cell r="AR206">
            <v>54514.64</v>
          </cell>
        </row>
        <row r="207">
          <cell r="AJ207">
            <v>18200</v>
          </cell>
          <cell r="AK207" t="str">
            <v>+</v>
          </cell>
          <cell r="AL207" t="str">
            <v>2050</v>
          </cell>
          <cell r="AM207" t="str">
            <v>516050</v>
          </cell>
          <cell r="AN207" t="str">
            <v>516050 Chemicals</v>
          </cell>
          <cell r="AO207" t="str">
            <v xml:space="preserve">     38.9-</v>
          </cell>
          <cell r="AP207">
            <v>2641.82</v>
          </cell>
          <cell r="AQ207">
            <v>4324.8</v>
          </cell>
          <cell r="AR207">
            <v>-1682.98</v>
          </cell>
        </row>
        <row r="208">
          <cell r="AJ208">
            <v>18300</v>
          </cell>
          <cell r="AK208" t="str">
            <v>+</v>
          </cell>
          <cell r="AL208" t="str">
            <v>2050</v>
          </cell>
          <cell r="AM208" t="str">
            <v>516070</v>
          </cell>
          <cell r="AN208" t="str">
            <v>516070 Computer Hardware</v>
          </cell>
          <cell r="AO208" t="str">
            <v xml:space="preserve">      6.8</v>
          </cell>
          <cell r="AP208">
            <v>52512.65</v>
          </cell>
          <cell r="AQ208">
            <v>49176.23</v>
          </cell>
          <cell r="AR208">
            <v>3336.42</v>
          </cell>
        </row>
        <row r="209">
          <cell r="AJ209">
            <v>18400</v>
          </cell>
          <cell r="AK209" t="str">
            <v>+</v>
          </cell>
          <cell r="AL209" t="str">
            <v>2050</v>
          </cell>
          <cell r="AM209" t="str">
            <v>516080</v>
          </cell>
          <cell r="AN209" t="str">
            <v>516080 Computer Software, Licenses</v>
          </cell>
          <cell r="AO209" t="str">
            <v xml:space="preserve">    117.9</v>
          </cell>
          <cell r="AP209">
            <v>132231.29</v>
          </cell>
          <cell r="AQ209">
            <v>60696.88</v>
          </cell>
          <cell r="AR209">
            <v>71534.41</v>
          </cell>
        </row>
        <row r="210">
          <cell r="AJ210">
            <v>18500</v>
          </cell>
          <cell r="AK210" t="str">
            <v>+</v>
          </cell>
          <cell r="AL210" t="str">
            <v>2050</v>
          </cell>
          <cell r="AM210" t="str">
            <v>516110</v>
          </cell>
          <cell r="AN210" t="str">
            <v>516110 Conveyor Supplies</v>
          </cell>
          <cell r="AO210" t="str">
            <v xml:space="preserve">     11.7-</v>
          </cell>
          <cell r="AP210">
            <v>480551.43</v>
          </cell>
          <cell r="AQ210">
            <v>544520.64</v>
          </cell>
          <cell r="AR210">
            <v>-63969.21</v>
          </cell>
        </row>
        <row r="211">
          <cell r="AJ211">
            <v>18600</v>
          </cell>
          <cell r="AK211" t="str">
            <v>+</v>
          </cell>
          <cell r="AL211" t="str">
            <v>2050</v>
          </cell>
          <cell r="AM211" t="str">
            <v>516140</v>
          </cell>
          <cell r="AN211" t="str">
            <v>516140 Drills, Bits and Augers</v>
          </cell>
          <cell r="AO211" t="str">
            <v xml:space="preserve">     20.7</v>
          </cell>
          <cell r="AP211">
            <v>752106.49</v>
          </cell>
          <cell r="AQ211">
            <v>623262.21</v>
          </cell>
          <cell r="AR211">
            <v>128844.28</v>
          </cell>
        </row>
        <row r="212">
          <cell r="AJ212">
            <v>18700</v>
          </cell>
          <cell r="AK212" t="str">
            <v>+</v>
          </cell>
          <cell r="AL212" t="str">
            <v>2050</v>
          </cell>
          <cell r="AM212" t="str">
            <v>516150</v>
          </cell>
          <cell r="AN212" t="str">
            <v>516150 Electric Motors and Generators</v>
          </cell>
          <cell r="AO212" t="str">
            <v xml:space="preserve">    510.5</v>
          </cell>
          <cell r="AP212">
            <v>2557.4699999999998</v>
          </cell>
          <cell r="AQ212">
            <v>418.92</v>
          </cell>
          <cell r="AR212">
            <v>2138.5500000000002</v>
          </cell>
        </row>
        <row r="213">
          <cell r="AJ213">
            <v>18800</v>
          </cell>
          <cell r="AK213" t="str">
            <v>+</v>
          </cell>
          <cell r="AL213" t="str">
            <v>2050</v>
          </cell>
          <cell r="AM213" t="str">
            <v>516180</v>
          </cell>
          <cell r="AN213" t="str">
            <v>516180 Explosives</v>
          </cell>
          <cell r="AO213" t="str">
            <v xml:space="preserve">    123.5</v>
          </cell>
          <cell r="AP213">
            <v>107458.84</v>
          </cell>
          <cell r="AQ213">
            <v>48077.46</v>
          </cell>
          <cell r="AR213">
            <v>59381.38</v>
          </cell>
        </row>
        <row r="214">
          <cell r="AJ214">
            <v>18900</v>
          </cell>
          <cell r="AK214" t="str">
            <v>+</v>
          </cell>
          <cell r="AL214" t="str">
            <v>2050</v>
          </cell>
          <cell r="AM214" t="str">
            <v>516190</v>
          </cell>
          <cell r="AN214" t="str">
            <v>516190 Gravel &amp; Rock</v>
          </cell>
          <cell r="AO214" t="str">
            <v xml:space="preserve">     24.7-</v>
          </cell>
          <cell r="AP214">
            <v>120980.27</v>
          </cell>
          <cell r="AQ214">
            <v>160601.82</v>
          </cell>
          <cell r="AR214">
            <v>-39621.550000000003</v>
          </cell>
        </row>
        <row r="215">
          <cell r="AJ215">
            <v>19000</v>
          </cell>
          <cell r="AK215" t="str">
            <v>+</v>
          </cell>
          <cell r="AL215" t="str">
            <v>2050</v>
          </cell>
          <cell r="AM215" t="str">
            <v>516200</v>
          </cell>
          <cell r="AN215" t="str">
            <v>516200 Uniform / Safety Equipment</v>
          </cell>
          <cell r="AO215" t="str">
            <v xml:space="preserve">     12.7</v>
          </cell>
          <cell r="AP215">
            <v>720996.7</v>
          </cell>
          <cell r="AQ215">
            <v>639520.48</v>
          </cell>
          <cell r="AR215">
            <v>81476.22</v>
          </cell>
        </row>
        <row r="216">
          <cell r="AJ216">
            <v>19100</v>
          </cell>
          <cell r="AK216" t="str">
            <v>+</v>
          </cell>
          <cell r="AL216" t="str">
            <v>2050</v>
          </cell>
          <cell r="AM216" t="str">
            <v>516220</v>
          </cell>
          <cell r="AN216" t="str">
            <v>516220 Roof Control</v>
          </cell>
          <cell r="AO216" t="str">
            <v xml:space="preserve">     22.9</v>
          </cell>
          <cell r="AP216">
            <v>4755922.91</v>
          </cell>
          <cell r="AQ216">
            <v>3868648.2</v>
          </cell>
          <cell r="AR216">
            <v>887274.71</v>
          </cell>
        </row>
        <row r="217">
          <cell r="AJ217">
            <v>19200</v>
          </cell>
          <cell r="AK217" t="str">
            <v>+</v>
          </cell>
          <cell r="AL217" t="str">
            <v>2050</v>
          </cell>
          <cell r="AM217" t="str">
            <v>516230</v>
          </cell>
          <cell r="AN217" t="str">
            <v>516230 Lubricants, Oil, Grease</v>
          </cell>
          <cell r="AO217" t="str">
            <v xml:space="preserve">     38.4</v>
          </cell>
          <cell r="AP217">
            <v>454351.12</v>
          </cell>
          <cell r="AQ217">
            <v>328366.48</v>
          </cell>
          <cell r="AR217">
            <v>125984.64</v>
          </cell>
        </row>
        <row r="218">
          <cell r="AJ218">
            <v>19300</v>
          </cell>
          <cell r="AK218" t="str">
            <v>+</v>
          </cell>
          <cell r="AL218" t="str">
            <v>2050</v>
          </cell>
          <cell r="AM218" t="str">
            <v>516260</v>
          </cell>
          <cell r="AN218" t="str">
            <v>516260 Electronic Supplies</v>
          </cell>
          <cell r="AO218" t="str">
            <v xml:space="preserve">     12.3</v>
          </cell>
          <cell r="AP218">
            <v>489369.28</v>
          </cell>
          <cell r="AQ218">
            <v>435682.64</v>
          </cell>
          <cell r="AR218">
            <v>53686.64</v>
          </cell>
        </row>
        <row r="219">
          <cell r="AJ219">
            <v>19400</v>
          </cell>
          <cell r="AK219" t="str">
            <v>+</v>
          </cell>
          <cell r="AL219" t="str">
            <v>2050</v>
          </cell>
          <cell r="AM219" t="str">
            <v>516290</v>
          </cell>
          <cell r="AN219" t="str">
            <v>516290 Office Furniture &amp; Equipment</v>
          </cell>
          <cell r="AO219" t="str">
            <v xml:space="preserve">     74.0-</v>
          </cell>
          <cell r="AP219">
            <v>1035.6600000000001</v>
          </cell>
          <cell r="AQ219">
            <v>3989.92</v>
          </cell>
          <cell r="AR219">
            <v>-2954.26</v>
          </cell>
        </row>
        <row r="220">
          <cell r="AJ220">
            <v>19500</v>
          </cell>
          <cell r="AK220" t="str">
            <v>+</v>
          </cell>
          <cell r="AL220" t="str">
            <v>2050</v>
          </cell>
          <cell r="AM220" t="str">
            <v>516300</v>
          </cell>
          <cell r="AN220" t="str">
            <v>516300 Office Supplies</v>
          </cell>
          <cell r="AO220" t="str">
            <v xml:space="preserve">      4.4-</v>
          </cell>
          <cell r="AP220">
            <v>49682.23</v>
          </cell>
          <cell r="AQ220">
            <v>51989.5</v>
          </cell>
          <cell r="AR220">
            <v>-2307.27</v>
          </cell>
        </row>
        <row r="221">
          <cell r="AJ221">
            <v>19600</v>
          </cell>
          <cell r="AK221" t="str">
            <v>+</v>
          </cell>
          <cell r="AL221" t="str">
            <v>2050</v>
          </cell>
          <cell r="AM221" t="str">
            <v>516310</v>
          </cell>
          <cell r="AN221" t="str">
            <v>516310 Other Electrical Equipment/Supplies</v>
          </cell>
          <cell r="AO221" t="str">
            <v xml:space="preserve">     26.6</v>
          </cell>
          <cell r="AP221">
            <v>140631.93</v>
          </cell>
          <cell r="AQ221">
            <v>111069.29</v>
          </cell>
          <cell r="AR221">
            <v>29562.639999999999</v>
          </cell>
        </row>
        <row r="222">
          <cell r="AJ222">
            <v>19700</v>
          </cell>
          <cell r="AK222" t="str">
            <v>+</v>
          </cell>
          <cell r="AL222" t="str">
            <v>2050</v>
          </cell>
          <cell r="AM222" t="str">
            <v>516320</v>
          </cell>
          <cell r="AN222" t="str">
            <v>516320 Pipe, Valves and Fittings</v>
          </cell>
          <cell r="AO222" t="str">
            <v xml:space="preserve">     63.6</v>
          </cell>
          <cell r="AP222">
            <v>402160.33</v>
          </cell>
          <cell r="AQ222">
            <v>245777.87</v>
          </cell>
          <cell r="AR222">
            <v>156382.46</v>
          </cell>
        </row>
        <row r="223">
          <cell r="AJ223">
            <v>19800</v>
          </cell>
          <cell r="AK223" t="str">
            <v>+</v>
          </cell>
          <cell r="AL223" t="str">
            <v>2050</v>
          </cell>
          <cell r="AM223" t="str">
            <v>516330</v>
          </cell>
          <cell r="AN223" t="str">
            <v>516330 Wood Products</v>
          </cell>
          <cell r="AO223" t="str">
            <v xml:space="preserve">     27.0</v>
          </cell>
          <cell r="AP223">
            <v>141735.35999999999</v>
          </cell>
          <cell r="AQ223">
            <v>111631.12</v>
          </cell>
          <cell r="AR223">
            <v>30104.240000000002</v>
          </cell>
        </row>
        <row r="224">
          <cell r="AJ224">
            <v>19900</v>
          </cell>
          <cell r="AK224" t="str">
            <v>+</v>
          </cell>
          <cell r="AL224" t="str">
            <v>2050</v>
          </cell>
          <cell r="AM224" t="str">
            <v>516360</v>
          </cell>
          <cell r="AN224" t="str">
            <v>516360 Tires, Tubes, and Wheels</v>
          </cell>
          <cell r="AO224" t="str">
            <v xml:space="preserve">     23.4</v>
          </cell>
          <cell r="AP224">
            <v>314134.46000000002</v>
          </cell>
          <cell r="AQ224">
            <v>254538.88</v>
          </cell>
          <cell r="AR224">
            <v>59595.58</v>
          </cell>
        </row>
        <row r="225">
          <cell r="AJ225">
            <v>20000</v>
          </cell>
          <cell r="AK225" t="str">
            <v>+</v>
          </cell>
          <cell r="AL225" t="str">
            <v>2050</v>
          </cell>
          <cell r="AM225" t="str">
            <v>516380</v>
          </cell>
          <cell r="AN225" t="str">
            <v>516380 HVAC</v>
          </cell>
          <cell r="AO225" t="str">
            <v xml:space="preserve">     10.6</v>
          </cell>
          <cell r="AP225">
            <v>360737.63</v>
          </cell>
          <cell r="AQ225">
            <v>326136.88</v>
          </cell>
          <cell r="AR225">
            <v>34600.75</v>
          </cell>
        </row>
        <row r="226">
          <cell r="AJ226">
            <v>20100</v>
          </cell>
          <cell r="AK226" t="str">
            <v>+</v>
          </cell>
          <cell r="AL226" t="str">
            <v>2050</v>
          </cell>
          <cell r="AM226" t="str">
            <v>516410</v>
          </cell>
          <cell r="AN226" t="str">
            <v>516410 Tools</v>
          </cell>
          <cell r="AO226" t="str">
            <v xml:space="preserve">      3.8</v>
          </cell>
          <cell r="AP226">
            <v>116073.99</v>
          </cell>
          <cell r="AQ226">
            <v>111832.45</v>
          </cell>
          <cell r="AR226">
            <v>4241.54</v>
          </cell>
        </row>
        <row r="227">
          <cell r="AJ227">
            <v>20200</v>
          </cell>
          <cell r="AK227" t="str">
            <v>+</v>
          </cell>
          <cell r="AL227" t="str">
            <v>2050</v>
          </cell>
          <cell r="AM227" t="str">
            <v>516430</v>
          </cell>
          <cell r="AN227" t="str">
            <v>516430 Hydraulic Components</v>
          </cell>
          <cell r="AO227" t="str">
            <v xml:space="preserve">     24.1</v>
          </cell>
          <cell r="AP227">
            <v>139129.63</v>
          </cell>
          <cell r="AQ227">
            <v>112080.14</v>
          </cell>
          <cell r="AR227">
            <v>27049.49</v>
          </cell>
        </row>
        <row r="228">
          <cell r="AJ228">
            <v>20300</v>
          </cell>
          <cell r="AK228" t="str">
            <v>+</v>
          </cell>
          <cell r="AL228" t="str">
            <v>2050</v>
          </cell>
          <cell r="AM228" t="str">
            <v>516440</v>
          </cell>
          <cell r="AN228" t="str">
            <v>516440 Fuel-Veh/Mobile Equip</v>
          </cell>
          <cell r="AO228" t="str">
            <v xml:space="preserve">     54.1</v>
          </cell>
          <cell r="AP228">
            <v>563011.19999999995</v>
          </cell>
          <cell r="AQ228">
            <v>365368.55</v>
          </cell>
          <cell r="AR228">
            <v>197642.65</v>
          </cell>
        </row>
        <row r="229">
          <cell r="AJ229">
            <v>20400</v>
          </cell>
          <cell r="AK229" t="str">
            <v>+</v>
          </cell>
          <cell r="AL229" t="str">
            <v>2050</v>
          </cell>
          <cell r="AM229" t="str">
            <v>516460</v>
          </cell>
          <cell r="AN229" t="str">
            <v>516460 Heavy Equipment Mat'l &amp; Supplies</v>
          </cell>
          <cell r="AO229" t="str">
            <v xml:space="preserve">     12.7</v>
          </cell>
          <cell r="AP229">
            <v>463242.35</v>
          </cell>
          <cell r="AQ229">
            <v>410970.1</v>
          </cell>
          <cell r="AR229">
            <v>52272.25</v>
          </cell>
        </row>
        <row r="230">
          <cell r="AJ230">
            <v>20500</v>
          </cell>
          <cell r="AK230" t="str">
            <v>+</v>
          </cell>
          <cell r="AL230" t="str">
            <v>2050</v>
          </cell>
          <cell r="AM230" t="str">
            <v>516490</v>
          </cell>
          <cell r="AN230" t="str">
            <v>516490 Pumps</v>
          </cell>
          <cell r="AO230" t="str">
            <v xml:space="preserve">     40.8</v>
          </cell>
          <cell r="AP230">
            <v>794230.34</v>
          </cell>
          <cell r="AQ230">
            <v>563975.9</v>
          </cell>
          <cell r="AR230">
            <v>230254.44</v>
          </cell>
        </row>
        <row r="231">
          <cell r="AJ231">
            <v>20600</v>
          </cell>
          <cell r="AK231" t="str">
            <v>+</v>
          </cell>
          <cell r="AL231" t="str">
            <v>2050</v>
          </cell>
          <cell r="AM231" t="str">
            <v>516900</v>
          </cell>
          <cell r="AN231" t="str">
            <v>516900 Miscellaneous Materials &amp; Supplies</v>
          </cell>
          <cell r="AO231" t="str">
            <v xml:space="preserve">     26.3</v>
          </cell>
          <cell r="AP231">
            <v>2564143.3199999998</v>
          </cell>
          <cell r="AQ231">
            <v>2030831.72</v>
          </cell>
          <cell r="AR231">
            <v>533311.6</v>
          </cell>
        </row>
        <row r="232">
          <cell r="AJ232">
            <v>20700</v>
          </cell>
          <cell r="AK232" t="str">
            <v>+</v>
          </cell>
          <cell r="AL232" t="str">
            <v>2050</v>
          </cell>
          <cell r="AM232" t="str">
            <v>516910</v>
          </cell>
          <cell r="AN232" t="str">
            <v>516910 Material Price Variance Account</v>
          </cell>
          <cell r="AO232" t="str">
            <v xml:space="preserve">     22.8-</v>
          </cell>
          <cell r="AP232">
            <v>5996.76</v>
          </cell>
          <cell r="AQ232">
            <v>7765.77</v>
          </cell>
          <cell r="AR232">
            <v>-1769.01</v>
          </cell>
        </row>
        <row r="233">
          <cell r="AJ233">
            <v>20800</v>
          </cell>
          <cell r="AK233" t="str">
            <v>+</v>
          </cell>
          <cell r="AL233" t="str">
            <v>2050</v>
          </cell>
          <cell r="AM233" t="str">
            <v>516930</v>
          </cell>
          <cell r="AN233" t="str">
            <v>516930 Diesel Fuel Hedge</v>
          </cell>
          <cell r="AO233" t="str">
            <v xml:space="preserve">     71.0-</v>
          </cell>
          <cell r="AP233">
            <v>-184217.8</v>
          </cell>
          <cell r="AQ233">
            <v>-107738.17</v>
          </cell>
          <cell r="AR233">
            <v>-76479.63</v>
          </cell>
        </row>
        <row r="234">
          <cell r="AJ234">
            <v>20900</v>
          </cell>
          <cell r="AK234" t="str">
            <v>+</v>
          </cell>
          <cell r="AL234" t="str">
            <v>2050</v>
          </cell>
          <cell r="AM234" t="str">
            <v>530045</v>
          </cell>
          <cell r="AN234" t="str">
            <v>530045 Constr &amp; Maint Contracts-Labor</v>
          </cell>
          <cell r="AO234" t="str">
            <v xml:space="preserve">     28.7</v>
          </cell>
          <cell r="AP234">
            <v>450141.15</v>
          </cell>
          <cell r="AQ234">
            <v>349679.13</v>
          </cell>
          <cell r="AR234">
            <v>100462.02</v>
          </cell>
        </row>
        <row r="235">
          <cell r="AJ235">
            <v>21000</v>
          </cell>
          <cell r="AK235" t="str">
            <v>+</v>
          </cell>
          <cell r="AL235" t="str">
            <v>2050</v>
          </cell>
          <cell r="AM235" t="str">
            <v>530049</v>
          </cell>
          <cell r="AN235" t="str">
            <v>530049 Building/Facilities Maint. Contracts</v>
          </cell>
          <cell r="AO235" t="str">
            <v/>
          </cell>
          <cell r="AP235">
            <v>142</v>
          </cell>
          <cell r="AQ235">
            <v>0</v>
          </cell>
          <cell r="AR235">
            <v>142</v>
          </cell>
        </row>
        <row r="236">
          <cell r="AJ236">
            <v>21100</v>
          </cell>
          <cell r="AK236" t="str">
            <v>+</v>
          </cell>
          <cell r="AL236" t="str">
            <v>2050</v>
          </cell>
          <cell r="AM236" t="str">
            <v>530050</v>
          </cell>
          <cell r="AN236" t="str">
            <v>530050 Constr &amp; Maint Contracts-Other</v>
          </cell>
          <cell r="AO236" t="str">
            <v xml:space="preserve">     15.4</v>
          </cell>
          <cell r="AP236">
            <v>2663611.91</v>
          </cell>
          <cell r="AQ236">
            <v>2308069.23</v>
          </cell>
          <cell r="AR236">
            <v>355542.68</v>
          </cell>
        </row>
        <row r="237">
          <cell r="AJ237">
            <v>21200</v>
          </cell>
          <cell r="AK237" t="str">
            <v>+</v>
          </cell>
          <cell r="AL237" t="str">
            <v>2050</v>
          </cell>
          <cell r="AM237" t="str">
            <v>530055</v>
          </cell>
          <cell r="AN237" t="str">
            <v>530055 Consulting/Technical Services</v>
          </cell>
          <cell r="AO237" t="str">
            <v xml:space="preserve">  1,754.2</v>
          </cell>
          <cell r="AP237">
            <v>11125.04</v>
          </cell>
          <cell r="AQ237">
            <v>600</v>
          </cell>
          <cell r="AR237">
            <v>10525.04</v>
          </cell>
        </row>
        <row r="238">
          <cell r="AJ238">
            <v>21300</v>
          </cell>
          <cell r="AK238" t="str">
            <v>+</v>
          </cell>
          <cell r="AL238" t="str">
            <v>2050</v>
          </cell>
          <cell r="AM238" t="str">
            <v>530073</v>
          </cell>
          <cell r="AN238" t="str">
            <v>530073 Freight/Hauling Services</v>
          </cell>
          <cell r="AO238" t="str">
            <v xml:space="preserve">     43.8</v>
          </cell>
          <cell r="AP238">
            <v>233048.94</v>
          </cell>
          <cell r="AQ238">
            <v>162076.10999999999</v>
          </cell>
          <cell r="AR238">
            <v>70972.83</v>
          </cell>
        </row>
        <row r="239">
          <cell r="AJ239">
            <v>21400</v>
          </cell>
          <cell r="AK239" t="str">
            <v>+</v>
          </cell>
          <cell r="AL239" t="str">
            <v>2050</v>
          </cell>
          <cell r="AM239" t="str">
            <v>530095</v>
          </cell>
          <cell r="AN239" t="str">
            <v>530095 Legal Fees &amp; Services</v>
          </cell>
          <cell r="AO239" t="str">
            <v xml:space="preserve">     50.6-</v>
          </cell>
          <cell r="AP239">
            <v>76376.509999999995</v>
          </cell>
          <cell r="AQ239">
            <v>154668.64000000001</v>
          </cell>
          <cell r="AR239">
            <v>-78292.13</v>
          </cell>
        </row>
        <row r="240">
          <cell r="AJ240">
            <v>21500</v>
          </cell>
          <cell r="AK240" t="str">
            <v>+</v>
          </cell>
          <cell r="AL240" t="str">
            <v>2050</v>
          </cell>
          <cell r="AM240" t="str">
            <v>530105</v>
          </cell>
          <cell r="AN240" t="str">
            <v>530105 Mining Services</v>
          </cell>
          <cell r="AO240" t="str">
            <v xml:space="preserve">     11.6-</v>
          </cell>
          <cell r="AP240">
            <v>1621773.6</v>
          </cell>
          <cell r="AQ240">
            <v>1835201.25</v>
          </cell>
          <cell r="AR240">
            <v>-213427.65</v>
          </cell>
        </row>
        <row r="241">
          <cell r="AJ241">
            <v>21600</v>
          </cell>
          <cell r="AK241" t="str">
            <v>+</v>
          </cell>
          <cell r="AL241" t="str">
            <v>2050</v>
          </cell>
          <cell r="AM241" t="str">
            <v>530190</v>
          </cell>
          <cell r="AN241" t="str">
            <v>530190 Miscellaneous Contracts &amp; Services</v>
          </cell>
          <cell r="AO241" t="str">
            <v xml:space="preserve">     48.2</v>
          </cell>
          <cell r="AP241">
            <v>350640.5</v>
          </cell>
          <cell r="AQ241">
            <v>236559.35</v>
          </cell>
          <cell r="AR241">
            <v>114081.15</v>
          </cell>
        </row>
        <row r="242">
          <cell r="AJ242">
            <v>21700</v>
          </cell>
          <cell r="AK242" t="str">
            <v>+</v>
          </cell>
          <cell r="AL242" t="str">
            <v>2050</v>
          </cell>
          <cell r="AM242" t="str">
            <v>535000</v>
          </cell>
          <cell r="AN242" t="str">
            <v>535000 Electricity</v>
          </cell>
          <cell r="AO242" t="str">
            <v xml:space="preserve">     22.1</v>
          </cell>
          <cell r="AP242">
            <v>2939437.09</v>
          </cell>
          <cell r="AQ242">
            <v>2406456.5699999998</v>
          </cell>
          <cell r="AR242">
            <v>532980.52</v>
          </cell>
        </row>
        <row r="243">
          <cell r="AJ243">
            <v>21800</v>
          </cell>
          <cell r="AK243" t="str">
            <v>+</v>
          </cell>
          <cell r="AL243" t="str">
            <v>2050</v>
          </cell>
          <cell r="AM243" t="str">
            <v>535100</v>
          </cell>
          <cell r="AN243" t="str">
            <v>535100 Telephone</v>
          </cell>
          <cell r="AO243" t="str">
            <v xml:space="preserve">      6.2-</v>
          </cell>
          <cell r="AP243">
            <v>61132.65</v>
          </cell>
          <cell r="AQ243">
            <v>65141.25</v>
          </cell>
          <cell r="AR243">
            <v>-4008.6</v>
          </cell>
        </row>
        <row r="244">
          <cell r="AJ244">
            <v>21900</v>
          </cell>
          <cell r="AK244" t="str">
            <v>+</v>
          </cell>
          <cell r="AL244" t="str">
            <v>2050</v>
          </cell>
          <cell r="AM244" t="str">
            <v>535225</v>
          </cell>
          <cell r="AN244" t="str">
            <v>535225 Water</v>
          </cell>
          <cell r="AO244" t="str">
            <v xml:space="preserve">     13.5-</v>
          </cell>
          <cell r="AP244">
            <v>4972.03</v>
          </cell>
          <cell r="AQ244">
            <v>5751.18</v>
          </cell>
          <cell r="AR244">
            <v>-779.15</v>
          </cell>
        </row>
        <row r="245">
          <cell r="AJ245">
            <v>22000</v>
          </cell>
          <cell r="AK245" t="str">
            <v>+</v>
          </cell>
          <cell r="AL245" t="str">
            <v>2050</v>
          </cell>
          <cell r="AM245" t="str">
            <v>541000</v>
          </cell>
          <cell r="AN245" t="str">
            <v>541000 Equipment Rent</v>
          </cell>
          <cell r="AO245" t="str">
            <v xml:space="preserve">    101.3-</v>
          </cell>
          <cell r="AP245">
            <v>-1296.6099999999999</v>
          </cell>
          <cell r="AQ245">
            <v>98412.83</v>
          </cell>
          <cell r="AR245">
            <v>-99709.440000000002</v>
          </cell>
        </row>
        <row r="246">
          <cell r="AJ246">
            <v>22100</v>
          </cell>
          <cell r="AK246" t="str">
            <v>+</v>
          </cell>
          <cell r="AL246" t="str">
            <v>2050</v>
          </cell>
          <cell r="AM246" t="str">
            <v>543000</v>
          </cell>
          <cell r="AN246" t="str">
            <v>543000 Other Rent/Leases</v>
          </cell>
          <cell r="AO246" t="str">
            <v xml:space="preserve">     89.8-</v>
          </cell>
          <cell r="AP246">
            <v>343</v>
          </cell>
          <cell r="AQ246">
            <v>3362.42</v>
          </cell>
          <cell r="AR246">
            <v>-3019.42</v>
          </cell>
        </row>
        <row r="247">
          <cell r="AJ247">
            <v>22200</v>
          </cell>
          <cell r="AK247" t="str">
            <v>+</v>
          </cell>
          <cell r="AL247" t="str">
            <v>2050</v>
          </cell>
          <cell r="AM247" t="str">
            <v>544000</v>
          </cell>
          <cell r="AN247" t="str">
            <v>544000 Coal Leases</v>
          </cell>
          <cell r="AO247" t="str">
            <v xml:space="preserve">     96.6</v>
          </cell>
          <cell r="AP247">
            <v>-2652</v>
          </cell>
          <cell r="AQ247">
            <v>-77966</v>
          </cell>
          <cell r="AR247">
            <v>75314</v>
          </cell>
        </row>
        <row r="248">
          <cell r="AJ248">
            <v>22300</v>
          </cell>
          <cell r="AK248" t="str">
            <v>+</v>
          </cell>
          <cell r="AL248" t="str">
            <v>2050</v>
          </cell>
          <cell r="AM248" t="str">
            <v>545000</v>
          </cell>
          <cell r="AN248" t="str">
            <v>545000 Liability Insurance Costs</v>
          </cell>
          <cell r="AO248" t="str">
            <v xml:space="preserve">     32.0-</v>
          </cell>
          <cell r="AP248">
            <v>122502.46</v>
          </cell>
          <cell r="AQ248">
            <v>180219.33</v>
          </cell>
          <cell r="AR248">
            <v>-57716.87</v>
          </cell>
        </row>
        <row r="249">
          <cell r="AJ249">
            <v>22400</v>
          </cell>
          <cell r="AK249" t="str">
            <v>+</v>
          </cell>
          <cell r="AL249" t="str">
            <v>2050</v>
          </cell>
          <cell r="AM249" t="str">
            <v>545100</v>
          </cell>
          <cell r="AN249" t="str">
            <v>545100 Royalties</v>
          </cell>
          <cell r="AO249" t="str">
            <v xml:space="preserve">     14.4</v>
          </cell>
          <cell r="AP249">
            <v>374921.7</v>
          </cell>
          <cell r="AQ249">
            <v>327616.99</v>
          </cell>
          <cell r="AR249">
            <v>47304.71</v>
          </cell>
        </row>
        <row r="250">
          <cell r="AJ250">
            <v>22500</v>
          </cell>
          <cell r="AK250" t="str">
            <v>+</v>
          </cell>
          <cell r="AL250" t="str">
            <v>2050</v>
          </cell>
          <cell r="AM250" t="str">
            <v>545150</v>
          </cell>
          <cell r="AN250" t="str">
            <v>545150 Miscellaneous Administ/General Expenses</v>
          </cell>
          <cell r="AO250" t="str">
            <v xml:space="preserve">     46.7</v>
          </cell>
          <cell r="AP250">
            <v>105367.98</v>
          </cell>
          <cell r="AQ250">
            <v>71821.56</v>
          </cell>
          <cell r="AR250">
            <v>33546.42</v>
          </cell>
        </row>
        <row r="251">
          <cell r="AJ251">
            <v>22600</v>
          </cell>
          <cell r="AK251" t="str">
            <v>+</v>
          </cell>
          <cell r="AL251" t="str">
            <v>2050</v>
          </cell>
          <cell r="AM251" t="str">
            <v>545245</v>
          </cell>
          <cell r="AN251" t="str">
            <v>545245 Accretion Expense - Elec Util. Plant - Mining</v>
          </cell>
          <cell r="AO251" t="str">
            <v xml:space="preserve">      3.1-</v>
          </cell>
          <cell r="AP251">
            <v>76920</v>
          </cell>
          <cell r="AQ251">
            <v>79356.78</v>
          </cell>
          <cell r="AR251">
            <v>-2436.7800000000002</v>
          </cell>
        </row>
        <row r="252">
          <cell r="AJ252">
            <v>22700</v>
          </cell>
          <cell r="AK252" t="str">
            <v>+</v>
          </cell>
          <cell r="AL252" t="str">
            <v>2050</v>
          </cell>
          <cell r="AM252" t="str">
            <v>545250</v>
          </cell>
          <cell r="AN252" t="str">
            <v>545250 Management Fees</v>
          </cell>
          <cell r="AO252" t="str">
            <v xml:space="preserve">     27.7-</v>
          </cell>
          <cell r="AP252">
            <v>1064046</v>
          </cell>
          <cell r="AQ252">
            <v>1472074.59</v>
          </cell>
          <cell r="AR252">
            <v>-408028.59</v>
          </cell>
        </row>
        <row r="253">
          <cell r="AJ253">
            <v>22800</v>
          </cell>
          <cell r="AK253" t="str">
            <v>+</v>
          </cell>
          <cell r="AL253" t="str">
            <v>2050</v>
          </cell>
          <cell r="AM253" t="str">
            <v>545310</v>
          </cell>
          <cell r="AN253" t="str">
            <v>545310 Other O&amp;M Expense</v>
          </cell>
          <cell r="AO253" t="str">
            <v xml:space="preserve">    100.0-</v>
          </cell>
          <cell r="AP253">
            <v>0</v>
          </cell>
          <cell r="AQ253">
            <v>2292321</v>
          </cell>
          <cell r="AR253">
            <v>-2292321</v>
          </cell>
        </row>
        <row r="254">
          <cell r="AJ254">
            <v>22900</v>
          </cell>
          <cell r="AK254" t="str">
            <v>+</v>
          </cell>
          <cell r="AL254" t="str">
            <v>2050</v>
          </cell>
          <cell r="AM254" t="str">
            <v>545400</v>
          </cell>
          <cell r="AN254" t="str">
            <v>545400 Bank Charges &amp; Fees</v>
          </cell>
          <cell r="AO254" t="str">
            <v xml:space="preserve">     10.6-</v>
          </cell>
          <cell r="AP254">
            <v>3529.69</v>
          </cell>
          <cell r="AQ254">
            <v>3947.89</v>
          </cell>
          <cell r="AR254">
            <v>-418.2</v>
          </cell>
        </row>
        <row r="255">
          <cell r="AJ255">
            <v>23000</v>
          </cell>
          <cell r="AK255" t="str">
            <v>+</v>
          </cell>
          <cell r="AL255" t="str">
            <v>2050</v>
          </cell>
          <cell r="AM255" t="str">
            <v>545450</v>
          </cell>
          <cell r="AN255" t="str">
            <v>545450 Filing Fees</v>
          </cell>
          <cell r="AO255" t="str">
            <v xml:space="preserve">     97.4-</v>
          </cell>
          <cell r="AP255">
            <v>12</v>
          </cell>
          <cell r="AQ255">
            <v>467</v>
          </cell>
          <cell r="AR255">
            <v>-455</v>
          </cell>
        </row>
        <row r="256">
          <cell r="AJ256">
            <v>23100</v>
          </cell>
          <cell r="AK256" t="str">
            <v>+</v>
          </cell>
          <cell r="AL256" t="str">
            <v>2050</v>
          </cell>
          <cell r="AM256" t="str">
            <v>545550</v>
          </cell>
          <cell r="AN256" t="str">
            <v>545550 Club/Organization Membership and Expenses</v>
          </cell>
          <cell r="AO256" t="str">
            <v xml:space="preserve">      4.8</v>
          </cell>
          <cell r="AP256">
            <v>51094.94</v>
          </cell>
          <cell r="AQ256">
            <v>48735.6</v>
          </cell>
          <cell r="AR256">
            <v>2359.34</v>
          </cell>
        </row>
        <row r="257">
          <cell r="AJ257">
            <v>23200</v>
          </cell>
          <cell r="AK257" t="str">
            <v>+</v>
          </cell>
          <cell r="AL257" t="str">
            <v>2050</v>
          </cell>
          <cell r="AM257" t="str">
            <v>546960</v>
          </cell>
          <cell r="AN257" t="str">
            <v>546960 O&amp;M and A&amp;G - Credit</v>
          </cell>
          <cell r="AO257" t="str">
            <v xml:space="preserve">      8.6-</v>
          </cell>
          <cell r="AP257">
            <v>-65567497.43</v>
          </cell>
          <cell r="AQ257">
            <v>-60387295.210000001</v>
          </cell>
          <cell r="AR257">
            <v>-5180202.22</v>
          </cell>
        </row>
        <row r="258">
          <cell r="AJ258">
            <v>23300</v>
          </cell>
          <cell r="AK258" t="str">
            <v>+</v>
          </cell>
          <cell r="AL258" t="str">
            <v>2050</v>
          </cell>
          <cell r="AM258" t="str">
            <v>546961</v>
          </cell>
          <cell r="AN258" t="str">
            <v>546961 Mining - ARO Accretion Exp - Credit</v>
          </cell>
          <cell r="AO258" t="str">
            <v xml:space="preserve">      3.1</v>
          </cell>
          <cell r="AP258">
            <v>-76920</v>
          </cell>
          <cell r="AQ258">
            <v>-79356.78</v>
          </cell>
          <cell r="AR258">
            <v>2436.7800000000002</v>
          </cell>
        </row>
        <row r="259">
          <cell r="AJ259">
            <v>23400</v>
          </cell>
          <cell r="AK259" t="str">
            <v>+</v>
          </cell>
          <cell r="AL259" t="str">
            <v>2050</v>
          </cell>
          <cell r="AM259" t="str">
            <v>553500</v>
          </cell>
          <cell r="AN259" t="str">
            <v>553500 Customer &amp; Marketing Costs-Other</v>
          </cell>
          <cell r="AO259" t="str">
            <v xml:space="preserve">     55.6-</v>
          </cell>
          <cell r="AP259">
            <v>5119.3999999999996</v>
          </cell>
          <cell r="AQ259">
            <v>11518.97</v>
          </cell>
          <cell r="AR259">
            <v>-6399.57</v>
          </cell>
        </row>
        <row r="260">
          <cell r="AJ260">
            <v>23500</v>
          </cell>
          <cell r="AK260" t="str">
            <v>+</v>
          </cell>
          <cell r="AL260" t="str">
            <v>2050</v>
          </cell>
          <cell r="AM260" t="str">
            <v>560000</v>
          </cell>
          <cell r="AN260" t="str">
            <v>560000 Depletion</v>
          </cell>
          <cell r="AO260" t="str">
            <v xml:space="preserve">     44.8</v>
          </cell>
          <cell r="AP260">
            <v>1882248.16</v>
          </cell>
          <cell r="AQ260">
            <v>1299869.78</v>
          </cell>
          <cell r="AR260">
            <v>582378.38</v>
          </cell>
        </row>
        <row r="261">
          <cell r="AJ261">
            <v>23600</v>
          </cell>
          <cell r="AK261" t="str">
            <v>+</v>
          </cell>
          <cell r="AL261" t="str">
            <v>2050</v>
          </cell>
          <cell r="AM261" t="str">
            <v>565136</v>
          </cell>
          <cell r="AN261" t="str">
            <v>565136 Depreciation - Production- Mines</v>
          </cell>
          <cell r="AO261" t="str">
            <v xml:space="preserve">      6.7</v>
          </cell>
          <cell r="AP261">
            <v>10787777.49</v>
          </cell>
          <cell r="AQ261">
            <v>10110410.779999999</v>
          </cell>
          <cell r="AR261">
            <v>677366.71</v>
          </cell>
        </row>
        <row r="262">
          <cell r="AJ262">
            <v>23700</v>
          </cell>
          <cell r="AK262" t="str">
            <v>+</v>
          </cell>
          <cell r="AL262" t="str">
            <v>2050</v>
          </cell>
          <cell r="AM262" t="str">
            <v>565960</v>
          </cell>
          <cell r="AN262" t="str">
            <v>565960 Depr and Amort - Credit</v>
          </cell>
          <cell r="AO262" t="str">
            <v xml:space="preserve">     11.3-</v>
          </cell>
          <cell r="AP262">
            <v>-12738544.92</v>
          </cell>
          <cell r="AQ262">
            <v>-11443822.4</v>
          </cell>
          <cell r="AR262">
            <v>-1294722.52</v>
          </cell>
        </row>
        <row r="263">
          <cell r="AJ263">
            <v>23800</v>
          </cell>
          <cell r="AK263" t="str">
            <v>+</v>
          </cell>
          <cell r="AL263" t="str">
            <v>2050</v>
          </cell>
          <cell r="AM263" t="str">
            <v>566541</v>
          </cell>
          <cell r="AN263" t="str">
            <v>566541 Reclamation Amortization - Mines</v>
          </cell>
          <cell r="AO263" t="str">
            <v xml:space="preserve">     28.8</v>
          </cell>
          <cell r="AP263">
            <v>145439.26999999999</v>
          </cell>
          <cell r="AQ263">
            <v>112898.62</v>
          </cell>
          <cell r="AR263">
            <v>32540.65</v>
          </cell>
        </row>
        <row r="264">
          <cell r="AJ264">
            <v>23900</v>
          </cell>
          <cell r="AK264" t="str">
            <v>+</v>
          </cell>
          <cell r="AL264" t="str">
            <v>2050</v>
          </cell>
          <cell r="AM264" t="str">
            <v>566901</v>
          </cell>
          <cell r="AN264" t="str">
            <v>566901 Other Amortization Mines</v>
          </cell>
          <cell r="AO264" t="str">
            <v xml:space="preserve">     23.7-</v>
          </cell>
          <cell r="AP264">
            <v>2673438</v>
          </cell>
          <cell r="AQ264">
            <v>3504614.75</v>
          </cell>
          <cell r="AR264">
            <v>-831176.75</v>
          </cell>
        </row>
        <row r="265">
          <cell r="AJ265">
            <v>24000</v>
          </cell>
          <cell r="AK265" t="str">
            <v>+</v>
          </cell>
          <cell r="AL265" t="str">
            <v>2050</v>
          </cell>
          <cell r="AM265" t="str">
            <v>566944</v>
          </cell>
          <cell r="AN265" t="str">
            <v>566944 Amortization of ARO Reg Asset/Liab</v>
          </cell>
          <cell r="AO265" t="str">
            <v xml:space="preserve">      3.1</v>
          </cell>
          <cell r="AP265">
            <v>-76920</v>
          </cell>
          <cell r="AQ265">
            <v>-79356.78</v>
          </cell>
          <cell r="AR265">
            <v>2436.7800000000002</v>
          </cell>
        </row>
        <row r="266">
          <cell r="AJ266">
            <v>24100</v>
          </cell>
          <cell r="AK266" t="str">
            <v>+</v>
          </cell>
          <cell r="AL266" t="str">
            <v>2050</v>
          </cell>
          <cell r="AM266" t="str">
            <v>579000</v>
          </cell>
          <cell r="AN266" t="str">
            <v>579000 Property Tax</v>
          </cell>
          <cell r="AO266" t="str">
            <v xml:space="preserve">      2.4-</v>
          </cell>
          <cell r="AP266">
            <v>1167080.51</v>
          </cell>
          <cell r="AQ266">
            <v>1196251</v>
          </cell>
          <cell r="AR266">
            <v>-29170.49</v>
          </cell>
        </row>
        <row r="267">
          <cell r="AJ267">
            <v>24200</v>
          </cell>
          <cell r="AK267" t="str">
            <v>+</v>
          </cell>
          <cell r="AL267" t="str">
            <v>2050</v>
          </cell>
          <cell r="AM267" t="str">
            <v>580501</v>
          </cell>
          <cell r="AN267" t="str">
            <v>580501 Payroll Tax Expense - Mines</v>
          </cell>
          <cell r="AO267" t="str">
            <v xml:space="preserve">     21.9</v>
          </cell>
          <cell r="AP267">
            <v>1141082.4099999999</v>
          </cell>
          <cell r="AQ267">
            <v>936430.53</v>
          </cell>
          <cell r="AR267">
            <v>204651.88</v>
          </cell>
        </row>
        <row r="268">
          <cell r="AJ268">
            <v>24300</v>
          </cell>
          <cell r="AK268" t="str">
            <v>+</v>
          </cell>
          <cell r="AL268" t="str">
            <v>2050</v>
          </cell>
          <cell r="AM268" t="str">
            <v>582300</v>
          </cell>
          <cell r="AN268" t="str">
            <v>582300 Permits &amp; Licenses</v>
          </cell>
          <cell r="AO268" t="str">
            <v xml:space="preserve">      8.3</v>
          </cell>
          <cell r="AP268">
            <v>107387.25</v>
          </cell>
          <cell r="AQ268">
            <v>99185.600000000006</v>
          </cell>
          <cell r="AR268">
            <v>8201.65</v>
          </cell>
        </row>
        <row r="269">
          <cell r="AJ269">
            <v>24400</v>
          </cell>
          <cell r="AK269" t="str">
            <v>+</v>
          </cell>
          <cell r="AL269" t="str">
            <v>2050</v>
          </cell>
          <cell r="AM269" t="str">
            <v>583451</v>
          </cell>
          <cell r="AN269" t="str">
            <v>583451 Extraction Tax - Mines</v>
          </cell>
          <cell r="AO269" t="str">
            <v xml:space="preserve">     87.3</v>
          </cell>
          <cell r="AP269">
            <v>5449086.2599999998</v>
          </cell>
          <cell r="AQ269">
            <v>2909768.99</v>
          </cell>
          <cell r="AR269">
            <v>2539317.27</v>
          </cell>
        </row>
        <row r="270">
          <cell r="AJ270">
            <v>24500</v>
          </cell>
          <cell r="AK270" t="str">
            <v>+</v>
          </cell>
          <cell r="AL270" t="str">
            <v>2050</v>
          </cell>
          <cell r="AM270" t="str">
            <v>583501</v>
          </cell>
          <cell r="AN270" t="str">
            <v>583501 Federal Reclamation Tax-Mines</v>
          </cell>
          <cell r="AO270" t="str">
            <v xml:space="preserve">    141.4</v>
          </cell>
          <cell r="AP270">
            <v>604839.06000000006</v>
          </cell>
          <cell r="AQ270">
            <v>250588.67</v>
          </cell>
          <cell r="AR270">
            <v>354250.39</v>
          </cell>
        </row>
        <row r="271">
          <cell r="AJ271">
            <v>24600</v>
          </cell>
          <cell r="AK271" t="str">
            <v>+</v>
          </cell>
          <cell r="AL271" t="str">
            <v>2050</v>
          </cell>
          <cell r="AM271" t="str">
            <v>584100</v>
          </cell>
          <cell r="AN271" t="str">
            <v>584100 Government Royalties</v>
          </cell>
          <cell r="AO271" t="str">
            <v xml:space="preserve">     71.9-</v>
          </cell>
          <cell r="AP271">
            <v>2940</v>
          </cell>
          <cell r="AQ271">
            <v>10461</v>
          </cell>
          <cell r="AR271">
            <v>-7521</v>
          </cell>
        </row>
        <row r="272">
          <cell r="AJ272">
            <v>24700</v>
          </cell>
          <cell r="AK272" t="str">
            <v>+</v>
          </cell>
          <cell r="AL272" t="str">
            <v>2050</v>
          </cell>
          <cell r="AM272" t="str">
            <v>584101</v>
          </cell>
          <cell r="AN272" t="str">
            <v>584101 Government Royalties - Mines</v>
          </cell>
          <cell r="AO272" t="str">
            <v xml:space="preserve">    100.4</v>
          </cell>
          <cell r="AP272">
            <v>6897785.4299999997</v>
          </cell>
          <cell r="AQ272">
            <v>3441314.92</v>
          </cell>
          <cell r="AR272">
            <v>3456470.51</v>
          </cell>
        </row>
        <row r="273">
          <cell r="AJ273">
            <v>24800</v>
          </cell>
          <cell r="AK273" t="str">
            <v>+</v>
          </cell>
          <cell r="AL273" t="str">
            <v>2050</v>
          </cell>
          <cell r="AM273" t="str">
            <v>584201</v>
          </cell>
          <cell r="AN273" t="str">
            <v>584201 Other Royalties - Mines</v>
          </cell>
          <cell r="AO273" t="str">
            <v xml:space="preserve">     76.6-</v>
          </cell>
          <cell r="AP273">
            <v>607320.28</v>
          </cell>
          <cell r="AQ273">
            <v>2590955.39</v>
          </cell>
          <cell r="AR273">
            <v>-1983635.11</v>
          </cell>
        </row>
        <row r="274">
          <cell r="AJ274">
            <v>24900</v>
          </cell>
          <cell r="AK274" t="str">
            <v>+</v>
          </cell>
          <cell r="AL274" t="str">
            <v>2050</v>
          </cell>
          <cell r="AM274" t="str">
            <v>584960</v>
          </cell>
          <cell r="AN274" t="str">
            <v>584960 Taxes Other Non-Income - Credit</v>
          </cell>
          <cell r="AO274" t="str">
            <v xml:space="preserve">     41.6-</v>
          </cell>
          <cell r="AP274">
            <v>-14729051.539999999</v>
          </cell>
          <cell r="AQ274">
            <v>-10399339.970000001</v>
          </cell>
          <cell r="AR274">
            <v>-4329711.57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PCAM)"/>
      <sheetName val="Exhibit 2 (ECAC)"/>
      <sheetName val="Dollars ECAC"/>
      <sheetName val="Dollars PCAM"/>
      <sheetName val="MWh PCAM"/>
      <sheetName val="MWh ECAC"/>
      <sheetName val="Prior Period PCAM"/>
      <sheetName val="Prior Period ECAC"/>
    </sheetNames>
    <sheetDataSet>
      <sheetData sheetId="0"/>
      <sheetData sheetId="1"/>
      <sheetData sheetId="2"/>
      <sheetData sheetId="3"/>
      <sheetData sheetId="4">
        <row r="1">
          <cell r="D1">
            <v>39814</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mpare Rate Base"/>
      <sheetName val="2009"/>
      <sheetName val="2010"/>
      <sheetName val="2011"/>
      <sheetName val="2012"/>
      <sheetName val="2013"/>
      <sheetName val="2014"/>
      <sheetName val="2015"/>
      <sheetName val="2016"/>
      <sheetName val="2017"/>
      <sheetName val="2018"/>
      <sheetName val="Factor Inputs 1"/>
      <sheetName val="Factor Inputs 2"/>
      <sheetName val="BW Inputs"/>
      <sheetName val="Inputs from Finance -2008"/>
      <sheetName val="Beg EPIS"/>
      <sheetName val="Inputs from Finance - 2007"/>
      <sheetName val="Tax Inputs"/>
      <sheetName val="No of Cust"/>
      <sheetName val="Bad Debt Expense"/>
      <sheetName val="system peak by mo"/>
      <sheetName val="Monthly Energy_2009_2018"/>
      <sheetName val="Other Inputs"/>
      <sheetName val="ECD Inputs"/>
      <sheetName val="ECD Calc"/>
      <sheetName val="2006"/>
      <sheetName val="2007"/>
      <sheetName val="2008"/>
      <sheetName val="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ByProject"/>
      <sheetName val="PPW"/>
      <sheetName val="Elims"/>
      <sheetName val="Acquisition Co."/>
      <sheetName val="PacifiCorp"/>
      <sheetName val="Spare"/>
    </sheetNames>
    <sheetDataSet>
      <sheetData sheetId="0" refreshError="1"/>
      <sheetData sheetId="1" refreshError="1"/>
      <sheetData sheetId="2" refreshError="1"/>
      <sheetData sheetId="3" refreshError="1"/>
      <sheetData sheetId="4" refreshError="1"/>
      <sheetData sheetId="5">
        <row r="289">
          <cell r="F289">
            <v>0</v>
          </cell>
        </row>
        <row r="1081">
          <cell r="B1081" t="str">
            <v>MEHC Parent</v>
          </cell>
        </row>
        <row r="1082">
          <cell r="B1082" t="str">
            <v>Note receivable / payable principal balance inc (dec)</v>
          </cell>
          <cell r="C1082" t="str">
            <v>MEHC Parent</v>
          </cell>
          <cell r="H1082">
            <v>0</v>
          </cell>
          <cell r="V1082">
            <v>0</v>
          </cell>
          <cell r="AI1082">
            <v>0</v>
          </cell>
          <cell r="AV1082">
            <v>0</v>
          </cell>
          <cell r="BI1082">
            <v>0</v>
          </cell>
        </row>
        <row r="1083">
          <cell r="B1083" t="str">
            <v>Interest income or expense accrual (+)</v>
          </cell>
          <cell r="C1083" t="str">
            <v>Magma Netherlands B.V.</v>
          </cell>
          <cell r="H1083">
            <v>0</v>
          </cell>
          <cell r="V1083">
            <v>0</v>
          </cell>
          <cell r="AI1083">
            <v>0</v>
          </cell>
          <cell r="AV1083">
            <v>0</v>
          </cell>
          <cell r="BI1083">
            <v>0</v>
          </cell>
        </row>
        <row r="1084">
          <cell r="B1084" t="str">
            <v>Interest income or expense payment (-)</v>
          </cell>
          <cell r="C1084" t="str">
            <v>YE 2010 Balance:</v>
          </cell>
          <cell r="D1084">
            <v>11804</v>
          </cell>
          <cell r="H1084">
            <v>0</v>
          </cell>
          <cell r="V1084">
            <v>0</v>
          </cell>
          <cell r="AI1084">
            <v>0</v>
          </cell>
          <cell r="AV1084">
            <v>0</v>
          </cell>
          <cell r="BI1084">
            <v>0</v>
          </cell>
        </row>
        <row r="1085">
          <cell r="B1085" t="str">
            <v>Note receivable / payable principal balance inc (dec)</v>
          </cell>
          <cell r="C1085" t="str">
            <v>MEHC Parent</v>
          </cell>
          <cell r="H1085">
            <v>0</v>
          </cell>
          <cell r="V1085">
            <v>0</v>
          </cell>
          <cell r="AI1085">
            <v>0</v>
          </cell>
          <cell r="AV1085">
            <v>0</v>
          </cell>
          <cell r="BI1085">
            <v>0</v>
          </cell>
        </row>
        <row r="1086">
          <cell r="B1086" t="str">
            <v>Interest income or expense accrual (+)</v>
          </cell>
          <cell r="C1086" t="str">
            <v>MHC Inc.</v>
          </cell>
          <cell r="H1086">
            <v>0</v>
          </cell>
          <cell r="V1086">
            <v>0</v>
          </cell>
          <cell r="AI1086">
            <v>0</v>
          </cell>
          <cell r="AV1086">
            <v>0</v>
          </cell>
          <cell r="BI1086">
            <v>0</v>
          </cell>
        </row>
        <row r="1087">
          <cell r="B1087" t="str">
            <v>Interest income or expense payment (-)</v>
          </cell>
          <cell r="C1087" t="str">
            <v>YE 2010 Balance:</v>
          </cell>
          <cell r="D1087">
            <v>13756</v>
          </cell>
          <cell r="H1087">
            <v>0</v>
          </cell>
          <cell r="V1087">
            <v>0</v>
          </cell>
          <cell r="AI1087">
            <v>0</v>
          </cell>
          <cell r="AV1087">
            <v>0</v>
          </cell>
          <cell r="BI1087">
            <v>0</v>
          </cell>
        </row>
        <row r="1088">
          <cell r="B1088" t="str">
            <v>Note receivable / payable principal balance inc (dec)</v>
          </cell>
          <cell r="C1088" t="str">
            <v>MEHC Parent</v>
          </cell>
          <cell r="H1088">
            <v>0</v>
          </cell>
          <cell r="V1088">
            <v>0</v>
          </cell>
          <cell r="AI1088">
            <v>0</v>
          </cell>
          <cell r="AV1088">
            <v>0</v>
          </cell>
          <cell r="BI1088">
            <v>0</v>
          </cell>
        </row>
        <row r="1089">
          <cell r="B1089" t="str">
            <v>Interest income or expense accrual (+)</v>
          </cell>
          <cell r="H1089">
            <v>0</v>
          </cell>
          <cell r="V1089">
            <v>0</v>
          </cell>
          <cell r="AI1089">
            <v>0</v>
          </cell>
          <cell r="AV1089">
            <v>0</v>
          </cell>
          <cell r="BI1089">
            <v>0</v>
          </cell>
        </row>
        <row r="1090">
          <cell r="B1090" t="str">
            <v>Interest income or expense payment (-)</v>
          </cell>
          <cell r="C1090" t="str">
            <v>YE 2010 Balance:</v>
          </cell>
          <cell r="H1090">
            <v>0</v>
          </cell>
          <cell r="V1090">
            <v>0</v>
          </cell>
          <cell r="AI1090">
            <v>0</v>
          </cell>
          <cell r="AV1090">
            <v>0</v>
          </cell>
          <cell r="BI1090">
            <v>0</v>
          </cell>
        </row>
        <row r="1091">
          <cell r="B1091" t="str">
            <v>Note receivable / payable principal balance inc (dec)</v>
          </cell>
          <cell r="C1091" t="str">
            <v>MEHC Parent</v>
          </cell>
          <cell r="H1091">
            <v>0</v>
          </cell>
          <cell r="V1091">
            <v>0</v>
          </cell>
          <cell r="AI1091">
            <v>0</v>
          </cell>
          <cell r="AV1091">
            <v>0</v>
          </cell>
          <cell r="BI1091">
            <v>0</v>
          </cell>
        </row>
        <row r="1092">
          <cell r="B1092" t="str">
            <v>Interest income or expense accrual (+)</v>
          </cell>
          <cell r="H1092">
            <v>0</v>
          </cell>
          <cell r="V1092">
            <v>0</v>
          </cell>
          <cell r="AI1092">
            <v>0</v>
          </cell>
          <cell r="AV1092">
            <v>0</v>
          </cell>
          <cell r="BI1092">
            <v>0</v>
          </cell>
        </row>
        <row r="1093">
          <cell r="B1093" t="str">
            <v>Interest income or expense payment (-)</v>
          </cell>
          <cell r="C1093" t="str">
            <v>YE 2010 Balance:</v>
          </cell>
          <cell r="H1093">
            <v>0</v>
          </cell>
          <cell r="V1093">
            <v>0</v>
          </cell>
          <cell r="AI1093">
            <v>0</v>
          </cell>
          <cell r="AV1093">
            <v>0</v>
          </cell>
          <cell r="BI1093">
            <v>0</v>
          </cell>
        </row>
        <row r="1094">
          <cell r="B1094" t="str">
            <v xml:space="preserve">  Total increase (decrease) in principal balances</v>
          </cell>
          <cell r="C1094" t="str">
            <v>Total Lender</v>
          </cell>
          <cell r="D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row>
        <row r="1095">
          <cell r="B1095" t="str">
            <v xml:space="preserve">  Total interest income or expense accrual (+)</v>
          </cell>
          <cell r="C1095" t="str">
            <v>Total Borrower</v>
          </cell>
          <cell r="D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row>
        <row r="1096">
          <cell r="B1096" t="str">
            <v xml:space="preserve">  Total interest income or expense payment (-)</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row>
        <row r="1097">
          <cell r="B1097" t="str">
            <v xml:space="preserve">  Total principal to notes receivable from related party</v>
          </cell>
          <cell r="H1097">
            <v>0</v>
          </cell>
          <cell r="V1097">
            <v>0</v>
          </cell>
          <cell r="AI1097">
            <v>0</v>
          </cell>
          <cell r="AV1097">
            <v>0</v>
          </cell>
          <cell r="BI1097">
            <v>0</v>
          </cell>
        </row>
        <row r="1098">
          <cell r="B1098" t="str">
            <v xml:space="preserve">  Total principal to notes payable to related party</v>
          </cell>
          <cell r="D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row>
        <row r="1099">
          <cell r="B1099" t="str">
            <v xml:space="preserve">  Total interest accrual to related party accounts receivable - income statement / cash flow</v>
          </cell>
          <cell r="H1099">
            <v>0</v>
          </cell>
          <cell r="V1099">
            <v>0</v>
          </cell>
          <cell r="AI1099">
            <v>0</v>
          </cell>
          <cell r="AV1099">
            <v>0</v>
          </cell>
          <cell r="BI1099">
            <v>0</v>
          </cell>
        </row>
        <row r="1100">
          <cell r="B1100" t="str">
            <v xml:space="preserve">  Total interest accrual to related party accrued interest - income statement / cash flow</v>
          </cell>
          <cell r="H1100">
            <v>0</v>
          </cell>
          <cell r="V1100">
            <v>0</v>
          </cell>
          <cell r="AI1100">
            <v>0</v>
          </cell>
          <cell r="AV1100">
            <v>0</v>
          </cell>
          <cell r="BI1100">
            <v>0</v>
          </cell>
        </row>
        <row r="1101">
          <cell r="B1101" t="str">
            <v xml:space="preserve">  Total interest accrual to related party accounts payable - income statement / cash flow</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row>
        <row r="1102">
          <cell r="B1102" t="str">
            <v xml:space="preserve">  Total interest payment to related party accounts receivable - cash flow</v>
          </cell>
          <cell r="H1102">
            <v>0</v>
          </cell>
          <cell r="V1102">
            <v>0</v>
          </cell>
          <cell r="AI1102">
            <v>0</v>
          </cell>
          <cell r="AV1102">
            <v>0</v>
          </cell>
          <cell r="BI1102">
            <v>0</v>
          </cell>
        </row>
        <row r="1103">
          <cell r="B1103" t="str">
            <v xml:space="preserve">  Total interest payment to related party accrued interest - cash flow</v>
          </cell>
          <cell r="H1103">
            <v>0</v>
          </cell>
          <cell r="V1103">
            <v>0</v>
          </cell>
          <cell r="AI1103">
            <v>0</v>
          </cell>
          <cell r="AV1103">
            <v>0</v>
          </cell>
          <cell r="BI1103">
            <v>0</v>
          </cell>
        </row>
        <row r="1104">
          <cell r="B1104" t="str">
            <v xml:space="preserve">  Total interest payment to related party accounts payable - cash flow</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row>
        <row r="1105">
          <cell r="B1105" t="str">
            <v>MEHC Parent</v>
          </cell>
        </row>
        <row r="1106">
          <cell r="B1106" t="str">
            <v>MidAmerican Funding Platform:</v>
          </cell>
        </row>
        <row r="1107">
          <cell r="B1107" t="str">
            <v>Note receivable / payable principal balance inc (dec)</v>
          </cell>
          <cell r="C1107" t="str">
            <v>ICC</v>
          </cell>
          <cell r="H1107">
            <v>0</v>
          </cell>
          <cell r="V1107">
            <v>0</v>
          </cell>
          <cell r="AI1107">
            <v>0</v>
          </cell>
          <cell r="AV1107">
            <v>0</v>
          </cell>
          <cell r="BI1107">
            <v>0</v>
          </cell>
        </row>
        <row r="1108">
          <cell r="B1108" t="str">
            <v>Interest income or expense accrual (+)</v>
          </cell>
          <cell r="C1108" t="str">
            <v xml:space="preserve">MHC Inc. </v>
          </cell>
          <cell r="H1108">
            <v>0</v>
          </cell>
          <cell r="V1108">
            <v>0</v>
          </cell>
          <cell r="AI1108">
            <v>0</v>
          </cell>
          <cell r="AV1108">
            <v>0</v>
          </cell>
          <cell r="BI1108">
            <v>0</v>
          </cell>
        </row>
        <row r="1109">
          <cell r="B1109" t="str">
            <v>Interest income or expense payment (-)</v>
          </cell>
          <cell r="C1109" t="str">
            <v>YE 2010 Balance:</v>
          </cell>
          <cell r="H1109">
            <v>0</v>
          </cell>
          <cell r="V1109">
            <v>0</v>
          </cell>
          <cell r="AI1109">
            <v>0</v>
          </cell>
          <cell r="AV1109">
            <v>0</v>
          </cell>
          <cell r="BI1109">
            <v>0</v>
          </cell>
        </row>
        <row r="1110">
          <cell r="B1110" t="str">
            <v>Note receivable / payable principal balance inc (dec)</v>
          </cell>
          <cell r="C1110" t="str">
            <v xml:space="preserve">MCG </v>
          </cell>
          <cell r="H1110">
            <v>0</v>
          </cell>
          <cell r="V1110">
            <v>0</v>
          </cell>
          <cell r="AI1110">
            <v>0</v>
          </cell>
          <cell r="AV1110">
            <v>0</v>
          </cell>
          <cell r="BI1110">
            <v>0</v>
          </cell>
        </row>
        <row r="1111">
          <cell r="B1111" t="str">
            <v>Interest income or expense accrual (+)</v>
          </cell>
          <cell r="C1111" t="str">
            <v xml:space="preserve">MHC Inc. </v>
          </cell>
          <cell r="H1111">
            <v>0</v>
          </cell>
          <cell r="V1111">
            <v>0</v>
          </cell>
          <cell r="AI1111">
            <v>0</v>
          </cell>
          <cell r="AV1111">
            <v>0</v>
          </cell>
          <cell r="BI1111">
            <v>0</v>
          </cell>
        </row>
        <row r="1112">
          <cell r="B1112" t="str">
            <v>Interest income or expense payment (-)</v>
          </cell>
          <cell r="C1112" t="str">
            <v>YE 2010 Balance:</v>
          </cell>
          <cell r="D1112">
            <v>5085</v>
          </cell>
          <cell r="H1112">
            <v>0</v>
          </cell>
          <cell r="V1112">
            <v>0</v>
          </cell>
          <cell r="AI1112">
            <v>0</v>
          </cell>
          <cell r="AV1112">
            <v>0</v>
          </cell>
          <cell r="BI1112">
            <v>0</v>
          </cell>
        </row>
        <row r="1113">
          <cell r="B1113" t="str">
            <v>Note receivable / payable principal balance inc (dec)</v>
          </cell>
          <cell r="C1113" t="str">
            <v xml:space="preserve">MCS </v>
          </cell>
          <cell r="H1113">
            <v>0</v>
          </cell>
          <cell r="V1113">
            <v>0</v>
          </cell>
          <cell r="AI1113">
            <v>0</v>
          </cell>
          <cell r="AV1113">
            <v>0</v>
          </cell>
          <cell r="BI1113">
            <v>0</v>
          </cell>
        </row>
        <row r="1114">
          <cell r="B1114" t="str">
            <v>Interest income or expense accrual (+)</v>
          </cell>
          <cell r="C1114" t="str">
            <v xml:space="preserve">MHC Inc. </v>
          </cell>
          <cell r="H1114">
            <v>0</v>
          </cell>
          <cell r="V1114">
            <v>0</v>
          </cell>
          <cell r="AI1114">
            <v>0</v>
          </cell>
          <cell r="AV1114">
            <v>0</v>
          </cell>
          <cell r="BI1114">
            <v>0</v>
          </cell>
        </row>
        <row r="1115">
          <cell r="B1115" t="str">
            <v>Interest income or expense payment (-)</v>
          </cell>
          <cell r="C1115" t="str">
            <v>YE 2010 Balance:</v>
          </cell>
          <cell r="D1115">
            <v>3609</v>
          </cell>
          <cell r="H1115">
            <v>0</v>
          </cell>
          <cell r="V1115">
            <v>0</v>
          </cell>
          <cell r="AI1115">
            <v>0</v>
          </cell>
          <cell r="AV1115">
            <v>0</v>
          </cell>
          <cell r="BI1115">
            <v>0</v>
          </cell>
        </row>
        <row r="1116">
          <cell r="B1116" t="str">
            <v>Note receivable / payable principal balance inc (dec)</v>
          </cell>
          <cell r="H1116">
            <v>0</v>
          </cell>
          <cell r="V1116">
            <v>0</v>
          </cell>
          <cell r="AI1116">
            <v>0</v>
          </cell>
          <cell r="AV1116">
            <v>0</v>
          </cell>
          <cell r="BI1116">
            <v>0</v>
          </cell>
        </row>
        <row r="1117">
          <cell r="B1117" t="str">
            <v>Interest income or expense accrual (+)</v>
          </cell>
          <cell r="H1117">
            <v>0</v>
          </cell>
          <cell r="V1117">
            <v>0</v>
          </cell>
          <cell r="AI1117">
            <v>0</v>
          </cell>
          <cell r="AV1117">
            <v>0</v>
          </cell>
          <cell r="BI1117">
            <v>0</v>
          </cell>
        </row>
        <row r="1118">
          <cell r="B1118" t="str">
            <v>Interest income or expense payment (-)</v>
          </cell>
          <cell r="C1118" t="str">
            <v>YE 2010 Balance:</v>
          </cell>
          <cell r="H1118">
            <v>0</v>
          </cell>
          <cell r="V1118">
            <v>0</v>
          </cell>
          <cell r="AI1118">
            <v>0</v>
          </cell>
          <cell r="AV1118">
            <v>0</v>
          </cell>
          <cell r="BI1118">
            <v>0</v>
          </cell>
        </row>
        <row r="1119">
          <cell r="B1119" t="str">
            <v>Note receivable / payable principal balance inc (dec)</v>
          </cell>
          <cell r="H1119">
            <v>0</v>
          </cell>
          <cell r="V1119">
            <v>0</v>
          </cell>
          <cell r="AI1119">
            <v>0</v>
          </cell>
          <cell r="AV1119">
            <v>0</v>
          </cell>
          <cell r="BI1119">
            <v>0</v>
          </cell>
        </row>
        <row r="1120">
          <cell r="B1120" t="str">
            <v>Interest income or expense accrual (+)</v>
          </cell>
          <cell r="H1120">
            <v>0</v>
          </cell>
          <cell r="V1120">
            <v>0</v>
          </cell>
          <cell r="AI1120">
            <v>0</v>
          </cell>
          <cell r="AV1120">
            <v>0</v>
          </cell>
          <cell r="BI1120">
            <v>0</v>
          </cell>
        </row>
        <row r="1121">
          <cell r="B1121" t="str">
            <v>Interest income or expense payment (-)</v>
          </cell>
          <cell r="C1121" t="str">
            <v>YE 2010 Balance:</v>
          </cell>
          <cell r="H1121">
            <v>0</v>
          </cell>
          <cell r="V1121">
            <v>0</v>
          </cell>
          <cell r="AI1121">
            <v>0</v>
          </cell>
          <cell r="AV1121">
            <v>0</v>
          </cell>
          <cell r="BI1121">
            <v>0</v>
          </cell>
        </row>
        <row r="1122">
          <cell r="B1122" t="str">
            <v>Note receivable / payable principal balance inc (dec)</v>
          </cell>
          <cell r="H1122">
            <v>0</v>
          </cell>
          <cell r="V1122">
            <v>0</v>
          </cell>
          <cell r="AI1122">
            <v>0</v>
          </cell>
          <cell r="AV1122">
            <v>0</v>
          </cell>
          <cell r="BI1122">
            <v>0</v>
          </cell>
        </row>
        <row r="1123">
          <cell r="B1123" t="str">
            <v>Interest income or expense accrual (+)</v>
          </cell>
          <cell r="H1123">
            <v>0</v>
          </cell>
          <cell r="V1123">
            <v>0</v>
          </cell>
          <cell r="AI1123">
            <v>0</v>
          </cell>
          <cell r="AV1123">
            <v>0</v>
          </cell>
          <cell r="BI1123">
            <v>0</v>
          </cell>
        </row>
        <row r="1124">
          <cell r="B1124" t="str">
            <v>Interest income or expense payment (-)</v>
          </cell>
          <cell r="C1124" t="str">
            <v>YE 2010 Balance:</v>
          </cell>
          <cell r="H1124">
            <v>0</v>
          </cell>
          <cell r="V1124">
            <v>0</v>
          </cell>
          <cell r="AI1124">
            <v>0</v>
          </cell>
          <cell r="AV1124">
            <v>0</v>
          </cell>
          <cell r="BI1124">
            <v>0</v>
          </cell>
        </row>
        <row r="1125">
          <cell r="B1125" t="str">
            <v xml:space="preserve">  Total increase (decrease) in principal balances</v>
          </cell>
          <cell r="D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row>
        <row r="1126">
          <cell r="B1126" t="str">
            <v xml:space="preserve">  Total interest income or expense accrual (+)</v>
          </cell>
          <cell r="D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row>
        <row r="1127">
          <cell r="B1127" t="str">
            <v xml:space="preserve">  Total interest income or expense payment (-)</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row>
        <row r="1128">
          <cell r="B1128" t="str">
            <v xml:space="preserve">  Total principal to notes receivable from related party</v>
          </cell>
          <cell r="H1128">
            <v>0</v>
          </cell>
          <cell r="V1128">
            <v>0</v>
          </cell>
          <cell r="AI1128">
            <v>0</v>
          </cell>
          <cell r="AV1128">
            <v>0</v>
          </cell>
          <cell r="BI1128">
            <v>0</v>
          </cell>
        </row>
        <row r="1129">
          <cell r="B1129" t="str">
            <v xml:space="preserve">  Total principal to notes payable to related party</v>
          </cell>
          <cell r="D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row>
        <row r="1130">
          <cell r="B1130" t="str">
            <v xml:space="preserve">  Total interest accrual to related party accounts receivable - income statement / cash flow</v>
          </cell>
          <cell r="H1130">
            <v>0</v>
          </cell>
          <cell r="V1130">
            <v>0</v>
          </cell>
          <cell r="AI1130">
            <v>0</v>
          </cell>
          <cell r="AV1130">
            <v>0</v>
          </cell>
          <cell r="BI1130">
            <v>0</v>
          </cell>
        </row>
        <row r="1131">
          <cell r="B1131" t="str">
            <v xml:space="preserve">  Total interest accrual to related party accrued interest - income statement / cash flow</v>
          </cell>
          <cell r="H1131">
            <v>0</v>
          </cell>
          <cell r="V1131">
            <v>0</v>
          </cell>
          <cell r="AI1131">
            <v>0</v>
          </cell>
          <cell r="AV1131">
            <v>0</v>
          </cell>
          <cell r="BI1131">
            <v>0</v>
          </cell>
        </row>
        <row r="1132">
          <cell r="B1132" t="str">
            <v xml:space="preserve">  Total interest accrual to related party accounts payable - income statement / cash flow</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row>
        <row r="1133">
          <cell r="B1133" t="str">
            <v xml:space="preserve">  Total interest payment to related party accounts receivable - cash flow</v>
          </cell>
          <cell r="H1133">
            <v>0</v>
          </cell>
          <cell r="V1133">
            <v>0</v>
          </cell>
          <cell r="AI1133">
            <v>0</v>
          </cell>
          <cell r="AV1133">
            <v>0</v>
          </cell>
          <cell r="BI1133">
            <v>0</v>
          </cell>
        </row>
        <row r="1134">
          <cell r="B1134" t="str">
            <v xml:space="preserve">  Total interest payment to related party accrued interest - cash flow</v>
          </cell>
          <cell r="H1134">
            <v>0</v>
          </cell>
          <cell r="V1134">
            <v>0</v>
          </cell>
          <cell r="AI1134">
            <v>0</v>
          </cell>
          <cell r="AV1134">
            <v>0</v>
          </cell>
          <cell r="BI1134">
            <v>0</v>
          </cell>
        </row>
        <row r="1135">
          <cell r="B1135" t="str">
            <v xml:space="preserve">  Total interest payment to related party accounts payable - cash flow</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row>
        <row r="1136">
          <cell r="B1136" t="str">
            <v>MidAmerican Funding Platform</v>
          </cell>
        </row>
        <row r="1137">
          <cell r="B1137" t="str">
            <v>CE Philippine Platform:</v>
          </cell>
        </row>
        <row r="1138">
          <cell r="B1138" t="str">
            <v>Note receivable / payable principal balance inc (dec)</v>
          </cell>
          <cell r="C1138" t="str">
            <v>CE Casecnan LTD</v>
          </cell>
          <cell r="H1138">
            <v>0</v>
          </cell>
          <cell r="V1138">
            <v>0</v>
          </cell>
          <cell r="AI1138">
            <v>0</v>
          </cell>
          <cell r="AV1138">
            <v>0</v>
          </cell>
          <cell r="BI1138">
            <v>0</v>
          </cell>
        </row>
        <row r="1139">
          <cell r="B1139" t="str">
            <v>Interest income or expense accrual (+)</v>
          </cell>
          <cell r="C1139" t="str">
            <v>CE Investments, CV</v>
          </cell>
          <cell r="H1139">
            <v>0</v>
          </cell>
          <cell r="V1139">
            <v>0</v>
          </cell>
          <cell r="AI1139">
            <v>0</v>
          </cell>
          <cell r="AV1139">
            <v>0</v>
          </cell>
          <cell r="BI1139">
            <v>0</v>
          </cell>
        </row>
        <row r="1140">
          <cell r="B1140" t="str">
            <v>Interest income or expense payment (-)</v>
          </cell>
          <cell r="C1140" t="str">
            <v>YE 2010 Balance:</v>
          </cell>
          <cell r="D1140">
            <v>79499</v>
          </cell>
          <cell r="H1140">
            <v>0</v>
          </cell>
          <cell r="V1140">
            <v>0</v>
          </cell>
          <cell r="AI1140">
            <v>0</v>
          </cell>
          <cell r="AV1140">
            <v>0</v>
          </cell>
          <cell r="BI1140">
            <v>0</v>
          </cell>
        </row>
        <row r="1141">
          <cell r="B1141" t="str">
            <v>Note receivable / payable principal balance inc (dec)</v>
          </cell>
          <cell r="C1141" t="str">
            <v>CE Casecnan LTD</v>
          </cell>
          <cell r="H1141">
            <v>0</v>
          </cell>
          <cell r="V1141">
            <v>0</v>
          </cell>
          <cell r="AI1141">
            <v>0</v>
          </cell>
          <cell r="AV1141">
            <v>0</v>
          </cell>
          <cell r="BI1141">
            <v>0</v>
          </cell>
        </row>
        <row r="1142">
          <cell r="B1142" t="str">
            <v>Interest income or expense accrual (+)</v>
          </cell>
          <cell r="C1142" t="str">
            <v>CE Casecnan</v>
          </cell>
          <cell r="H1142">
            <v>0</v>
          </cell>
          <cell r="V1142">
            <v>0</v>
          </cell>
          <cell r="AI1142">
            <v>0</v>
          </cell>
          <cell r="AV1142">
            <v>0</v>
          </cell>
          <cell r="BI1142">
            <v>0</v>
          </cell>
        </row>
        <row r="1143">
          <cell r="B1143" t="str">
            <v>Interest income or expense payment (-)</v>
          </cell>
          <cell r="C1143" t="str">
            <v>YE 2010 Balance:</v>
          </cell>
          <cell r="H1143">
            <v>0</v>
          </cell>
          <cell r="V1143">
            <v>0</v>
          </cell>
          <cell r="AI1143">
            <v>0</v>
          </cell>
          <cell r="AV1143">
            <v>0</v>
          </cell>
          <cell r="BI1143">
            <v>0</v>
          </cell>
        </row>
        <row r="1144">
          <cell r="B1144" t="str">
            <v>Note receivable / payable principal balance inc (dec)</v>
          </cell>
          <cell r="C1144" t="str">
            <v xml:space="preserve">CE Casecnan II </v>
          </cell>
          <cell r="H1144">
            <v>0</v>
          </cell>
          <cell r="V1144">
            <v>0</v>
          </cell>
          <cell r="AI1144">
            <v>0</v>
          </cell>
          <cell r="AV1144">
            <v>0</v>
          </cell>
          <cell r="BI1144">
            <v>0</v>
          </cell>
        </row>
        <row r="1145">
          <cell r="B1145" t="str">
            <v>Interest income or expense accrual (+)</v>
          </cell>
          <cell r="C1145" t="str">
            <v>CE Investments  CV</v>
          </cell>
          <cell r="H1145">
            <v>0</v>
          </cell>
          <cell r="V1145">
            <v>0</v>
          </cell>
          <cell r="AI1145">
            <v>0</v>
          </cell>
          <cell r="AV1145">
            <v>0</v>
          </cell>
          <cell r="BI1145">
            <v>0</v>
          </cell>
        </row>
        <row r="1146">
          <cell r="B1146" t="str">
            <v>Interest income or expense payment (-)</v>
          </cell>
          <cell r="C1146" t="str">
            <v>YE 2010 Balance:</v>
          </cell>
          <cell r="D1146">
            <v>88205</v>
          </cell>
          <cell r="H1146">
            <v>0</v>
          </cell>
          <cell r="V1146">
            <v>0</v>
          </cell>
          <cell r="AI1146">
            <v>0</v>
          </cell>
          <cell r="AV1146">
            <v>0</v>
          </cell>
          <cell r="BI1146">
            <v>0</v>
          </cell>
        </row>
        <row r="1147">
          <cell r="B1147" t="str">
            <v>Note receivable / payable principal balance inc (dec)</v>
          </cell>
          <cell r="C1147" t="str">
            <v>CE Mahanagdong Ltd.</v>
          </cell>
          <cell r="H1147">
            <v>0</v>
          </cell>
          <cell r="V1147">
            <v>0</v>
          </cell>
          <cell r="AI1147">
            <v>0</v>
          </cell>
          <cell r="AV1147">
            <v>0</v>
          </cell>
          <cell r="BI1147">
            <v>0</v>
          </cell>
        </row>
        <row r="1148">
          <cell r="B1148" t="str">
            <v>Interest income or expense accrual (+)</v>
          </cell>
          <cell r="C1148" t="str">
            <v>CE Investments CV</v>
          </cell>
          <cell r="H1148">
            <v>0</v>
          </cell>
          <cell r="V1148">
            <v>0</v>
          </cell>
          <cell r="AI1148">
            <v>0</v>
          </cell>
          <cell r="AV1148">
            <v>0</v>
          </cell>
          <cell r="BI1148">
            <v>0</v>
          </cell>
        </row>
        <row r="1149">
          <cell r="B1149" t="str">
            <v>Interest income or expense payment (-)</v>
          </cell>
          <cell r="C1149" t="str">
            <v>YE 2010 Balance:</v>
          </cell>
          <cell r="D1149">
            <v>38600</v>
          </cell>
          <cell r="H1149">
            <v>0</v>
          </cell>
          <cell r="V1149">
            <v>0</v>
          </cell>
          <cell r="AI1149">
            <v>0</v>
          </cell>
          <cell r="AV1149">
            <v>0</v>
          </cell>
          <cell r="BI1149">
            <v>0</v>
          </cell>
        </row>
        <row r="1150">
          <cell r="B1150" t="str">
            <v>Note receivable / payable principal balance inc (dec)</v>
          </cell>
          <cell r="C1150" t="str">
            <v>CE Mahanagdong II, Inc.</v>
          </cell>
          <cell r="H1150">
            <v>0</v>
          </cell>
          <cell r="V1150">
            <v>0</v>
          </cell>
          <cell r="AI1150">
            <v>0</v>
          </cell>
          <cell r="AV1150">
            <v>0</v>
          </cell>
          <cell r="BI1150">
            <v>0</v>
          </cell>
        </row>
        <row r="1151">
          <cell r="B1151" t="str">
            <v>Interest income or expense accrual (+)</v>
          </cell>
          <cell r="C1151" t="str">
            <v>CE Casecnan Ltd</v>
          </cell>
          <cell r="H1151">
            <v>0</v>
          </cell>
          <cell r="V1151">
            <v>0</v>
          </cell>
          <cell r="AI1151">
            <v>0</v>
          </cell>
          <cell r="AV1151">
            <v>0</v>
          </cell>
          <cell r="BI1151">
            <v>0</v>
          </cell>
        </row>
        <row r="1152">
          <cell r="B1152" t="str">
            <v>Interest income or expense payment (-)</v>
          </cell>
          <cell r="C1152" t="str">
            <v>YE 2010 Balance:</v>
          </cell>
          <cell r="D1152">
            <v>12750</v>
          </cell>
          <cell r="H1152">
            <v>0</v>
          </cell>
          <cell r="V1152">
            <v>0</v>
          </cell>
          <cell r="AI1152">
            <v>0</v>
          </cell>
          <cell r="AV1152">
            <v>0</v>
          </cell>
          <cell r="BI1152">
            <v>0</v>
          </cell>
        </row>
        <row r="1153">
          <cell r="B1153" t="str">
            <v>Note receivable / payable principal balance inc (dec)</v>
          </cell>
          <cell r="C1153" t="str">
            <v>CE Mahanagdong II, Inc.</v>
          </cell>
          <cell r="H1153">
            <v>0</v>
          </cell>
          <cell r="V1153">
            <v>0</v>
          </cell>
          <cell r="AI1153">
            <v>0</v>
          </cell>
          <cell r="AV1153">
            <v>0</v>
          </cell>
          <cell r="BI1153">
            <v>0</v>
          </cell>
        </row>
        <row r="1154">
          <cell r="B1154" t="str">
            <v>Interest income or expense accrual (+)</v>
          </cell>
          <cell r="C1154" t="str">
            <v>CE Investments  CV</v>
          </cell>
          <cell r="H1154">
            <v>0</v>
          </cell>
          <cell r="V1154">
            <v>0</v>
          </cell>
          <cell r="AI1154">
            <v>0</v>
          </cell>
          <cell r="AV1154">
            <v>0</v>
          </cell>
          <cell r="BI1154">
            <v>0</v>
          </cell>
        </row>
        <row r="1155">
          <cell r="B1155" t="str">
            <v>Interest income or expense payment (-)</v>
          </cell>
          <cell r="C1155" t="str">
            <v>YE 2010 Balance:</v>
          </cell>
          <cell r="D1155">
            <v>23011</v>
          </cell>
          <cell r="H1155">
            <v>0</v>
          </cell>
          <cell r="V1155">
            <v>0</v>
          </cell>
          <cell r="AI1155">
            <v>0</v>
          </cell>
          <cell r="AV1155">
            <v>0</v>
          </cell>
          <cell r="BI1155">
            <v>0</v>
          </cell>
        </row>
        <row r="1156">
          <cell r="B1156" t="str">
            <v>Note receivable / payable principal balance inc (dec)</v>
          </cell>
          <cell r="C1156" t="str">
            <v>CE Philippines II, Inc.</v>
          </cell>
          <cell r="H1156">
            <v>0</v>
          </cell>
          <cell r="V1156">
            <v>0</v>
          </cell>
          <cell r="AI1156">
            <v>0</v>
          </cell>
          <cell r="AV1156">
            <v>0</v>
          </cell>
          <cell r="BI1156">
            <v>0</v>
          </cell>
        </row>
        <row r="1157">
          <cell r="B1157" t="str">
            <v>Interest income or expense accrual (+)</v>
          </cell>
          <cell r="C1157" t="str">
            <v xml:space="preserve">CE Philippines Ltd. </v>
          </cell>
          <cell r="H1157">
            <v>0</v>
          </cell>
          <cell r="V1157">
            <v>0</v>
          </cell>
          <cell r="AI1157">
            <v>0</v>
          </cell>
          <cell r="AV1157">
            <v>0</v>
          </cell>
          <cell r="BI1157">
            <v>0</v>
          </cell>
        </row>
        <row r="1158">
          <cell r="B1158" t="str">
            <v>Interest income or expense payment (-)</v>
          </cell>
          <cell r="C1158" t="str">
            <v>YE 2010 Balance:</v>
          </cell>
          <cell r="D1158">
            <v>31659</v>
          </cell>
          <cell r="H1158">
            <v>0</v>
          </cell>
          <cell r="V1158">
            <v>0</v>
          </cell>
          <cell r="AI1158">
            <v>0</v>
          </cell>
          <cell r="AV1158">
            <v>0</v>
          </cell>
          <cell r="BI1158">
            <v>0</v>
          </cell>
        </row>
        <row r="1159">
          <cell r="B1159" t="str">
            <v>Note receivable / payable principal balance inc (dec)</v>
          </cell>
          <cell r="C1159" t="str">
            <v>CE Philippines II, Inc.</v>
          </cell>
          <cell r="H1159">
            <v>0</v>
          </cell>
          <cell r="V1159">
            <v>0</v>
          </cell>
          <cell r="AI1159">
            <v>0</v>
          </cell>
          <cell r="AV1159">
            <v>0</v>
          </cell>
          <cell r="BI1159">
            <v>0</v>
          </cell>
        </row>
        <row r="1160">
          <cell r="B1160" t="str">
            <v>Interest income or expense accrual (+)</v>
          </cell>
          <cell r="C1160" t="str">
            <v>CE Investments CV</v>
          </cell>
          <cell r="H1160">
            <v>0</v>
          </cell>
          <cell r="V1160">
            <v>0</v>
          </cell>
          <cell r="AI1160">
            <v>0</v>
          </cell>
          <cell r="AV1160">
            <v>0</v>
          </cell>
          <cell r="BI1160">
            <v>0</v>
          </cell>
        </row>
        <row r="1161">
          <cell r="B1161" t="str">
            <v>Interest income or expense payment (-)</v>
          </cell>
          <cell r="C1161" t="str">
            <v>YE 2010 Balance:</v>
          </cell>
          <cell r="D1161">
            <v>28870</v>
          </cell>
          <cell r="H1161">
            <v>0</v>
          </cell>
          <cell r="V1161">
            <v>0</v>
          </cell>
          <cell r="AI1161">
            <v>0</v>
          </cell>
          <cell r="AV1161">
            <v>0</v>
          </cell>
          <cell r="BI1161">
            <v>0</v>
          </cell>
        </row>
        <row r="1162">
          <cell r="B1162" t="str">
            <v>Note receivable / payable principal balance inc (dec)</v>
          </cell>
          <cell r="C1162" t="str">
            <v>CE Philippines II, Inc.</v>
          </cell>
          <cell r="H1162">
            <v>0</v>
          </cell>
          <cell r="V1162">
            <v>0</v>
          </cell>
          <cell r="AI1162">
            <v>0</v>
          </cell>
          <cell r="AV1162">
            <v>0</v>
          </cell>
          <cell r="BI1162">
            <v>0</v>
          </cell>
        </row>
        <row r="1163">
          <cell r="B1163" t="str">
            <v>Interest income or expense accrual (+)</v>
          </cell>
          <cell r="C1163" t="str">
            <v>CE Casecnan Ltd.</v>
          </cell>
          <cell r="H1163">
            <v>0</v>
          </cell>
          <cell r="V1163">
            <v>0</v>
          </cell>
          <cell r="AI1163">
            <v>0</v>
          </cell>
          <cell r="AV1163">
            <v>0</v>
          </cell>
          <cell r="BI1163">
            <v>0</v>
          </cell>
        </row>
        <row r="1164">
          <cell r="B1164" t="str">
            <v>Interest income or expense payment (-)</v>
          </cell>
          <cell r="C1164" t="str">
            <v>YE 2010 Balance:</v>
          </cell>
          <cell r="H1164">
            <v>0</v>
          </cell>
          <cell r="V1164">
            <v>0</v>
          </cell>
          <cell r="AI1164">
            <v>0</v>
          </cell>
          <cell r="AV1164">
            <v>0</v>
          </cell>
          <cell r="BI1164">
            <v>0</v>
          </cell>
        </row>
        <row r="1165">
          <cell r="B1165" t="str">
            <v>Note receivable / payable principal balance inc (dec)</v>
          </cell>
          <cell r="C1165" t="str">
            <v>Magma Netherlands B.V. Philippine Branch</v>
          </cell>
          <cell r="H1165">
            <v>0</v>
          </cell>
          <cell r="V1165">
            <v>0</v>
          </cell>
          <cell r="AI1165">
            <v>0</v>
          </cell>
          <cell r="AV1165">
            <v>0</v>
          </cell>
          <cell r="BI1165">
            <v>0</v>
          </cell>
        </row>
        <row r="1166">
          <cell r="B1166" t="str">
            <v>Interest income or expense accrual (+)</v>
          </cell>
          <cell r="C1166" t="str">
            <v>CE Casecnan Ltd.</v>
          </cell>
          <cell r="H1166">
            <v>0</v>
          </cell>
          <cell r="V1166">
            <v>0</v>
          </cell>
          <cell r="AI1166">
            <v>0</v>
          </cell>
          <cell r="AV1166">
            <v>0</v>
          </cell>
          <cell r="BI1166">
            <v>0</v>
          </cell>
        </row>
        <row r="1167">
          <cell r="B1167" t="str">
            <v>Interest income or expense payment (-)</v>
          </cell>
          <cell r="C1167" t="str">
            <v>YE 2010 Balance:</v>
          </cell>
          <cell r="H1167">
            <v>0</v>
          </cell>
          <cell r="V1167">
            <v>0</v>
          </cell>
          <cell r="AI1167">
            <v>0</v>
          </cell>
          <cell r="AV1167">
            <v>0</v>
          </cell>
          <cell r="BI1167">
            <v>0</v>
          </cell>
        </row>
        <row r="1168">
          <cell r="B1168" t="str">
            <v>Note receivable / payable principal balance inc (dec)</v>
          </cell>
          <cell r="C1168" t="str">
            <v>Magma Netherlands B.V.</v>
          </cell>
          <cell r="H1168">
            <v>0</v>
          </cell>
          <cell r="V1168">
            <v>0</v>
          </cell>
          <cell r="AI1168">
            <v>0</v>
          </cell>
          <cell r="AV1168">
            <v>0</v>
          </cell>
          <cell r="BI1168">
            <v>0</v>
          </cell>
        </row>
        <row r="1169">
          <cell r="B1169" t="str">
            <v>Interest income or expense accrual (+)</v>
          </cell>
          <cell r="C1169" t="str">
            <v>CE Investments  CV</v>
          </cell>
          <cell r="H1169">
            <v>0</v>
          </cell>
          <cell r="V1169">
            <v>0</v>
          </cell>
          <cell r="AI1169">
            <v>0</v>
          </cell>
          <cell r="AV1169">
            <v>0</v>
          </cell>
          <cell r="BI1169">
            <v>0</v>
          </cell>
        </row>
        <row r="1170">
          <cell r="B1170" t="str">
            <v>Interest income or expense payment (-)</v>
          </cell>
          <cell r="C1170" t="str">
            <v>YE 2010 Balance:</v>
          </cell>
          <cell r="D1170">
            <v>9400</v>
          </cell>
          <cell r="H1170">
            <v>0</v>
          </cell>
          <cell r="V1170">
            <v>0</v>
          </cell>
          <cell r="AI1170">
            <v>0</v>
          </cell>
          <cell r="AV1170">
            <v>0</v>
          </cell>
          <cell r="BI1170">
            <v>0</v>
          </cell>
        </row>
        <row r="1171">
          <cell r="B1171" t="str">
            <v>Note receivable / payable principal balance inc (dec)</v>
          </cell>
          <cell r="C1171" t="str">
            <v>CE Investments CV</v>
          </cell>
          <cell r="H1171">
            <v>0</v>
          </cell>
          <cell r="V1171">
            <v>0</v>
          </cell>
          <cell r="AI1171">
            <v>0</v>
          </cell>
          <cell r="AV1171">
            <v>0</v>
          </cell>
          <cell r="BI1171">
            <v>0</v>
          </cell>
        </row>
        <row r="1172">
          <cell r="B1172" t="str">
            <v>Interest income or expense accrual (+)</v>
          </cell>
          <cell r="C1172" t="str">
            <v>CE Electric UK Ltd.</v>
          </cell>
          <cell r="H1172">
            <v>0</v>
          </cell>
          <cell r="V1172">
            <v>0</v>
          </cell>
          <cell r="AI1172">
            <v>0</v>
          </cell>
          <cell r="AV1172">
            <v>0</v>
          </cell>
          <cell r="BI1172">
            <v>0</v>
          </cell>
        </row>
        <row r="1173">
          <cell r="B1173" t="str">
            <v>Interest income or expense payment (-)</v>
          </cell>
          <cell r="C1173" t="str">
            <v>YE 2010 Balance:</v>
          </cell>
          <cell r="D1173">
            <v>313758</v>
          </cell>
          <cell r="H1173">
            <v>0</v>
          </cell>
          <cell r="V1173">
            <v>0</v>
          </cell>
          <cell r="AI1173">
            <v>0</v>
          </cell>
          <cell r="AV1173">
            <v>0</v>
          </cell>
          <cell r="BI1173">
            <v>0</v>
          </cell>
        </row>
        <row r="1174">
          <cell r="B1174" t="str">
            <v>Note receivable / payable principal balance inc (dec)</v>
          </cell>
          <cell r="H1174">
            <v>0</v>
          </cell>
          <cell r="V1174">
            <v>0</v>
          </cell>
          <cell r="AI1174">
            <v>0</v>
          </cell>
          <cell r="AV1174">
            <v>0</v>
          </cell>
          <cell r="BI1174">
            <v>0</v>
          </cell>
        </row>
        <row r="1175">
          <cell r="B1175" t="str">
            <v>Interest income or expense accrual (+)</v>
          </cell>
          <cell r="H1175">
            <v>0</v>
          </cell>
          <cell r="V1175">
            <v>0</v>
          </cell>
          <cell r="AI1175">
            <v>0</v>
          </cell>
          <cell r="AV1175">
            <v>0</v>
          </cell>
          <cell r="BI1175">
            <v>0</v>
          </cell>
        </row>
        <row r="1176">
          <cell r="B1176" t="str">
            <v>Interest income or expense payment (-)</v>
          </cell>
          <cell r="C1176" t="str">
            <v>YE 2010 Balance:</v>
          </cell>
          <cell r="H1176">
            <v>0</v>
          </cell>
          <cell r="V1176">
            <v>0</v>
          </cell>
          <cell r="AI1176">
            <v>0</v>
          </cell>
          <cell r="AV1176">
            <v>0</v>
          </cell>
          <cell r="BI1176">
            <v>0</v>
          </cell>
        </row>
        <row r="1177">
          <cell r="B1177" t="str">
            <v>Note receivable / payable principal balance inc (dec)</v>
          </cell>
          <cell r="H1177">
            <v>0</v>
          </cell>
          <cell r="V1177">
            <v>0</v>
          </cell>
          <cell r="AI1177">
            <v>0</v>
          </cell>
          <cell r="AV1177">
            <v>0</v>
          </cell>
          <cell r="BI1177">
            <v>0</v>
          </cell>
        </row>
        <row r="1178">
          <cell r="B1178" t="str">
            <v>Interest income or expense accrual (+)</v>
          </cell>
          <cell r="H1178">
            <v>0</v>
          </cell>
          <cell r="V1178">
            <v>0</v>
          </cell>
          <cell r="AI1178">
            <v>0</v>
          </cell>
          <cell r="AV1178">
            <v>0</v>
          </cell>
          <cell r="BI1178">
            <v>0</v>
          </cell>
        </row>
        <row r="1179">
          <cell r="B1179" t="str">
            <v>Interest income or expense payment (-)</v>
          </cell>
          <cell r="C1179" t="str">
            <v>YE 2010 Balance:</v>
          </cell>
          <cell r="H1179">
            <v>0</v>
          </cell>
          <cell r="V1179">
            <v>0</v>
          </cell>
          <cell r="AI1179">
            <v>0</v>
          </cell>
          <cell r="AV1179">
            <v>0</v>
          </cell>
          <cell r="BI1179">
            <v>0</v>
          </cell>
        </row>
        <row r="1180">
          <cell r="B1180" t="str">
            <v>Note receivable / payable principal balance inc (dec)</v>
          </cell>
          <cell r="H1180">
            <v>0</v>
          </cell>
          <cell r="V1180">
            <v>0</v>
          </cell>
          <cell r="AI1180">
            <v>0</v>
          </cell>
          <cell r="AV1180">
            <v>0</v>
          </cell>
          <cell r="BI1180">
            <v>0</v>
          </cell>
        </row>
        <row r="1181">
          <cell r="B1181" t="str">
            <v>Interest income or expense accrual (+)</v>
          </cell>
          <cell r="H1181">
            <v>0</v>
          </cell>
          <cell r="V1181">
            <v>0</v>
          </cell>
          <cell r="AI1181">
            <v>0</v>
          </cell>
          <cell r="AV1181">
            <v>0</v>
          </cell>
          <cell r="BI1181">
            <v>0</v>
          </cell>
        </row>
        <row r="1182">
          <cell r="B1182" t="str">
            <v>Interest income or expense payment (-)</v>
          </cell>
          <cell r="C1182" t="str">
            <v>YE 2010 Balance:</v>
          </cell>
          <cell r="H1182">
            <v>0</v>
          </cell>
          <cell r="V1182">
            <v>0</v>
          </cell>
          <cell r="AI1182">
            <v>0</v>
          </cell>
          <cell r="AV1182">
            <v>0</v>
          </cell>
          <cell r="BI1182">
            <v>0</v>
          </cell>
        </row>
        <row r="1183">
          <cell r="B1183" t="str">
            <v xml:space="preserve">  Total increase (decrease) in principal balances</v>
          </cell>
          <cell r="D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row>
        <row r="1184">
          <cell r="B1184" t="str">
            <v xml:space="preserve">  Total interest income or expense accrual (+)</v>
          </cell>
          <cell r="D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row>
        <row r="1185">
          <cell r="B1185" t="str">
            <v xml:space="preserve">  Total interest income or expense payment (-)</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row>
        <row r="1186">
          <cell r="B1186" t="str">
            <v xml:space="preserve">  Total principal to notes receivable from related party</v>
          </cell>
          <cell r="H1186">
            <v>0</v>
          </cell>
          <cell r="V1186">
            <v>0</v>
          </cell>
          <cell r="AI1186">
            <v>0</v>
          </cell>
          <cell r="AV1186">
            <v>0</v>
          </cell>
          <cell r="BI1186">
            <v>0</v>
          </cell>
        </row>
        <row r="1187">
          <cell r="B1187" t="str">
            <v xml:space="preserve">  Total principal to notes payable to related party</v>
          </cell>
          <cell r="D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row>
        <row r="1188">
          <cell r="B1188" t="str">
            <v xml:space="preserve">  Total interest accrual to related party accounts receivable - income statement / cash flow</v>
          </cell>
          <cell r="H1188">
            <v>0</v>
          </cell>
          <cell r="V1188">
            <v>0</v>
          </cell>
          <cell r="AI1188">
            <v>0</v>
          </cell>
          <cell r="AV1188">
            <v>0</v>
          </cell>
          <cell r="BI1188">
            <v>0</v>
          </cell>
        </row>
        <row r="1189">
          <cell r="B1189" t="str">
            <v xml:space="preserve">  Total interest accrual to related party accrued interest - income statement / cash flow</v>
          </cell>
          <cell r="H1189">
            <v>0</v>
          </cell>
          <cell r="V1189">
            <v>0</v>
          </cell>
          <cell r="AI1189">
            <v>0</v>
          </cell>
          <cell r="AV1189">
            <v>0</v>
          </cell>
          <cell r="BI1189">
            <v>0</v>
          </cell>
        </row>
        <row r="1190">
          <cell r="B1190" t="str">
            <v xml:space="preserve">  Total interest accrual to related party accounts payable - income statement / cash flow</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row>
        <row r="1191">
          <cell r="B1191" t="str">
            <v xml:space="preserve">  Total interest payment to related party accounts receivable - cash flow</v>
          </cell>
          <cell r="H1191">
            <v>0</v>
          </cell>
          <cell r="V1191">
            <v>0</v>
          </cell>
          <cell r="AI1191">
            <v>0</v>
          </cell>
          <cell r="AV1191">
            <v>0</v>
          </cell>
          <cell r="BI1191">
            <v>0</v>
          </cell>
        </row>
        <row r="1192">
          <cell r="B1192" t="str">
            <v xml:space="preserve">  Total interest payment to related party accrued interest - cash flow</v>
          </cell>
          <cell r="H1192">
            <v>0</v>
          </cell>
          <cell r="V1192">
            <v>0</v>
          </cell>
          <cell r="AI1192">
            <v>0</v>
          </cell>
          <cell r="AV1192">
            <v>0</v>
          </cell>
          <cell r="BI1192">
            <v>0</v>
          </cell>
        </row>
        <row r="1193">
          <cell r="B1193" t="str">
            <v xml:space="preserve">  Total interest payment to related party accounts payable - cash flow</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row>
        <row r="1194">
          <cell r="B1194" t="str">
            <v>CE Philippine Platform</v>
          </cell>
        </row>
        <row r="1195">
          <cell r="B1195" t="str">
            <v>Northern Natural Gas:</v>
          </cell>
        </row>
        <row r="1196">
          <cell r="B1196" t="str">
            <v>Note receivable / payable principal balance inc (dec)</v>
          </cell>
          <cell r="C1196" t="str">
            <v>Northern Natural Gas</v>
          </cell>
          <cell r="H1196">
            <v>0</v>
          </cell>
          <cell r="V1196">
            <v>0</v>
          </cell>
          <cell r="AI1196">
            <v>0</v>
          </cell>
          <cell r="AV1196">
            <v>0</v>
          </cell>
          <cell r="BI1196">
            <v>0</v>
          </cell>
        </row>
        <row r="1197">
          <cell r="B1197" t="str">
            <v>Interest income or expense accrual (+)</v>
          </cell>
          <cell r="C1197" t="str">
            <v>MEHC Parent</v>
          </cell>
          <cell r="H1197">
            <v>0</v>
          </cell>
          <cell r="V1197">
            <v>0</v>
          </cell>
          <cell r="AI1197">
            <v>0</v>
          </cell>
          <cell r="AV1197">
            <v>0</v>
          </cell>
          <cell r="BI1197">
            <v>0</v>
          </cell>
        </row>
        <row r="1198">
          <cell r="B1198" t="str">
            <v>Interest income or expense payment (-)</v>
          </cell>
          <cell r="C1198" t="str">
            <v>YE 2010 Balance:</v>
          </cell>
          <cell r="D1198">
            <v>150000</v>
          </cell>
          <cell r="H1198">
            <v>0</v>
          </cell>
          <cell r="V1198">
            <v>0</v>
          </cell>
          <cell r="AI1198">
            <v>0</v>
          </cell>
          <cell r="AV1198">
            <v>0</v>
          </cell>
          <cell r="BI1198">
            <v>0</v>
          </cell>
        </row>
        <row r="1199">
          <cell r="B1199" t="str">
            <v>Note receivable / payable principal balance inc (dec)</v>
          </cell>
          <cell r="C1199" t="str">
            <v>MidAmerican Machining Services</v>
          </cell>
          <cell r="H1199">
            <v>0</v>
          </cell>
          <cell r="V1199">
            <v>0</v>
          </cell>
          <cell r="AI1199">
            <v>0</v>
          </cell>
          <cell r="AV1199">
            <v>0</v>
          </cell>
          <cell r="BI1199">
            <v>0</v>
          </cell>
        </row>
        <row r="1200">
          <cell r="B1200" t="str">
            <v>Interest income or expense accrual (+)</v>
          </cell>
          <cell r="C1200" t="str">
            <v>MEHC Parent</v>
          </cell>
          <cell r="H1200">
            <v>0</v>
          </cell>
          <cell r="V1200">
            <v>0</v>
          </cell>
          <cell r="AI1200">
            <v>0</v>
          </cell>
          <cell r="AV1200">
            <v>0</v>
          </cell>
          <cell r="BI1200">
            <v>0</v>
          </cell>
        </row>
        <row r="1201">
          <cell r="B1201" t="str">
            <v>Interest income or expense payment (-)</v>
          </cell>
          <cell r="C1201" t="str">
            <v>YE 2010 Balance:</v>
          </cell>
          <cell r="D1201">
            <v>1117</v>
          </cell>
          <cell r="H1201">
            <v>0</v>
          </cell>
          <cell r="V1201">
            <v>0</v>
          </cell>
          <cell r="AI1201">
            <v>0</v>
          </cell>
          <cell r="AV1201">
            <v>0</v>
          </cell>
          <cell r="BI1201">
            <v>0</v>
          </cell>
        </row>
        <row r="1202">
          <cell r="B1202" t="str">
            <v>Note receivable / payable principal balance inc (dec)</v>
          </cell>
          <cell r="H1202">
            <v>0</v>
          </cell>
          <cell r="V1202">
            <v>0</v>
          </cell>
          <cell r="AI1202">
            <v>0</v>
          </cell>
          <cell r="AV1202">
            <v>0</v>
          </cell>
          <cell r="BI1202">
            <v>0</v>
          </cell>
        </row>
        <row r="1203">
          <cell r="B1203" t="str">
            <v>Interest income or expense accrual (+)</v>
          </cell>
          <cell r="H1203">
            <v>0</v>
          </cell>
          <cell r="V1203">
            <v>0</v>
          </cell>
          <cell r="AI1203">
            <v>0</v>
          </cell>
          <cell r="AV1203">
            <v>0</v>
          </cell>
          <cell r="BI1203">
            <v>0</v>
          </cell>
        </row>
        <row r="1204">
          <cell r="B1204" t="str">
            <v>Interest income or expense payment (-)</v>
          </cell>
          <cell r="C1204" t="str">
            <v>YE 2010 Balance:</v>
          </cell>
          <cell r="H1204">
            <v>0</v>
          </cell>
          <cell r="V1204">
            <v>0</v>
          </cell>
          <cell r="AI1204">
            <v>0</v>
          </cell>
          <cell r="AV1204">
            <v>0</v>
          </cell>
          <cell r="BI1204">
            <v>0</v>
          </cell>
        </row>
        <row r="1205">
          <cell r="B1205" t="str">
            <v xml:space="preserve">  Total increase (decrease) in principal balances</v>
          </cell>
          <cell r="D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row>
        <row r="1206">
          <cell r="B1206" t="str">
            <v xml:space="preserve">  Total interest income or expense accrual (+)</v>
          </cell>
          <cell r="D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row>
        <row r="1207">
          <cell r="B1207" t="str">
            <v xml:space="preserve">  Total interest income or expense payment (-)</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row>
        <row r="1208">
          <cell r="B1208" t="str">
            <v xml:space="preserve">  Total principal to notes receivable from related party</v>
          </cell>
          <cell r="H1208">
            <v>0</v>
          </cell>
          <cell r="V1208">
            <v>0</v>
          </cell>
          <cell r="AI1208">
            <v>0</v>
          </cell>
          <cell r="AV1208">
            <v>0</v>
          </cell>
          <cell r="BI1208">
            <v>0</v>
          </cell>
        </row>
        <row r="1209">
          <cell r="B1209" t="str">
            <v xml:space="preserve">  Total principal to notes payable to related party</v>
          </cell>
          <cell r="D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row>
        <row r="1210">
          <cell r="B1210" t="str">
            <v xml:space="preserve">  Total interest accrual to related party accounts receivable - income statement / cash flow</v>
          </cell>
          <cell r="H1210">
            <v>0</v>
          </cell>
          <cell r="V1210">
            <v>0</v>
          </cell>
          <cell r="AI1210">
            <v>0</v>
          </cell>
          <cell r="AV1210">
            <v>0</v>
          </cell>
          <cell r="BI1210">
            <v>0</v>
          </cell>
        </row>
        <row r="1211">
          <cell r="B1211" t="str">
            <v xml:space="preserve">  Total interest accrual to related party accrued interest - income statement / cash flow</v>
          </cell>
          <cell r="H1211">
            <v>0</v>
          </cell>
          <cell r="V1211">
            <v>0</v>
          </cell>
          <cell r="AI1211">
            <v>0</v>
          </cell>
          <cell r="AV1211">
            <v>0</v>
          </cell>
          <cell r="BI1211">
            <v>0</v>
          </cell>
        </row>
        <row r="1212">
          <cell r="B1212" t="str">
            <v xml:space="preserve">  Total interest accrual to related party accounts payable - income statement / cash flow</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row>
        <row r="1213">
          <cell r="B1213" t="str">
            <v xml:space="preserve">  Total interest payment to related party accounts receivable - cash flow</v>
          </cell>
          <cell r="H1213">
            <v>0</v>
          </cell>
          <cell r="V1213">
            <v>0</v>
          </cell>
          <cell r="AI1213">
            <v>0</v>
          </cell>
          <cell r="AV1213">
            <v>0</v>
          </cell>
          <cell r="BI1213">
            <v>0</v>
          </cell>
        </row>
        <row r="1214">
          <cell r="B1214" t="str">
            <v xml:space="preserve">  Total interest payment to related party accrued interest - cash flow</v>
          </cell>
          <cell r="H1214">
            <v>0</v>
          </cell>
          <cell r="V1214">
            <v>0</v>
          </cell>
          <cell r="AI1214">
            <v>0</v>
          </cell>
          <cell r="AV1214">
            <v>0</v>
          </cell>
          <cell r="BI1214">
            <v>0</v>
          </cell>
        </row>
        <row r="1215">
          <cell r="B1215" t="str">
            <v xml:space="preserve">  Total interest payment to related party accounts payable - cash flow</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row>
        <row r="1216">
          <cell r="B1216" t="str">
            <v>Northern Natural Gas</v>
          </cell>
        </row>
        <row r="1217">
          <cell r="B1217" t="str">
            <v>Other loans:</v>
          </cell>
        </row>
        <row r="1218">
          <cell r="B1218" t="str">
            <v>Note receivable / payable principal balance inc (dec)</v>
          </cell>
          <cell r="C1218" t="str">
            <v>MEHC Investment Inc.</v>
          </cell>
          <cell r="H1218">
            <v>0</v>
          </cell>
          <cell r="V1218">
            <v>0</v>
          </cell>
          <cell r="AI1218">
            <v>0</v>
          </cell>
          <cell r="AV1218">
            <v>0</v>
          </cell>
          <cell r="BI1218">
            <v>0</v>
          </cell>
        </row>
        <row r="1219">
          <cell r="B1219" t="str">
            <v>Interest income or expense accrual (+)</v>
          </cell>
          <cell r="C1219" t="str">
            <v>MEHC Parent</v>
          </cell>
          <cell r="H1219">
            <v>0</v>
          </cell>
          <cell r="V1219">
            <v>0</v>
          </cell>
          <cell r="AI1219">
            <v>0</v>
          </cell>
          <cell r="AV1219">
            <v>0</v>
          </cell>
          <cell r="BI1219">
            <v>0</v>
          </cell>
        </row>
        <row r="1220">
          <cell r="B1220" t="str">
            <v>Interest income or expense payment (-)</v>
          </cell>
          <cell r="C1220" t="str">
            <v>YE 2010 Balance:</v>
          </cell>
          <cell r="D1220">
            <v>1691252</v>
          </cell>
          <cell r="H1220">
            <v>0</v>
          </cell>
          <cell r="V1220">
            <v>0</v>
          </cell>
          <cell r="AI1220">
            <v>0</v>
          </cell>
          <cell r="AV1220">
            <v>0</v>
          </cell>
          <cell r="BI1220">
            <v>0</v>
          </cell>
        </row>
        <row r="1221">
          <cell r="B1221" t="str">
            <v>Note receivable / payable principal balance inc (dec)</v>
          </cell>
          <cell r="H1221">
            <v>0</v>
          </cell>
          <cell r="V1221">
            <v>0</v>
          </cell>
          <cell r="AI1221">
            <v>0</v>
          </cell>
          <cell r="AV1221">
            <v>0</v>
          </cell>
          <cell r="BI1221">
            <v>0</v>
          </cell>
        </row>
        <row r="1222">
          <cell r="B1222" t="str">
            <v>Interest income or expense accrual (+)</v>
          </cell>
          <cell r="H1222">
            <v>0</v>
          </cell>
          <cell r="V1222">
            <v>0</v>
          </cell>
          <cell r="AI1222">
            <v>0</v>
          </cell>
          <cell r="AV1222">
            <v>0</v>
          </cell>
          <cell r="BI1222">
            <v>0</v>
          </cell>
        </row>
        <row r="1223">
          <cell r="B1223" t="str">
            <v>Interest income or expense payment (-)</v>
          </cell>
          <cell r="C1223" t="str">
            <v>YE 2010 Balance:</v>
          </cell>
          <cell r="H1223">
            <v>0</v>
          </cell>
          <cell r="V1223">
            <v>0</v>
          </cell>
          <cell r="AI1223">
            <v>0</v>
          </cell>
          <cell r="AV1223">
            <v>0</v>
          </cell>
          <cell r="BI1223">
            <v>0</v>
          </cell>
        </row>
        <row r="1224">
          <cell r="B1224" t="str">
            <v>Note receivable / payable principal balance inc (dec)</v>
          </cell>
          <cell r="H1224">
            <v>0</v>
          </cell>
          <cell r="V1224">
            <v>0</v>
          </cell>
          <cell r="AI1224">
            <v>0</v>
          </cell>
          <cell r="AV1224">
            <v>0</v>
          </cell>
          <cell r="BI1224">
            <v>0</v>
          </cell>
        </row>
        <row r="1225">
          <cell r="B1225" t="str">
            <v>Interest income or expense accrual (+)</v>
          </cell>
          <cell r="H1225">
            <v>0</v>
          </cell>
          <cell r="V1225">
            <v>0</v>
          </cell>
          <cell r="AI1225">
            <v>0</v>
          </cell>
          <cell r="AV1225">
            <v>0</v>
          </cell>
          <cell r="BI1225">
            <v>0</v>
          </cell>
        </row>
        <row r="1226">
          <cell r="B1226" t="str">
            <v>Interest income or expense payment (-)</v>
          </cell>
          <cell r="C1226" t="str">
            <v>YE 2010 Balance:</v>
          </cell>
          <cell r="H1226">
            <v>0</v>
          </cell>
          <cell r="V1226">
            <v>0</v>
          </cell>
          <cell r="AI1226">
            <v>0</v>
          </cell>
          <cell r="AV1226">
            <v>0</v>
          </cell>
          <cell r="BI1226">
            <v>0</v>
          </cell>
        </row>
        <row r="1227">
          <cell r="B1227" t="str">
            <v>Note receivable / payable principal balance inc (dec)</v>
          </cell>
          <cell r="H1227">
            <v>0</v>
          </cell>
          <cell r="V1227">
            <v>0</v>
          </cell>
          <cell r="AI1227">
            <v>0</v>
          </cell>
          <cell r="AV1227">
            <v>0</v>
          </cell>
          <cell r="BI1227">
            <v>0</v>
          </cell>
        </row>
        <row r="1228">
          <cell r="B1228" t="str">
            <v>Interest income or expense accrual (+)</v>
          </cell>
          <cell r="H1228">
            <v>0</v>
          </cell>
          <cell r="V1228">
            <v>0</v>
          </cell>
          <cell r="AI1228">
            <v>0</v>
          </cell>
          <cell r="AV1228">
            <v>0</v>
          </cell>
          <cell r="BI1228">
            <v>0</v>
          </cell>
        </row>
        <row r="1229">
          <cell r="B1229" t="str">
            <v>Interest income or expense payment (-)</v>
          </cell>
          <cell r="C1229" t="str">
            <v>YE 2010 Balance:</v>
          </cell>
          <cell r="H1229">
            <v>0</v>
          </cell>
          <cell r="V1229">
            <v>0</v>
          </cell>
          <cell r="AI1229">
            <v>0</v>
          </cell>
          <cell r="AV1229">
            <v>0</v>
          </cell>
          <cell r="BI1229">
            <v>0</v>
          </cell>
        </row>
        <row r="1230">
          <cell r="B1230" t="str">
            <v xml:space="preserve">  Total increase (decrease) in principal balances</v>
          </cell>
          <cell r="D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row>
        <row r="1231">
          <cell r="B1231" t="str">
            <v xml:space="preserve">  Total interest income or expense accrual (+)</v>
          </cell>
          <cell r="D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row>
        <row r="1232">
          <cell r="B1232" t="str">
            <v xml:space="preserve">  Total interest income or expense payment (-)</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row>
        <row r="1233">
          <cell r="B1233" t="str">
            <v xml:space="preserve">  Total principal to notes receivable from related party</v>
          </cell>
          <cell r="H1233">
            <v>0</v>
          </cell>
          <cell r="V1233">
            <v>0</v>
          </cell>
          <cell r="AI1233">
            <v>0</v>
          </cell>
          <cell r="AV1233">
            <v>0</v>
          </cell>
          <cell r="BI1233">
            <v>0</v>
          </cell>
        </row>
        <row r="1234">
          <cell r="B1234" t="str">
            <v xml:space="preserve">  Total principal to notes payable to related party</v>
          </cell>
          <cell r="D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row>
        <row r="1235">
          <cell r="B1235" t="str">
            <v xml:space="preserve">  Total interest accrual to related party accounts receivable - income statement / cash flow</v>
          </cell>
          <cell r="H1235">
            <v>0</v>
          </cell>
          <cell r="V1235">
            <v>0</v>
          </cell>
          <cell r="AI1235">
            <v>0</v>
          </cell>
          <cell r="AV1235">
            <v>0</v>
          </cell>
          <cell r="BI1235">
            <v>0</v>
          </cell>
        </row>
        <row r="1236">
          <cell r="B1236" t="str">
            <v xml:space="preserve">  Total interest accrual to related party accrued interest - income statement / cash flow</v>
          </cell>
          <cell r="H1236">
            <v>0</v>
          </cell>
          <cell r="V1236">
            <v>0</v>
          </cell>
          <cell r="AI1236">
            <v>0</v>
          </cell>
          <cell r="AV1236">
            <v>0</v>
          </cell>
          <cell r="BI1236">
            <v>0</v>
          </cell>
        </row>
        <row r="1237">
          <cell r="B1237" t="str">
            <v xml:space="preserve">  Total interest accrual to related party accounts payable - income statement / cash flow</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row>
        <row r="1238">
          <cell r="B1238" t="str">
            <v xml:space="preserve">  Total interest payment to related party accounts receivable - cash flow</v>
          </cell>
          <cell r="H1238">
            <v>0</v>
          </cell>
          <cell r="V1238">
            <v>0</v>
          </cell>
          <cell r="AI1238">
            <v>0</v>
          </cell>
          <cell r="AV1238">
            <v>0</v>
          </cell>
          <cell r="BI1238">
            <v>0</v>
          </cell>
        </row>
        <row r="1239">
          <cell r="B1239" t="str">
            <v xml:space="preserve">  Total interest payment to related party accrued interest - cash flow</v>
          </cell>
          <cell r="H1239">
            <v>0</v>
          </cell>
          <cell r="V1239">
            <v>0</v>
          </cell>
          <cell r="AI1239">
            <v>0</v>
          </cell>
          <cell r="AV1239">
            <v>0</v>
          </cell>
          <cell r="BI1239">
            <v>0</v>
          </cell>
        </row>
        <row r="1240">
          <cell r="B1240" t="str">
            <v xml:space="preserve">  Total interest payment to related party accounts payable - cash flow</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row>
        <row r="1241">
          <cell r="B1241" t="str">
            <v>Other loans</v>
          </cell>
        </row>
        <row r="1242">
          <cell r="B1242" t="str">
            <v xml:space="preserve">  Total principal to notes receivable from related party</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row>
        <row r="1243">
          <cell r="B1243" t="str">
            <v xml:space="preserve">  Total principal to notes payable to related party</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row>
        <row r="1244">
          <cell r="B1244" t="str">
            <v xml:space="preserve">  Total interest accrual to related party accounts receivable - income statement / cash flow</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row>
        <row r="1245">
          <cell r="B1245" t="str">
            <v xml:space="preserve">  Total interest accrual to related party accrued interest - income statement / cash flow</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row>
        <row r="1246">
          <cell r="B1246" t="str">
            <v xml:space="preserve">  Total interest accrual to related party accounts payable - income statement / cash flow</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row>
        <row r="1247">
          <cell r="B1247" t="str">
            <v xml:space="preserve">  Total interest payment to related party accounts receivable - cash flow</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row>
        <row r="1248">
          <cell r="B1248" t="str">
            <v xml:space="preserve">  Total interest payment to related party accrued interest - cash flow</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row>
        <row r="1249">
          <cell r="B1249" t="str">
            <v xml:space="preserve">  Total interest payment to related party accounts payable - cash flow</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row>
        <row r="1250">
          <cell r="B1250" t="str">
            <v>Total loans</v>
          </cell>
        </row>
        <row r="1251">
          <cell r="B1251" t="str">
            <v>Other - increase (decrease) in payables and receivables</v>
          </cell>
          <cell r="C1251" t="str">
            <v>Related Entity</v>
          </cell>
        </row>
        <row r="1252">
          <cell r="B1252" t="str">
            <v>Transactions with MEHC Parent</v>
          </cell>
        </row>
        <row r="1253">
          <cell r="B1253" t="str">
            <v xml:space="preserve">  Increase (decrease) in income tax payable balance to MEHC</v>
          </cell>
        </row>
        <row r="1254">
          <cell r="B1254" t="str">
            <v xml:space="preserve">  Current year estimated tax payments (Federal and State)</v>
          </cell>
          <cell r="C1254" t="str">
            <v>MEHC Parent</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row>
        <row r="1255">
          <cell r="B1255" t="str">
            <v xml:space="preserve">  Extension tax payments (Federal and State)</v>
          </cell>
          <cell r="C1255" t="str">
            <v>MEHC Parent</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row>
        <row r="1256">
          <cell r="B1256" t="str">
            <v xml:space="preserve">  Tax refunds (Federal and State)</v>
          </cell>
          <cell r="C1256" t="str">
            <v>MEHC Parent</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row>
        <row r="1257">
          <cell r="B1257" t="str">
            <v xml:space="preserve">  Prior period taxes - pulled from tax calculation</v>
          </cell>
          <cell r="C1257" t="str">
            <v>MEHC Parent</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row>
        <row r="1258">
          <cell r="B1258" t="str">
            <v xml:space="preserve">  Reclass from tax receivable</v>
          </cell>
          <cell r="C1258" t="str">
            <v>MEHC Parent</v>
          </cell>
          <cell r="H1258">
            <v>0</v>
          </cell>
          <cell r="V1258">
            <v>0</v>
          </cell>
          <cell r="AI1258">
            <v>0</v>
          </cell>
          <cell r="AV1258">
            <v>0</v>
          </cell>
          <cell r="BI1258">
            <v>0</v>
          </cell>
        </row>
        <row r="1259">
          <cell r="B1259" t="str">
            <v xml:space="preserve">  Increase (decrease) in income tax receivable balance from MEHC</v>
          </cell>
        </row>
        <row r="1260">
          <cell r="B1260" t="str">
            <v xml:space="preserve">  Current year estimated tax payments (Federal and State)</v>
          </cell>
          <cell r="C1260" t="str">
            <v>MEHC Parent</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row>
        <row r="1261">
          <cell r="B1261" t="str">
            <v xml:space="preserve">  Extension tax payments (Federal and State)</v>
          </cell>
          <cell r="C1261" t="str">
            <v>MEHC Parent</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row>
        <row r="1262">
          <cell r="B1262" t="str">
            <v xml:space="preserve">  Tax refunds (Federal and State)</v>
          </cell>
          <cell r="C1262" t="str">
            <v>MEHC Parent</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row>
        <row r="1263">
          <cell r="B1263" t="str">
            <v xml:space="preserve">  Prior period taxes - pulled from tax calculation</v>
          </cell>
          <cell r="C1263" t="str">
            <v>MEHC Parent</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row>
        <row r="1264">
          <cell r="B1264" t="str">
            <v xml:space="preserve">  Reclass from tax receivable</v>
          </cell>
          <cell r="C1264" t="str">
            <v>MEHC Parent</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row>
        <row r="1265">
          <cell r="B1265" t="str">
            <v xml:space="preserve">  Increase (decrease) in payable balance to MEHC</v>
          </cell>
          <cell r="V1265">
            <v>0</v>
          </cell>
          <cell r="AI1265">
            <v>0</v>
          </cell>
          <cell r="AV1265">
            <v>0</v>
          </cell>
          <cell r="BI1265">
            <v>0</v>
          </cell>
        </row>
        <row r="1266">
          <cell r="B1266" t="str">
            <v xml:space="preserve">  CE Domestic</v>
          </cell>
          <cell r="C1266" t="str">
            <v>MEHC Parent</v>
          </cell>
          <cell r="H1266">
            <v>0</v>
          </cell>
          <cell r="V1266">
            <v>0</v>
          </cell>
          <cell r="AI1266">
            <v>0</v>
          </cell>
          <cell r="AV1266">
            <v>0</v>
          </cell>
          <cell r="BI1266">
            <v>0</v>
          </cell>
        </row>
        <row r="1267">
          <cell r="B1267" t="str">
            <v xml:space="preserve">  CE Philippine Platform</v>
          </cell>
          <cell r="C1267" t="str">
            <v>MEHC Parent</v>
          </cell>
          <cell r="H1267">
            <v>0</v>
          </cell>
          <cell r="V1267">
            <v>0</v>
          </cell>
          <cell r="AI1267">
            <v>0</v>
          </cell>
          <cell r="AV1267">
            <v>0</v>
          </cell>
          <cell r="BI1267">
            <v>0</v>
          </cell>
        </row>
        <row r="1268">
          <cell r="B1268" t="str">
            <v xml:space="preserve">  MA Funding Platform</v>
          </cell>
          <cell r="C1268" t="str">
            <v>MEHC Parent</v>
          </cell>
          <cell r="H1268">
            <v>0</v>
          </cell>
          <cell r="V1268">
            <v>0</v>
          </cell>
          <cell r="AI1268">
            <v>0</v>
          </cell>
          <cell r="AV1268">
            <v>0</v>
          </cell>
          <cell r="BI1268">
            <v>0</v>
          </cell>
        </row>
        <row r="1269">
          <cell r="B1269" t="str">
            <v xml:space="preserve">  UK Funding Platform</v>
          </cell>
          <cell r="C1269" t="str">
            <v>MEHC Parent</v>
          </cell>
          <cell r="H1269">
            <v>0</v>
          </cell>
          <cell r="V1269">
            <v>0</v>
          </cell>
          <cell r="AI1269">
            <v>0</v>
          </cell>
          <cell r="AV1269">
            <v>0</v>
          </cell>
          <cell r="BI1269">
            <v>0</v>
          </cell>
        </row>
        <row r="1270">
          <cell r="B1270" t="str">
            <v xml:space="preserve">  HomeServices of America</v>
          </cell>
          <cell r="C1270" t="str">
            <v>MEHC Parent</v>
          </cell>
          <cell r="H1270">
            <v>0</v>
          </cell>
          <cell r="V1270">
            <v>0</v>
          </cell>
          <cell r="AI1270">
            <v>0</v>
          </cell>
          <cell r="AV1270">
            <v>0</v>
          </cell>
          <cell r="BI1270">
            <v>0</v>
          </cell>
        </row>
        <row r="1271">
          <cell r="B1271" t="str">
            <v xml:space="preserve">  Kern River</v>
          </cell>
          <cell r="C1271" t="str">
            <v>MEHC Parent</v>
          </cell>
          <cell r="H1271">
            <v>0</v>
          </cell>
          <cell r="V1271">
            <v>0</v>
          </cell>
          <cell r="AI1271">
            <v>0</v>
          </cell>
          <cell r="AV1271">
            <v>0</v>
          </cell>
          <cell r="BI1271">
            <v>0</v>
          </cell>
        </row>
        <row r="1272">
          <cell r="B1272" t="str">
            <v xml:space="preserve">  Northern Natural Gas</v>
          </cell>
          <cell r="C1272" t="str">
            <v>MEHC Parent</v>
          </cell>
          <cell r="H1272">
            <v>0</v>
          </cell>
          <cell r="V1272">
            <v>0</v>
          </cell>
          <cell r="AI1272">
            <v>0</v>
          </cell>
          <cell r="AV1272">
            <v>0</v>
          </cell>
          <cell r="BI1272">
            <v>0</v>
          </cell>
        </row>
        <row r="1273">
          <cell r="B1273" t="str">
            <v xml:space="preserve">  PacifiCorp</v>
          </cell>
          <cell r="C1273" t="str">
            <v>MEHC Parent</v>
          </cell>
          <cell r="H1273">
            <v>0</v>
          </cell>
          <cell r="V1273">
            <v>0</v>
          </cell>
          <cell r="AI1273">
            <v>0</v>
          </cell>
          <cell r="AV1273">
            <v>0</v>
          </cell>
          <cell r="BI1273">
            <v>0</v>
          </cell>
        </row>
        <row r="1274">
          <cell r="B1274" t="str">
            <v xml:space="preserve">  Texas Transmission Co.</v>
          </cell>
          <cell r="C1274" t="str">
            <v>MEHC Parent</v>
          </cell>
          <cell r="H1274">
            <v>0</v>
          </cell>
          <cell r="V1274">
            <v>0</v>
          </cell>
          <cell r="AI1274">
            <v>0</v>
          </cell>
          <cell r="AV1274">
            <v>0</v>
          </cell>
          <cell r="BI1274">
            <v>0</v>
          </cell>
        </row>
        <row r="1275">
          <cell r="B1275" t="str">
            <v xml:space="preserve">  MEHC Investment Inc.</v>
          </cell>
          <cell r="C1275" t="str">
            <v>MEHC Parent</v>
          </cell>
          <cell r="H1275">
            <v>0</v>
          </cell>
          <cell r="V1275">
            <v>0</v>
          </cell>
          <cell r="AI1275">
            <v>0</v>
          </cell>
          <cell r="AV1275">
            <v>0</v>
          </cell>
          <cell r="BI1275">
            <v>0</v>
          </cell>
        </row>
        <row r="1276">
          <cell r="B1276" t="str">
            <v xml:space="preserve">  New Company</v>
          </cell>
          <cell r="C1276" t="str">
            <v>MEHC Parent</v>
          </cell>
          <cell r="D1276" t="str">
            <v>New Company</v>
          </cell>
          <cell r="H1276">
            <v>0</v>
          </cell>
          <cell r="V1276">
            <v>0</v>
          </cell>
          <cell r="AI1276">
            <v>0</v>
          </cell>
          <cell r="AV1276">
            <v>0</v>
          </cell>
          <cell r="BI1276">
            <v>0</v>
          </cell>
        </row>
        <row r="1277">
          <cell r="B1277" t="str">
            <v xml:space="preserve">  Increase (decrease) in receivable balance from MEHC</v>
          </cell>
          <cell r="V1277">
            <v>0</v>
          </cell>
          <cell r="AI1277">
            <v>0</v>
          </cell>
          <cell r="AV1277">
            <v>0</v>
          </cell>
          <cell r="BI1277">
            <v>0</v>
          </cell>
        </row>
        <row r="1278">
          <cell r="B1278" t="str">
            <v xml:space="preserve">  CE Domestic</v>
          </cell>
          <cell r="C1278" t="str">
            <v>MEHC Parent</v>
          </cell>
          <cell r="H1278">
            <v>0</v>
          </cell>
          <cell r="V1278">
            <v>0</v>
          </cell>
          <cell r="AI1278">
            <v>0</v>
          </cell>
          <cell r="AV1278">
            <v>0</v>
          </cell>
          <cell r="BI1278">
            <v>0</v>
          </cell>
        </row>
        <row r="1279">
          <cell r="B1279" t="str">
            <v xml:space="preserve">  CE Philippine Platform</v>
          </cell>
          <cell r="C1279" t="str">
            <v>MEHC Parent</v>
          </cell>
          <cell r="H1279">
            <v>0</v>
          </cell>
          <cell r="V1279">
            <v>0</v>
          </cell>
          <cell r="AI1279">
            <v>0</v>
          </cell>
          <cell r="AV1279">
            <v>0</v>
          </cell>
          <cell r="BI1279">
            <v>0</v>
          </cell>
        </row>
        <row r="1280">
          <cell r="B1280" t="str">
            <v xml:space="preserve">  MA Funding Platform</v>
          </cell>
          <cell r="C1280" t="str">
            <v>MEHC Parent</v>
          </cell>
          <cell r="H1280">
            <v>0</v>
          </cell>
          <cell r="V1280">
            <v>0</v>
          </cell>
          <cell r="AI1280">
            <v>0</v>
          </cell>
          <cell r="AV1280">
            <v>0</v>
          </cell>
          <cell r="BI1280">
            <v>0</v>
          </cell>
        </row>
        <row r="1281">
          <cell r="B1281" t="str">
            <v xml:space="preserve">  UK Funding Platform</v>
          </cell>
          <cell r="C1281" t="str">
            <v>MEHC Parent</v>
          </cell>
          <cell r="H1281">
            <v>0</v>
          </cell>
          <cell r="V1281">
            <v>0</v>
          </cell>
          <cell r="AI1281">
            <v>0</v>
          </cell>
          <cell r="AV1281">
            <v>0</v>
          </cell>
          <cell r="BI1281">
            <v>0</v>
          </cell>
        </row>
        <row r="1282">
          <cell r="B1282" t="str">
            <v xml:space="preserve">  HomeServices of America</v>
          </cell>
          <cell r="C1282" t="str">
            <v>MEHC Parent</v>
          </cell>
          <cell r="H1282">
            <v>0</v>
          </cell>
          <cell r="V1282">
            <v>0</v>
          </cell>
          <cell r="AI1282">
            <v>0</v>
          </cell>
          <cell r="AV1282">
            <v>0</v>
          </cell>
          <cell r="BI1282">
            <v>0</v>
          </cell>
        </row>
        <row r="1283">
          <cell r="B1283" t="str">
            <v xml:space="preserve">  Kern River</v>
          </cell>
          <cell r="C1283" t="str">
            <v>MEHC Parent</v>
          </cell>
          <cell r="H1283">
            <v>0</v>
          </cell>
          <cell r="V1283">
            <v>0</v>
          </cell>
          <cell r="AI1283">
            <v>0</v>
          </cell>
          <cell r="AV1283">
            <v>0</v>
          </cell>
          <cell r="BI1283">
            <v>0</v>
          </cell>
        </row>
        <row r="1284">
          <cell r="B1284" t="str">
            <v xml:space="preserve">  Northern Natural Gas</v>
          </cell>
          <cell r="C1284" t="str">
            <v>MEHC Parent</v>
          </cell>
          <cell r="H1284">
            <v>0</v>
          </cell>
          <cell r="V1284">
            <v>0</v>
          </cell>
          <cell r="AI1284">
            <v>0</v>
          </cell>
          <cell r="AV1284">
            <v>0</v>
          </cell>
          <cell r="BI1284">
            <v>0</v>
          </cell>
        </row>
        <row r="1285">
          <cell r="B1285" t="str">
            <v xml:space="preserve">  PacifiCorp</v>
          </cell>
          <cell r="C1285" t="str">
            <v>MEHC Parent</v>
          </cell>
          <cell r="H1285">
            <v>0</v>
          </cell>
          <cell r="V1285">
            <v>0</v>
          </cell>
          <cell r="AI1285">
            <v>0</v>
          </cell>
          <cell r="AV1285">
            <v>0</v>
          </cell>
          <cell r="BI1285">
            <v>0</v>
          </cell>
        </row>
        <row r="1286">
          <cell r="B1286" t="str">
            <v xml:space="preserve">  Texas Transmission Co.</v>
          </cell>
          <cell r="C1286" t="str">
            <v>MEHC Parent</v>
          </cell>
          <cell r="H1286">
            <v>0</v>
          </cell>
          <cell r="V1286">
            <v>0</v>
          </cell>
          <cell r="AI1286">
            <v>0</v>
          </cell>
          <cell r="AV1286">
            <v>0</v>
          </cell>
          <cell r="BI1286">
            <v>0</v>
          </cell>
        </row>
        <row r="1287">
          <cell r="B1287" t="str">
            <v xml:space="preserve">  MEHC Investment Inc.</v>
          </cell>
          <cell r="C1287" t="str">
            <v>MEHC Parent</v>
          </cell>
          <cell r="H1287">
            <v>0</v>
          </cell>
          <cell r="V1287">
            <v>0</v>
          </cell>
          <cell r="AI1287">
            <v>0</v>
          </cell>
          <cell r="AV1287">
            <v>0</v>
          </cell>
          <cell r="BI1287">
            <v>0</v>
          </cell>
        </row>
        <row r="1288">
          <cell r="B1288" t="str">
            <v xml:space="preserve">  New Company</v>
          </cell>
          <cell r="C1288" t="str">
            <v>MEHC Parent</v>
          </cell>
          <cell r="D1288" t="str">
            <v>New Company</v>
          </cell>
          <cell r="H1288">
            <v>0</v>
          </cell>
          <cell r="V1288">
            <v>0</v>
          </cell>
          <cell r="AI1288">
            <v>0</v>
          </cell>
          <cell r="AV1288">
            <v>0</v>
          </cell>
          <cell r="BI1288">
            <v>0</v>
          </cell>
        </row>
        <row r="1289">
          <cell r="B1289" t="str">
            <v xml:space="preserve">     Total change in MEHC payable</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row>
        <row r="1290">
          <cell r="B1290" t="str">
            <v xml:space="preserve">     Total change in MEHC receivable</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row>
        <row r="1292">
          <cell r="B1292" t="str">
            <v>Transactions with MEC utility</v>
          </cell>
          <cell r="V1292">
            <v>0</v>
          </cell>
          <cell r="AI1292">
            <v>0</v>
          </cell>
          <cell r="AV1292">
            <v>0</v>
          </cell>
          <cell r="BI1292">
            <v>0</v>
          </cell>
        </row>
        <row r="1293">
          <cell r="B1293" t="str">
            <v xml:space="preserve">  Increase (decrease) in payable balance to MEC</v>
          </cell>
        </row>
        <row r="1294">
          <cell r="B1294" t="str">
            <v xml:space="preserve">  CE Domestic Platform</v>
          </cell>
          <cell r="C1294" t="str">
            <v>MEC</v>
          </cell>
          <cell r="H1294">
            <v>0</v>
          </cell>
          <cell r="V1294">
            <v>0</v>
          </cell>
          <cell r="AI1294">
            <v>0</v>
          </cell>
          <cell r="AV1294">
            <v>0</v>
          </cell>
          <cell r="BI1294">
            <v>0</v>
          </cell>
        </row>
        <row r="1295">
          <cell r="B1295" t="str">
            <v xml:space="preserve">  HomeServices of America</v>
          </cell>
          <cell r="C1295" t="str">
            <v>MEC</v>
          </cell>
          <cell r="H1295">
            <v>0</v>
          </cell>
          <cell r="V1295">
            <v>0</v>
          </cell>
          <cell r="AI1295">
            <v>0</v>
          </cell>
          <cell r="AV1295">
            <v>0</v>
          </cell>
          <cell r="BI1295">
            <v>0</v>
          </cell>
        </row>
        <row r="1296">
          <cell r="B1296" t="str">
            <v xml:space="preserve">  PacifiCorp</v>
          </cell>
          <cell r="C1296" t="str">
            <v>MEC</v>
          </cell>
          <cell r="H1296">
            <v>0</v>
          </cell>
          <cell r="V1296">
            <v>0</v>
          </cell>
          <cell r="AI1296">
            <v>0</v>
          </cell>
          <cell r="AV1296">
            <v>0</v>
          </cell>
          <cell r="BI1296">
            <v>0</v>
          </cell>
        </row>
        <row r="1297">
          <cell r="B1297" t="str">
            <v xml:space="preserve">  Kern River</v>
          </cell>
          <cell r="C1297" t="str">
            <v>MEC</v>
          </cell>
          <cell r="H1297">
            <v>0</v>
          </cell>
          <cell r="V1297">
            <v>0</v>
          </cell>
          <cell r="AI1297">
            <v>0</v>
          </cell>
          <cell r="AV1297">
            <v>0</v>
          </cell>
          <cell r="BI1297">
            <v>0</v>
          </cell>
        </row>
        <row r="1298">
          <cell r="B1298" t="str">
            <v xml:space="preserve">  Northern Natural Gas</v>
          </cell>
          <cell r="C1298" t="str">
            <v>MEC</v>
          </cell>
          <cell r="H1298">
            <v>0</v>
          </cell>
          <cell r="V1298">
            <v>0</v>
          </cell>
          <cell r="AI1298">
            <v>0</v>
          </cell>
          <cell r="AV1298">
            <v>0</v>
          </cell>
          <cell r="BI1298">
            <v>0</v>
          </cell>
        </row>
        <row r="1299">
          <cell r="B1299" t="str">
            <v xml:space="preserve">  MCG / ICC</v>
          </cell>
          <cell r="C1299" t="str">
            <v>MEC</v>
          </cell>
          <cell r="H1299">
            <v>0</v>
          </cell>
          <cell r="V1299">
            <v>0</v>
          </cell>
          <cell r="AI1299">
            <v>0</v>
          </cell>
          <cell r="AV1299">
            <v>0</v>
          </cell>
          <cell r="BI1299">
            <v>0</v>
          </cell>
        </row>
        <row r="1300">
          <cell r="B1300" t="str">
            <v xml:space="preserve">  Texas Transmission Co.</v>
          </cell>
          <cell r="C1300" t="str">
            <v>MEC</v>
          </cell>
          <cell r="H1300">
            <v>0</v>
          </cell>
          <cell r="V1300">
            <v>0</v>
          </cell>
          <cell r="AI1300">
            <v>0</v>
          </cell>
          <cell r="AV1300">
            <v>0</v>
          </cell>
          <cell r="BI1300">
            <v>0</v>
          </cell>
        </row>
        <row r="1301">
          <cell r="B1301" t="str">
            <v xml:space="preserve">  New Company</v>
          </cell>
          <cell r="C1301" t="str">
            <v>MEC</v>
          </cell>
          <cell r="D1301" t="str">
            <v>New Company</v>
          </cell>
          <cell r="H1301">
            <v>0</v>
          </cell>
          <cell r="V1301">
            <v>0</v>
          </cell>
          <cell r="AI1301">
            <v>0</v>
          </cell>
          <cell r="AV1301">
            <v>0</v>
          </cell>
          <cell r="BI1301">
            <v>0</v>
          </cell>
        </row>
        <row r="1302">
          <cell r="B1302" t="str">
            <v xml:space="preserve">  Increase (decrease) in receivable balance from MEC</v>
          </cell>
        </row>
        <row r="1303">
          <cell r="B1303" t="str">
            <v xml:space="preserve">  CE Domestic Platform</v>
          </cell>
          <cell r="C1303" t="str">
            <v>MEC</v>
          </cell>
          <cell r="H1303">
            <v>0</v>
          </cell>
          <cell r="V1303">
            <v>0</v>
          </cell>
          <cell r="AI1303">
            <v>0</v>
          </cell>
          <cell r="AV1303">
            <v>0</v>
          </cell>
          <cell r="BI1303">
            <v>0</v>
          </cell>
        </row>
        <row r="1304">
          <cell r="B1304" t="str">
            <v xml:space="preserve">  HomeServices of America</v>
          </cell>
          <cell r="C1304" t="str">
            <v>MEC</v>
          </cell>
          <cell r="H1304">
            <v>0</v>
          </cell>
          <cell r="V1304">
            <v>0</v>
          </cell>
          <cell r="AI1304">
            <v>0</v>
          </cell>
          <cell r="AV1304">
            <v>0</v>
          </cell>
          <cell r="BI1304">
            <v>0</v>
          </cell>
        </row>
        <row r="1305">
          <cell r="B1305" t="str">
            <v xml:space="preserve">  PacifiCorp</v>
          </cell>
          <cell r="C1305" t="str">
            <v>MEC</v>
          </cell>
          <cell r="H1305">
            <v>0</v>
          </cell>
          <cell r="V1305">
            <v>0</v>
          </cell>
          <cell r="AI1305">
            <v>0</v>
          </cell>
          <cell r="AV1305">
            <v>0</v>
          </cell>
          <cell r="BI1305">
            <v>0</v>
          </cell>
        </row>
        <row r="1306">
          <cell r="B1306" t="str">
            <v xml:space="preserve">  Kern River</v>
          </cell>
          <cell r="C1306" t="str">
            <v>MEC</v>
          </cell>
          <cell r="H1306">
            <v>0</v>
          </cell>
          <cell r="V1306">
            <v>0</v>
          </cell>
          <cell r="AI1306">
            <v>0</v>
          </cell>
          <cell r="AV1306">
            <v>0</v>
          </cell>
          <cell r="BI1306">
            <v>0</v>
          </cell>
        </row>
        <row r="1307">
          <cell r="B1307" t="str">
            <v xml:space="preserve">  Northern Natural Gas</v>
          </cell>
          <cell r="C1307" t="str">
            <v>MEC</v>
          </cell>
          <cell r="H1307">
            <v>0</v>
          </cell>
          <cell r="V1307">
            <v>0</v>
          </cell>
          <cell r="AI1307">
            <v>0</v>
          </cell>
          <cell r="AV1307">
            <v>0</v>
          </cell>
          <cell r="BI1307">
            <v>0</v>
          </cell>
        </row>
        <row r="1308">
          <cell r="B1308" t="str">
            <v xml:space="preserve">  MCG / ICC</v>
          </cell>
          <cell r="C1308" t="str">
            <v>MEC</v>
          </cell>
          <cell r="H1308">
            <v>0</v>
          </cell>
          <cell r="V1308">
            <v>0</v>
          </cell>
          <cell r="AI1308">
            <v>0</v>
          </cell>
          <cell r="AV1308">
            <v>0</v>
          </cell>
          <cell r="BI1308">
            <v>0</v>
          </cell>
        </row>
        <row r="1309">
          <cell r="B1309" t="str">
            <v xml:space="preserve">  Texas Transmission Co.</v>
          </cell>
          <cell r="C1309" t="str">
            <v>MEC</v>
          </cell>
          <cell r="H1309">
            <v>0</v>
          </cell>
          <cell r="V1309">
            <v>0</v>
          </cell>
          <cell r="AI1309">
            <v>0</v>
          </cell>
          <cell r="AV1309">
            <v>0</v>
          </cell>
          <cell r="BI1309">
            <v>0</v>
          </cell>
        </row>
        <row r="1310">
          <cell r="B1310" t="str">
            <v xml:space="preserve">  New Company</v>
          </cell>
          <cell r="C1310" t="str">
            <v>MEC</v>
          </cell>
          <cell r="D1310" t="str">
            <v>New Company</v>
          </cell>
          <cell r="H1310">
            <v>0</v>
          </cell>
          <cell r="V1310">
            <v>0</v>
          </cell>
          <cell r="AI1310">
            <v>0</v>
          </cell>
          <cell r="AV1310">
            <v>0</v>
          </cell>
          <cell r="BI1310">
            <v>0</v>
          </cell>
        </row>
        <row r="1312">
          <cell r="B1312" t="str">
            <v>Other related party transactions outside of platform</v>
          </cell>
          <cell r="V1312">
            <v>0</v>
          </cell>
          <cell r="AI1312">
            <v>0</v>
          </cell>
          <cell r="AV1312">
            <v>0</v>
          </cell>
          <cell r="BI1312">
            <v>0</v>
          </cell>
        </row>
        <row r="1313">
          <cell r="B1313" t="str">
            <v xml:space="preserve">  Payables - increase (decrease) in payable balance</v>
          </cell>
        </row>
        <row r="1314">
          <cell r="B1314" t="str">
            <v xml:space="preserve">  Transaction 1</v>
          </cell>
          <cell r="C1314" t="str">
            <v>CE Domestic Platform</v>
          </cell>
          <cell r="D1314" t="str">
            <v>Transaction 1</v>
          </cell>
          <cell r="H1314">
            <v>0</v>
          </cell>
          <cell r="V1314">
            <v>0</v>
          </cell>
          <cell r="AI1314">
            <v>0</v>
          </cell>
          <cell r="AV1314">
            <v>0</v>
          </cell>
          <cell r="BI1314">
            <v>0</v>
          </cell>
        </row>
        <row r="1315">
          <cell r="B1315" t="str">
            <v xml:space="preserve">  Transaction 2</v>
          </cell>
          <cell r="C1315" t="str">
            <v>CE Philippine Platform</v>
          </cell>
          <cell r="D1315" t="str">
            <v>Transaction 2</v>
          </cell>
          <cell r="H1315">
            <v>0</v>
          </cell>
          <cell r="V1315">
            <v>0</v>
          </cell>
          <cell r="AI1315">
            <v>0</v>
          </cell>
          <cell r="AV1315">
            <v>0</v>
          </cell>
          <cell r="BI1315">
            <v>0</v>
          </cell>
        </row>
        <row r="1316">
          <cell r="B1316" t="str">
            <v xml:space="preserve">  Transaction 3</v>
          </cell>
          <cell r="C1316" t="str">
            <v>MA Funding Platform</v>
          </cell>
          <cell r="D1316" t="str">
            <v>Transaction 3</v>
          </cell>
          <cell r="H1316">
            <v>0</v>
          </cell>
          <cell r="V1316">
            <v>0</v>
          </cell>
          <cell r="AI1316">
            <v>0</v>
          </cell>
          <cell r="AV1316">
            <v>0</v>
          </cell>
          <cell r="BI1316">
            <v>0</v>
          </cell>
        </row>
        <row r="1317">
          <cell r="B1317" t="str">
            <v xml:space="preserve">  Transaction 4</v>
          </cell>
          <cell r="C1317" t="str">
            <v>UK Funding Platform</v>
          </cell>
          <cell r="D1317" t="str">
            <v>Transaction 4</v>
          </cell>
          <cell r="H1317">
            <v>0</v>
          </cell>
          <cell r="V1317">
            <v>0</v>
          </cell>
          <cell r="AI1317">
            <v>0</v>
          </cell>
          <cell r="AV1317">
            <v>0</v>
          </cell>
          <cell r="BI1317">
            <v>0</v>
          </cell>
        </row>
        <row r="1318">
          <cell r="B1318" t="str">
            <v xml:space="preserve">  Transaction 5</v>
          </cell>
          <cell r="C1318" t="str">
            <v>HomeServices of America</v>
          </cell>
          <cell r="D1318" t="str">
            <v>Transaction 5</v>
          </cell>
          <cell r="H1318">
            <v>0</v>
          </cell>
          <cell r="V1318">
            <v>0</v>
          </cell>
          <cell r="AI1318">
            <v>0</v>
          </cell>
          <cell r="AV1318">
            <v>0</v>
          </cell>
          <cell r="BI1318">
            <v>0</v>
          </cell>
        </row>
        <row r="1319">
          <cell r="B1319" t="str">
            <v xml:space="preserve">  Transaction 6</v>
          </cell>
          <cell r="C1319" t="str">
            <v>PacifiCorp</v>
          </cell>
          <cell r="D1319" t="str">
            <v>Transaction 6</v>
          </cell>
          <cell r="H1319">
            <v>0</v>
          </cell>
          <cell r="V1319">
            <v>0</v>
          </cell>
          <cell r="AI1319">
            <v>0</v>
          </cell>
          <cell r="AV1319">
            <v>0</v>
          </cell>
          <cell r="BI1319">
            <v>0</v>
          </cell>
        </row>
        <row r="1320">
          <cell r="B1320" t="str">
            <v xml:space="preserve">  Transaction 7</v>
          </cell>
          <cell r="C1320" t="str">
            <v>Kern River</v>
          </cell>
          <cell r="D1320" t="str">
            <v>Transaction 7</v>
          </cell>
          <cell r="H1320">
            <v>0</v>
          </cell>
          <cell r="V1320">
            <v>0</v>
          </cell>
          <cell r="AI1320">
            <v>0</v>
          </cell>
          <cell r="AV1320">
            <v>0</v>
          </cell>
          <cell r="BI1320">
            <v>0</v>
          </cell>
        </row>
        <row r="1321">
          <cell r="B1321" t="str">
            <v xml:space="preserve">  Transaction 8</v>
          </cell>
          <cell r="C1321" t="str">
            <v>Northern Natural Gas</v>
          </cell>
          <cell r="D1321" t="str">
            <v>Transaction 8</v>
          </cell>
          <cell r="H1321">
            <v>0</v>
          </cell>
          <cell r="V1321">
            <v>0</v>
          </cell>
          <cell r="AI1321">
            <v>0</v>
          </cell>
          <cell r="AV1321">
            <v>0</v>
          </cell>
          <cell r="BI1321">
            <v>0</v>
          </cell>
        </row>
        <row r="1322">
          <cell r="B1322" t="str">
            <v xml:space="preserve">  Receivables - increase (decrease) in receivable balance</v>
          </cell>
        </row>
        <row r="1323">
          <cell r="B1323" t="str">
            <v xml:space="preserve">  Transaction 1</v>
          </cell>
          <cell r="C1323" t="str">
            <v>CE Domestic Platform</v>
          </cell>
          <cell r="D1323" t="str">
            <v>Transaction 1</v>
          </cell>
          <cell r="H1323">
            <v>0</v>
          </cell>
          <cell r="V1323">
            <v>0</v>
          </cell>
          <cell r="AI1323">
            <v>0</v>
          </cell>
          <cell r="AV1323">
            <v>0</v>
          </cell>
          <cell r="BI1323">
            <v>0</v>
          </cell>
        </row>
        <row r="1324">
          <cell r="B1324" t="str">
            <v xml:space="preserve">  Transaction 2</v>
          </cell>
          <cell r="C1324" t="str">
            <v>CE Philippine Platform</v>
          </cell>
          <cell r="D1324" t="str">
            <v>Transaction 2</v>
          </cell>
          <cell r="H1324">
            <v>0</v>
          </cell>
          <cell r="V1324">
            <v>0</v>
          </cell>
          <cell r="AI1324">
            <v>0</v>
          </cell>
          <cell r="AV1324">
            <v>0</v>
          </cell>
          <cell r="BI1324">
            <v>0</v>
          </cell>
        </row>
        <row r="1325">
          <cell r="B1325" t="str">
            <v xml:space="preserve">  Transaction 3</v>
          </cell>
          <cell r="C1325" t="str">
            <v>MA Funding Platform</v>
          </cell>
          <cell r="D1325" t="str">
            <v>Transaction 3</v>
          </cell>
          <cell r="H1325">
            <v>0</v>
          </cell>
          <cell r="V1325">
            <v>0</v>
          </cell>
          <cell r="AI1325">
            <v>0</v>
          </cell>
          <cell r="AV1325">
            <v>0</v>
          </cell>
          <cell r="BI1325">
            <v>0</v>
          </cell>
        </row>
        <row r="1326">
          <cell r="B1326" t="str">
            <v xml:space="preserve">  Transaction 4</v>
          </cell>
          <cell r="C1326" t="str">
            <v>UK Funding Platform</v>
          </cell>
          <cell r="D1326" t="str">
            <v>Transaction 4</v>
          </cell>
          <cell r="H1326">
            <v>0</v>
          </cell>
          <cell r="V1326">
            <v>0</v>
          </cell>
          <cell r="AI1326">
            <v>0</v>
          </cell>
          <cell r="AV1326">
            <v>0</v>
          </cell>
          <cell r="BI1326">
            <v>0</v>
          </cell>
        </row>
        <row r="1327">
          <cell r="B1327" t="str">
            <v xml:space="preserve">  Transaction 5</v>
          </cell>
          <cell r="C1327" t="str">
            <v>HomeServices of America</v>
          </cell>
          <cell r="D1327" t="str">
            <v>Transaction 5</v>
          </cell>
          <cell r="H1327">
            <v>0</v>
          </cell>
          <cell r="V1327">
            <v>0</v>
          </cell>
          <cell r="AI1327">
            <v>0</v>
          </cell>
          <cell r="AV1327">
            <v>0</v>
          </cell>
          <cell r="BI1327">
            <v>0</v>
          </cell>
        </row>
        <row r="1328">
          <cell r="B1328" t="str">
            <v xml:space="preserve">  Transaction 6</v>
          </cell>
          <cell r="C1328" t="str">
            <v>PacifiCorp</v>
          </cell>
          <cell r="D1328" t="str">
            <v>Transaction 6</v>
          </cell>
          <cell r="H1328">
            <v>0</v>
          </cell>
          <cell r="V1328">
            <v>0</v>
          </cell>
          <cell r="AI1328">
            <v>0</v>
          </cell>
          <cell r="AV1328">
            <v>0</v>
          </cell>
          <cell r="BI1328">
            <v>0</v>
          </cell>
        </row>
        <row r="1329">
          <cell r="B1329" t="str">
            <v xml:space="preserve">  Transaction 7</v>
          </cell>
          <cell r="C1329" t="str">
            <v>Kern River</v>
          </cell>
          <cell r="D1329" t="str">
            <v>Transaction 7</v>
          </cell>
          <cell r="H1329">
            <v>0</v>
          </cell>
          <cell r="V1329">
            <v>0</v>
          </cell>
          <cell r="AI1329">
            <v>0</v>
          </cell>
          <cell r="AV1329">
            <v>0</v>
          </cell>
          <cell r="BI1329">
            <v>0</v>
          </cell>
        </row>
        <row r="1330">
          <cell r="B1330" t="str">
            <v xml:space="preserve">  Transaction 8</v>
          </cell>
          <cell r="C1330" t="str">
            <v>Northern Natural Gas</v>
          </cell>
          <cell r="D1330" t="str">
            <v>Transaction 8</v>
          </cell>
          <cell r="H1330">
            <v>0</v>
          </cell>
          <cell r="V1330">
            <v>0</v>
          </cell>
          <cell r="AI1330">
            <v>0</v>
          </cell>
          <cell r="AV1330">
            <v>0</v>
          </cell>
          <cell r="BI1330">
            <v>0</v>
          </cell>
        </row>
        <row r="1331">
          <cell r="B1331" t="str">
            <v>Other related party transactions within platform</v>
          </cell>
        </row>
        <row r="1332">
          <cell r="B1332" t="str">
            <v xml:space="preserve">  Payables - increase (decrease) in payable balance</v>
          </cell>
        </row>
        <row r="1333">
          <cell r="B1333" t="str">
            <v xml:space="preserve">  Transaction</v>
          </cell>
          <cell r="D1333" t="str">
            <v>Transaction</v>
          </cell>
          <cell r="H1333">
            <v>0</v>
          </cell>
          <cell r="V1333">
            <v>0</v>
          </cell>
          <cell r="AI1333">
            <v>0</v>
          </cell>
          <cell r="AV1333">
            <v>0</v>
          </cell>
          <cell r="BI1333">
            <v>0</v>
          </cell>
        </row>
        <row r="1334">
          <cell r="B1334" t="str">
            <v xml:space="preserve">  Transaction</v>
          </cell>
          <cell r="D1334" t="str">
            <v>Transaction</v>
          </cell>
          <cell r="H1334">
            <v>0</v>
          </cell>
          <cell r="V1334">
            <v>0</v>
          </cell>
          <cell r="AI1334">
            <v>0</v>
          </cell>
          <cell r="AV1334">
            <v>0</v>
          </cell>
          <cell r="BI1334">
            <v>0</v>
          </cell>
        </row>
        <row r="1335">
          <cell r="B1335" t="str">
            <v xml:space="preserve">  Transaction</v>
          </cell>
          <cell r="D1335" t="str">
            <v>Transaction</v>
          </cell>
          <cell r="H1335">
            <v>0</v>
          </cell>
          <cell r="V1335">
            <v>0</v>
          </cell>
          <cell r="AI1335">
            <v>0</v>
          </cell>
          <cell r="AV1335">
            <v>0</v>
          </cell>
          <cell r="BI1335">
            <v>0</v>
          </cell>
        </row>
        <row r="1336">
          <cell r="B1336" t="str">
            <v xml:space="preserve">  Transaction</v>
          </cell>
          <cell r="D1336" t="str">
            <v>Transaction</v>
          </cell>
          <cell r="H1336">
            <v>0</v>
          </cell>
          <cell r="V1336">
            <v>0</v>
          </cell>
          <cell r="AI1336">
            <v>0</v>
          </cell>
          <cell r="AV1336">
            <v>0</v>
          </cell>
          <cell r="BI1336">
            <v>0</v>
          </cell>
        </row>
        <row r="1337">
          <cell r="B1337" t="str">
            <v xml:space="preserve">  Transaction</v>
          </cell>
          <cell r="D1337" t="str">
            <v>Transaction</v>
          </cell>
          <cell r="H1337">
            <v>0</v>
          </cell>
          <cell r="V1337">
            <v>0</v>
          </cell>
          <cell r="AI1337">
            <v>0</v>
          </cell>
          <cell r="AV1337">
            <v>0</v>
          </cell>
          <cell r="BI1337">
            <v>0</v>
          </cell>
        </row>
        <row r="1338">
          <cell r="B1338" t="str">
            <v xml:space="preserve">  Transaction</v>
          </cell>
          <cell r="D1338" t="str">
            <v>Transaction</v>
          </cell>
          <cell r="H1338">
            <v>0</v>
          </cell>
          <cell r="V1338">
            <v>0</v>
          </cell>
          <cell r="AI1338">
            <v>0</v>
          </cell>
          <cell r="AV1338">
            <v>0</v>
          </cell>
          <cell r="BI1338">
            <v>0</v>
          </cell>
        </row>
        <row r="1339">
          <cell r="B1339" t="str">
            <v xml:space="preserve">  Receivables - increase (decrease) in receivable balance</v>
          </cell>
        </row>
        <row r="1340">
          <cell r="B1340" t="str">
            <v xml:space="preserve">  Transaction</v>
          </cell>
          <cell r="D1340" t="str">
            <v>Transaction</v>
          </cell>
          <cell r="H1340">
            <v>0</v>
          </cell>
          <cell r="V1340">
            <v>0</v>
          </cell>
          <cell r="AI1340">
            <v>0</v>
          </cell>
          <cell r="AV1340">
            <v>0</v>
          </cell>
          <cell r="BI1340">
            <v>0</v>
          </cell>
        </row>
        <row r="1341">
          <cell r="B1341" t="str">
            <v xml:space="preserve">  Transaction</v>
          </cell>
          <cell r="D1341" t="str">
            <v>Transaction</v>
          </cell>
          <cell r="H1341">
            <v>0</v>
          </cell>
          <cell r="V1341">
            <v>0</v>
          </cell>
          <cell r="AI1341">
            <v>0</v>
          </cell>
          <cell r="AV1341">
            <v>0</v>
          </cell>
          <cell r="BI1341">
            <v>0</v>
          </cell>
        </row>
        <row r="1342">
          <cell r="B1342" t="str">
            <v xml:space="preserve">  Transaction</v>
          </cell>
          <cell r="D1342" t="str">
            <v>Transaction</v>
          </cell>
          <cell r="H1342">
            <v>0</v>
          </cell>
          <cell r="V1342">
            <v>0</v>
          </cell>
          <cell r="AI1342">
            <v>0</v>
          </cell>
          <cell r="AV1342">
            <v>0</v>
          </cell>
          <cell r="BI1342">
            <v>0</v>
          </cell>
        </row>
        <row r="1343">
          <cell r="B1343" t="str">
            <v xml:space="preserve">  Transaction</v>
          </cell>
          <cell r="D1343" t="str">
            <v>Transaction</v>
          </cell>
          <cell r="H1343">
            <v>0</v>
          </cell>
          <cell r="V1343">
            <v>0</v>
          </cell>
          <cell r="AI1343">
            <v>0</v>
          </cell>
          <cell r="AV1343">
            <v>0</v>
          </cell>
          <cell r="BI1343">
            <v>0</v>
          </cell>
        </row>
        <row r="1344">
          <cell r="B1344" t="str">
            <v xml:space="preserve">  Transaction</v>
          </cell>
          <cell r="D1344" t="str">
            <v>Transaction</v>
          </cell>
          <cell r="H1344">
            <v>0</v>
          </cell>
          <cell r="V1344">
            <v>0</v>
          </cell>
          <cell r="AI1344">
            <v>0</v>
          </cell>
          <cell r="AV1344">
            <v>0</v>
          </cell>
          <cell r="BI1344">
            <v>0</v>
          </cell>
        </row>
        <row r="1345">
          <cell r="B1345" t="str">
            <v xml:space="preserve">  Transaction</v>
          </cell>
          <cell r="D1345" t="str">
            <v>Transaction</v>
          </cell>
          <cell r="H1345">
            <v>0</v>
          </cell>
          <cell r="V1345">
            <v>0</v>
          </cell>
          <cell r="AI1345">
            <v>0</v>
          </cell>
          <cell r="AV1345">
            <v>0</v>
          </cell>
          <cell r="BI1345">
            <v>0</v>
          </cell>
        </row>
        <row r="1346">
          <cell r="B1346" t="str">
            <v>Total increase (decrease) in related party payables balance</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row>
        <row r="1347">
          <cell r="B1347" t="str">
            <v>Total increase (decrease) in related party receivables balance</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row>
        <row r="1369">
          <cell r="D1369" t="str">
            <v xml:space="preserve">      Other foreign permanent adjustments to taxable income 1</v>
          </cell>
        </row>
        <row r="1370">
          <cell r="D1370" t="str">
            <v xml:space="preserve">      Other foreign permanent adjustments to taxable income 2</v>
          </cell>
        </row>
        <row r="1371">
          <cell r="D1371" t="str">
            <v xml:space="preserve">      Other foreign permanent adjustments to taxable income 3</v>
          </cell>
        </row>
        <row r="1380">
          <cell r="D1380" t="str">
            <v xml:space="preserve">      Other property deferred item 1</v>
          </cell>
        </row>
        <row r="1381">
          <cell r="D1381" t="str">
            <v xml:space="preserve">      Other property deferred item 2</v>
          </cell>
        </row>
        <row r="1382">
          <cell r="D1382" t="str">
            <v xml:space="preserve">      Other property deferred item 3</v>
          </cell>
        </row>
        <row r="1391">
          <cell r="D1391" t="str">
            <v xml:space="preserve">      Other non-property deferred item 1</v>
          </cell>
        </row>
        <row r="1392">
          <cell r="D1392" t="str">
            <v xml:space="preserve">      Other non-property deferred item 2</v>
          </cell>
        </row>
        <row r="1393">
          <cell r="D1393" t="str">
            <v xml:space="preserve">      Other non-property deferred item 3</v>
          </cell>
        </row>
        <row r="1428">
          <cell r="D1428" t="str">
            <v xml:space="preserve">      Other current year cash tax adjustment, foreign 1</v>
          </cell>
        </row>
        <row r="1429">
          <cell r="D1429" t="str">
            <v xml:space="preserve">      Other current year cash tax adjustment, foreign 2</v>
          </cell>
        </row>
        <row r="1430">
          <cell r="D1430" t="str">
            <v xml:space="preserve">      Other current year cash tax adjustment, foreign 3</v>
          </cell>
        </row>
        <row r="1453">
          <cell r="D1453" t="str">
            <v xml:space="preserve">      Other deferred adjustment, foreign 1</v>
          </cell>
        </row>
        <row r="1454">
          <cell r="D1454" t="str">
            <v xml:space="preserve">      Other deferred adjustment, foreign 2</v>
          </cell>
        </row>
        <row r="1455">
          <cell r="D1455" t="str">
            <v xml:space="preserve">      Other deferred adjustment, foreign 3</v>
          </cell>
        </row>
        <row r="1504">
          <cell r="D1504" t="str">
            <v xml:space="preserve">      Other U.S. permanent adjustment 1</v>
          </cell>
        </row>
        <row r="1505">
          <cell r="D1505" t="str">
            <v xml:space="preserve">      Other U.S. permanent adjustment 2</v>
          </cell>
        </row>
        <row r="1527">
          <cell r="D1527" t="str">
            <v xml:space="preserve">        NEW tax bonus depreciation 1</v>
          </cell>
        </row>
        <row r="1530">
          <cell r="D1530" t="str">
            <v xml:space="preserve">        NEW tax bonus depreciation 2</v>
          </cell>
        </row>
        <row r="1554">
          <cell r="D1554" t="str">
            <v xml:space="preserve">        Other property deferred item</v>
          </cell>
        </row>
        <row r="1555">
          <cell r="D1555" t="str">
            <v xml:space="preserve">        Other property deferred item</v>
          </cell>
        </row>
        <row r="1556">
          <cell r="D1556" t="str">
            <v xml:space="preserve">        Other property deferred item</v>
          </cell>
        </row>
        <row r="1585">
          <cell r="D1585" t="str">
            <v xml:space="preserve">     Other non-property deferred item</v>
          </cell>
        </row>
        <row r="1586">
          <cell r="D1586" t="str">
            <v xml:space="preserve">     Other non-property deferred item</v>
          </cell>
        </row>
        <row r="1587">
          <cell r="D1587" t="str">
            <v xml:space="preserve">     Other non-property deferred item</v>
          </cell>
        </row>
        <row r="1647">
          <cell r="D1647" t="str">
            <v xml:space="preserve">     Other current adjustment, current year U.S. federal 1</v>
          </cell>
        </row>
        <row r="1648">
          <cell r="D1648" t="str">
            <v xml:space="preserve">     Other current adjustment, current year U.S. federal 2</v>
          </cell>
        </row>
        <row r="1649">
          <cell r="D1649" t="str">
            <v xml:space="preserve">     Other current adjustment, current year U.S. federal 3</v>
          </cell>
        </row>
        <row r="1662">
          <cell r="D1662" t="str">
            <v xml:space="preserve">      Federal other tax credits</v>
          </cell>
        </row>
        <row r="1689">
          <cell r="D1689" t="str">
            <v xml:space="preserve">      Other carryback / carryforward</v>
          </cell>
        </row>
        <row r="1696">
          <cell r="D1696" t="str">
            <v xml:space="preserve">      Other current adjustment, state 1</v>
          </cell>
        </row>
        <row r="1697">
          <cell r="D1697" t="str">
            <v xml:space="preserve">      Other current adjustment, state 2</v>
          </cell>
        </row>
        <row r="1698">
          <cell r="D1698" t="str">
            <v xml:space="preserve">      Other current adjustment, state 3</v>
          </cell>
        </row>
        <row r="1705">
          <cell r="D1705" t="str">
            <v xml:space="preserve">      State tax credits, other 1</v>
          </cell>
        </row>
        <row r="1706">
          <cell r="D1706" t="str">
            <v xml:space="preserve">      State tax credits, other 2</v>
          </cell>
        </row>
        <row r="1739">
          <cell r="D1739" t="str">
            <v xml:space="preserve">      Other deferred adjustment, U.S. federal 1</v>
          </cell>
        </row>
        <row r="1740">
          <cell r="D1740" t="str">
            <v xml:space="preserve">      Other deferred adjustment, U.S. federal 2</v>
          </cell>
        </row>
        <row r="1741">
          <cell r="D1741" t="str">
            <v xml:space="preserve">      Other deferred adjustment, U.S. federal 3</v>
          </cell>
        </row>
        <row r="1745">
          <cell r="D1745" t="str">
            <v xml:space="preserve">      Federal other tax credits, deferred</v>
          </cell>
        </row>
        <row r="1780">
          <cell r="D1780" t="str">
            <v xml:space="preserve">      Other deferred adjustment, state 1</v>
          </cell>
        </row>
        <row r="1781">
          <cell r="D1781" t="str">
            <v xml:space="preserve">      Other deferred adjustment, state 2</v>
          </cell>
        </row>
        <row r="1782">
          <cell r="D1782" t="str">
            <v xml:space="preserve">      Other deferred adjustment, state 3</v>
          </cell>
        </row>
        <row r="1790">
          <cell r="D1790" t="str">
            <v xml:space="preserve">      State tax credits, other 1, deferred</v>
          </cell>
        </row>
        <row r="1791">
          <cell r="D1791" t="str">
            <v xml:space="preserve">      State tax credits, other 2, deferred</v>
          </cell>
        </row>
        <row r="1904">
          <cell r="D1904" t="str">
            <v xml:space="preserve">  Future item U.S. 1</v>
          </cell>
        </row>
        <row r="1905">
          <cell r="D1905" t="str">
            <v xml:space="preserve">  Future item U.S. 2</v>
          </cell>
        </row>
        <row r="1906">
          <cell r="D1906" t="str">
            <v xml:space="preserve">  Future item U.S. 3</v>
          </cell>
        </row>
        <row r="1913">
          <cell r="D1913" t="str">
            <v xml:space="preserve">  State tax credits, other 1</v>
          </cell>
        </row>
        <row r="1914">
          <cell r="D1914" t="str">
            <v xml:space="preserve">  State tax credits, other 2</v>
          </cell>
        </row>
        <row r="1919">
          <cell r="D1919" t="str">
            <v xml:space="preserve">  Future item foreign</v>
          </cell>
        </row>
        <row r="2025">
          <cell r="D2025" t="str">
            <v>Other jurisdiction 1</v>
          </cell>
        </row>
        <row r="2026">
          <cell r="D2026" t="str">
            <v>Other jurisdiction 2</v>
          </cell>
        </row>
        <row r="2027">
          <cell r="D2027" t="str">
            <v>Other jurisdiction 3</v>
          </cell>
        </row>
        <row r="2028">
          <cell r="D2028" t="str">
            <v>Other jurisdiction 4</v>
          </cell>
        </row>
        <row r="2029">
          <cell r="D2029" t="str">
            <v>Other jurisdiction 5</v>
          </cell>
        </row>
        <row r="2030">
          <cell r="D2030" t="str">
            <v>Other jurisdiction 6</v>
          </cell>
        </row>
        <row r="2031">
          <cell r="D2031" t="str">
            <v>Other jurisdiction 7</v>
          </cell>
        </row>
        <row r="2067">
          <cell r="D2067" t="str">
            <v>Other jurisdiction 1</v>
          </cell>
        </row>
        <row r="2068">
          <cell r="D2068" t="str">
            <v>Other jurisdiction 2</v>
          </cell>
        </row>
        <row r="2069">
          <cell r="D2069" t="str">
            <v>Other jurisdiction 3</v>
          </cell>
        </row>
        <row r="2070">
          <cell r="D2070" t="str">
            <v>Other jurisdiction 4</v>
          </cell>
        </row>
        <row r="2071">
          <cell r="D2071" t="str">
            <v>Other jurisdiction 5</v>
          </cell>
        </row>
        <row r="2072">
          <cell r="D2072" t="str">
            <v>Other jurisdiction 6</v>
          </cell>
        </row>
        <row r="2073">
          <cell r="D2073" t="str">
            <v>Other jurisdiction 7</v>
          </cell>
        </row>
        <row r="2109">
          <cell r="D2109" t="str">
            <v>Other jurisdiction 1</v>
          </cell>
        </row>
        <row r="2110">
          <cell r="D2110" t="str">
            <v>Other jurisdiction 2</v>
          </cell>
        </row>
        <row r="2111">
          <cell r="D2111" t="str">
            <v>Other jurisdiction 3</v>
          </cell>
        </row>
        <row r="2112">
          <cell r="D2112" t="str">
            <v>Other jurisdiction 4</v>
          </cell>
        </row>
        <row r="2113">
          <cell r="D2113" t="str">
            <v>Other jurisdiction 5</v>
          </cell>
        </row>
        <row r="2114">
          <cell r="D2114" t="str">
            <v>Other jurisdiction 6</v>
          </cell>
        </row>
        <row r="2115">
          <cell r="D2115" t="str">
            <v>Other jurisdiction 7</v>
          </cell>
        </row>
        <row r="2356">
          <cell r="H2356">
            <v>1</v>
          </cell>
          <cell r="I2356">
            <v>1</v>
          </cell>
          <cell r="V2356">
            <v>1</v>
          </cell>
          <cell r="AI2356">
            <v>1</v>
          </cell>
          <cell r="AV2356">
            <v>1</v>
          </cell>
          <cell r="BI2356">
            <v>1</v>
          </cell>
          <cell r="BJ2356">
            <v>1</v>
          </cell>
          <cell r="BK2356">
            <v>1</v>
          </cell>
          <cell r="BL2356">
            <v>1</v>
          </cell>
          <cell r="BM2356">
            <v>1</v>
          </cell>
          <cell r="BN2356">
            <v>1</v>
          </cell>
          <cell r="BO2356">
            <v>1</v>
          </cell>
          <cell r="BP2356">
            <v>1</v>
          </cell>
        </row>
        <row r="2359">
          <cell r="D2359" t="str">
            <v xml:space="preserve">    Other 1</v>
          </cell>
        </row>
        <row r="2360">
          <cell r="D2360" t="str">
            <v xml:space="preserve">    Other 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UTCR"/>
      <sheetName val="ADJ"/>
      <sheetName val="URO"/>
      <sheetName val="ECD"/>
      <sheetName val="Unadj Data for RAM"/>
      <sheetName val="Variables"/>
      <sheetName val="Inputs"/>
      <sheetName val="Factors"/>
      <sheetName val="CWC"/>
      <sheetName val="WelcomeDialog"/>
      <sheetName val="Macro"/>
    </sheetNames>
    <sheetDataSet>
      <sheetData sheetId="0" refreshError="1"/>
      <sheetData sheetId="1"/>
      <sheetData sheetId="2"/>
      <sheetData sheetId="3"/>
      <sheetData sheetId="4"/>
      <sheetData sheetId="5" refreshError="1"/>
      <sheetData sheetId="6"/>
      <sheetData sheetId="7"/>
      <sheetData sheetId="8"/>
      <sheetData sheetId="9" refreshError="1"/>
      <sheetData sheetId="10" refreshError="1"/>
      <sheetData sheetId="11"/>
      <sheetData sheetId="12"/>
      <sheetData sheetId="13"/>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RID Coal EFOR"/>
      <sheetName val="GRID Yearly OEA"/>
      <sheetName val="GRID Phantom 5"/>
      <sheetName val="GRID Station Service"/>
      <sheetName val="GRID Over MDC"/>
      <sheetName val="GRID Planned Maintenance"/>
      <sheetName val="GRID Forced Outage"/>
      <sheetName val="YearlyOEA"/>
      <sheetName val="Previous"/>
      <sheetName val="Delta"/>
      <sheetName val="AdjFactors"/>
      <sheetName val="PlannedMaint"/>
      <sheetName val="Sheet3"/>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39448</v>
          </cell>
          <cell r="C4">
            <v>39814</v>
          </cell>
          <cell r="D4">
            <v>40179</v>
          </cell>
          <cell r="E4">
            <v>40544</v>
          </cell>
          <cell r="F4">
            <v>40909</v>
          </cell>
          <cell r="G4">
            <v>41275</v>
          </cell>
          <cell r="H4">
            <v>41640</v>
          </cell>
          <cell r="I4">
            <v>42005</v>
          </cell>
          <cell r="J4">
            <v>42370</v>
          </cell>
          <cell r="K4">
            <v>42736</v>
          </cell>
        </row>
        <row r="10">
          <cell r="B10">
            <v>0.9562511333440199</v>
          </cell>
          <cell r="C10">
            <v>0.95614101731431855</v>
          </cell>
          <cell r="D10">
            <v>0.95614101731431855</v>
          </cell>
          <cell r="E10">
            <v>0.95614101731431855</v>
          </cell>
          <cell r="F10">
            <v>0.9562511333440199</v>
          </cell>
          <cell r="G10">
            <v>0.95355312723943908</v>
          </cell>
          <cell r="H10">
            <v>0.95614101731431855</v>
          </cell>
          <cell r="I10">
            <v>0.95614101731431855</v>
          </cell>
          <cell r="J10">
            <v>0.9562511333440199</v>
          </cell>
          <cell r="K10">
            <v>0.95614101731431855</v>
          </cell>
        </row>
        <row r="11">
          <cell r="B11">
            <v>0.96690495680684996</v>
          </cell>
          <cell r="C11">
            <v>0.96679361394802399</v>
          </cell>
          <cell r="D11">
            <v>0.96679361394802399</v>
          </cell>
          <cell r="E11">
            <v>0.96679361394802399</v>
          </cell>
          <cell r="F11">
            <v>0.96690495680684996</v>
          </cell>
          <cell r="G11">
            <v>0.96417689156849395</v>
          </cell>
          <cell r="H11">
            <v>0.96679361394802399</v>
          </cell>
          <cell r="I11">
            <v>0.96679361394802399</v>
          </cell>
          <cell r="J11">
            <v>0.96690495680684996</v>
          </cell>
          <cell r="K11">
            <v>0.96679361394802399</v>
          </cell>
        </row>
        <row r="12">
          <cell r="B12">
            <v>0.96282249435020695</v>
          </cell>
          <cell r="C12">
            <v>0.96271162160277901</v>
          </cell>
          <cell r="D12">
            <v>0.96271162160277901</v>
          </cell>
          <cell r="E12">
            <v>0.96271162160277901</v>
          </cell>
          <cell r="F12">
            <v>0.96282249435020695</v>
          </cell>
          <cell r="G12">
            <v>0.96010594753859657</v>
          </cell>
          <cell r="H12">
            <v>0.96271162160277901</v>
          </cell>
          <cell r="I12">
            <v>0.96271162160277901</v>
          </cell>
          <cell r="J12">
            <v>0.96282249435020695</v>
          </cell>
          <cell r="K12">
            <v>0.96271162160277901</v>
          </cell>
        </row>
        <row r="20">
          <cell r="B20">
            <v>0.93051165220984955</v>
          </cell>
          <cell r="C20">
            <v>0.94495881752329236</v>
          </cell>
          <cell r="D20">
            <v>0.93567270700087268</v>
          </cell>
          <cell r="E20">
            <v>0.93451815072358957</v>
          </cell>
          <cell r="F20">
            <v>0.92541575050004754</v>
          </cell>
          <cell r="G20">
            <v>0.93556319790081244</v>
          </cell>
          <cell r="H20">
            <v>0.94804993091629697</v>
          </cell>
          <cell r="I20">
            <v>0.94227492922934786</v>
          </cell>
          <cell r="J20">
            <v>0.92824680700549311</v>
          </cell>
          <cell r="K20">
            <v>0.92920392535672214</v>
          </cell>
        </row>
        <row r="21">
          <cell r="B21">
            <v>0.9465949316002602</v>
          </cell>
          <cell r="C21">
            <v>0.9612918066251116</v>
          </cell>
          <cell r="D21">
            <v>0.95184519181494054</v>
          </cell>
          <cell r="E21">
            <v>0.95067067979488362</v>
          </cell>
          <cell r="F21">
            <v>0.94141095059478241</v>
          </cell>
          <cell r="G21">
            <v>0.95173378992240654</v>
          </cell>
          <cell r="H21">
            <v>0.96443634787171584</v>
          </cell>
          <cell r="I21">
            <v>0.95856152909446957</v>
          </cell>
          <cell r="J21">
            <v>0.9442909400422701</v>
          </cell>
          <cell r="K21">
            <v>0.94526460155211078</v>
          </cell>
        </row>
        <row r="22">
          <cell r="B22">
            <v>0.93379686514570026</v>
          </cell>
          <cell r="C22">
            <v>0.94829503682135408</v>
          </cell>
          <cell r="D22">
            <v>0.9389761412711064</v>
          </cell>
          <cell r="E22">
            <v>0.93781750878133485</v>
          </cell>
          <cell r="F22">
            <v>0.92868297212737783</v>
          </cell>
          <cell r="G22">
            <v>0.93886624554427878</v>
          </cell>
          <cell r="H22">
            <v>0.95139706352821207</v>
          </cell>
          <cell r="I22">
            <v>0.94560167293995101</v>
          </cell>
          <cell r="J22">
            <v>0.93152402380422361</v>
          </cell>
          <cell r="K22">
            <v>0.93248452130452741</v>
          </cell>
        </row>
        <row r="30">
          <cell r="B30">
            <v>0.94161687269631522</v>
          </cell>
          <cell r="C30">
            <v>0.94878931750080409</v>
          </cell>
          <cell r="D30">
            <v>0.9368057195046392</v>
          </cell>
          <cell r="E30">
            <v>0.91095205676673607</v>
          </cell>
          <cell r="F30">
            <v>0.93051631300070869</v>
          </cell>
          <cell r="G30">
            <v>0.95210436451375891</v>
          </cell>
          <cell r="H30">
            <v>0.94554675321487147</v>
          </cell>
          <cell r="I30">
            <v>0.92444086875048226</v>
          </cell>
          <cell r="J30">
            <v>0.91843083053995345</v>
          </cell>
          <cell r="K30">
            <v>0.94273078330471483</v>
          </cell>
        </row>
        <row r="31">
          <cell r="B31">
            <v>0.93913632151852178</v>
          </cell>
          <cell r="C31">
            <v>0.94628987157194644</v>
          </cell>
          <cell r="D31">
            <v>0.93433784260240538</v>
          </cell>
          <cell r="E31">
            <v>0.90855228753696904</v>
          </cell>
          <cell r="F31">
            <v>0.92806500461499497</v>
          </cell>
          <cell r="G31">
            <v>0.94959618558105341</v>
          </cell>
          <cell r="H31">
            <v>0.94305584934477649</v>
          </cell>
          <cell r="I31">
            <v>0.92200556522919652</v>
          </cell>
          <cell r="J31">
            <v>0.9160113595805025</v>
          </cell>
          <cell r="K31">
            <v>0.94024729769323423</v>
          </cell>
        </row>
        <row r="32">
          <cell r="B32">
            <v>0.93854288793760998</v>
          </cell>
          <cell r="C32">
            <v>0.94569191771349115</v>
          </cell>
          <cell r="D32">
            <v>0.93374744114628827</v>
          </cell>
          <cell r="E32">
            <v>0.90797817979021833</v>
          </cell>
          <cell r="F32">
            <v>0.92747856692071318</v>
          </cell>
          <cell r="G32">
            <v>0.94899614248622521</v>
          </cell>
          <cell r="H32">
            <v>0.94245993904202985</v>
          </cell>
          <cell r="I32">
            <v>0.92142295645168715</v>
          </cell>
          <cell r="J32">
            <v>0.91543253849902972</v>
          </cell>
          <cell r="K32">
            <v>0.93965316209435701</v>
          </cell>
        </row>
        <row r="40">
          <cell r="B40">
            <v>0.94915698786752778</v>
          </cell>
          <cell r="C40">
            <v>0.95450341578171993</v>
          </cell>
          <cell r="D40">
            <v>0.95391661270714734</v>
          </cell>
          <cell r="E40">
            <v>0.95450341578171993</v>
          </cell>
          <cell r="F40">
            <v>0.95085685387102692</v>
          </cell>
          <cell r="G40">
            <v>0.95450341578171993</v>
          </cell>
          <cell r="H40">
            <v>0.95391661270714734</v>
          </cell>
          <cell r="I40">
            <v>0.95450341578171993</v>
          </cell>
          <cell r="J40">
            <v>0.95461885246752776</v>
          </cell>
          <cell r="K40">
            <v>0.95450341578171993</v>
          </cell>
        </row>
        <row r="41">
          <cell r="B41">
            <v>0.96068419668989169</v>
          </cell>
          <cell r="C41">
            <v>0.96609555526551127</v>
          </cell>
          <cell r="D41">
            <v>0.96550162565479702</v>
          </cell>
          <cell r="E41">
            <v>0.96609555526551127</v>
          </cell>
          <cell r="F41">
            <v>0.96240470702372061</v>
          </cell>
          <cell r="G41">
            <v>0.96609555526551127</v>
          </cell>
          <cell r="H41">
            <v>0.96550162565479702</v>
          </cell>
          <cell r="I41">
            <v>0.96609555526551127</v>
          </cell>
          <cell r="J41">
            <v>0.96621239389304214</v>
          </cell>
          <cell r="K41">
            <v>0.96609555526551127</v>
          </cell>
        </row>
        <row r="42">
          <cell r="B42">
            <v>0.94894062899730003</v>
          </cell>
          <cell r="C42">
            <v>0.95428583820150215</v>
          </cell>
          <cell r="D42">
            <v>0.95369916888778461</v>
          </cell>
          <cell r="E42">
            <v>0.95428583820150215</v>
          </cell>
          <cell r="F42">
            <v>0.95064010751896766</v>
          </cell>
          <cell r="G42">
            <v>0.95428583820150215</v>
          </cell>
          <cell r="H42">
            <v>0.95369916888778461</v>
          </cell>
          <cell r="I42">
            <v>0.95428583820150215</v>
          </cell>
          <cell r="J42">
            <v>0.95440124857369557</v>
          </cell>
          <cell r="K42">
            <v>0.95428583820150215</v>
          </cell>
        </row>
        <row r="50">
          <cell r="B50">
            <v>0.95611845695507258</v>
          </cell>
          <cell r="C50">
            <v>0.95600892154574602</v>
          </cell>
          <cell r="D50">
            <v>0.95051351868545031</v>
          </cell>
          <cell r="E50">
            <v>0.95600892154574602</v>
          </cell>
          <cell r="F50">
            <v>0.95611845695507258</v>
          </cell>
          <cell r="G50">
            <v>0.95051351868545031</v>
          </cell>
          <cell r="H50">
            <v>0.95600892154574602</v>
          </cell>
          <cell r="I50">
            <v>0.95600892154574602</v>
          </cell>
          <cell r="J50">
            <v>0.95065509786563818</v>
          </cell>
          <cell r="K50">
            <v>0.95600892154574602</v>
          </cell>
        </row>
        <row r="51">
          <cell r="B51">
            <v>0.96833500681934226</v>
          </cell>
          <cell r="C51">
            <v>0.96822407185038994</v>
          </cell>
          <cell r="D51">
            <v>0.96265845293832908</v>
          </cell>
          <cell r="E51">
            <v>0.96822407185038994</v>
          </cell>
          <cell r="F51">
            <v>0.96833500681934226</v>
          </cell>
          <cell r="G51">
            <v>0.96265845293832908</v>
          </cell>
          <cell r="H51">
            <v>0.96822407185038994</v>
          </cell>
          <cell r="I51">
            <v>0.96822407185038994</v>
          </cell>
          <cell r="J51">
            <v>0.96280184110892186</v>
          </cell>
          <cell r="K51">
            <v>0.96822407185038994</v>
          </cell>
        </row>
        <row r="52">
          <cell r="B52">
            <v>0.95830451101166303</v>
          </cell>
          <cell r="C52">
            <v>0.95819472516231607</v>
          </cell>
          <cell r="D52">
            <v>0.95268675770018885</v>
          </cell>
          <cell r="E52">
            <v>0.95819472516231607</v>
          </cell>
          <cell r="F52">
            <v>0.95830451101166303</v>
          </cell>
          <cell r="G52">
            <v>0.95268675770018885</v>
          </cell>
          <cell r="H52">
            <v>0.95819472516231607</v>
          </cell>
          <cell r="I52">
            <v>0.95819472516231607</v>
          </cell>
          <cell r="J52">
            <v>0.95282866058476612</v>
          </cell>
          <cell r="K52">
            <v>0.95819472516231607</v>
          </cell>
        </row>
        <row r="60">
          <cell r="B60">
            <v>0.96665154945382392</v>
          </cell>
          <cell r="C60">
            <v>0.961467344138772</v>
          </cell>
          <cell r="D60">
            <v>0.96656578335957066</v>
          </cell>
          <cell r="E60">
            <v>0.96656578335957066</v>
          </cell>
          <cell r="F60">
            <v>0.96237389891436165</v>
          </cell>
          <cell r="G60">
            <v>0.96656578335957066</v>
          </cell>
          <cell r="H60">
            <v>0.96656578335957066</v>
          </cell>
          <cell r="I60">
            <v>0.96226305070581986</v>
          </cell>
          <cell r="J60">
            <v>0.96665154945382392</v>
          </cell>
          <cell r="K60">
            <v>0.96656578335957066</v>
          </cell>
        </row>
        <row r="61">
          <cell r="B61">
            <v>0.9745326708372295</v>
          </cell>
          <cell r="C61">
            <v>0.96930619863563772</v>
          </cell>
          <cell r="D61">
            <v>0.97444620549100713</v>
          </cell>
          <cell r="E61">
            <v>0.97444620549100713</v>
          </cell>
          <cell r="F61">
            <v>0.97022014456291084</v>
          </cell>
          <cell r="G61">
            <v>0.97444620549100713</v>
          </cell>
          <cell r="H61">
            <v>0.97444620549100713</v>
          </cell>
          <cell r="I61">
            <v>0.97010839260762893</v>
          </cell>
          <cell r="J61">
            <v>0.9745326708372295</v>
          </cell>
          <cell r="K61">
            <v>0.97444620549100713</v>
          </cell>
        </row>
        <row r="62">
          <cell r="B62">
            <v>0.96616687978029003</v>
          </cell>
          <cell r="C62">
            <v>0.96098527377529874</v>
          </cell>
          <cell r="D62">
            <v>0.96608115668832117</v>
          </cell>
          <cell r="E62">
            <v>0.96608115668832117</v>
          </cell>
          <cell r="F62">
            <v>0.96189137401315195</v>
          </cell>
          <cell r="G62">
            <v>0.96608115668832117</v>
          </cell>
          <cell r="H62">
            <v>0.96608115668832117</v>
          </cell>
          <cell r="I62">
            <v>0.96178058138282241</v>
          </cell>
          <cell r="J62">
            <v>0.96616687978029003</v>
          </cell>
          <cell r="K62">
            <v>0.96608115668832117</v>
          </cell>
        </row>
        <row r="70">
          <cell r="B70">
            <v>0.95959670837677302</v>
          </cell>
          <cell r="C70">
            <v>0.95753834573959495</v>
          </cell>
          <cell r="D70">
            <v>0.95948093584488348</v>
          </cell>
          <cell r="E70">
            <v>0.95948093584488348</v>
          </cell>
          <cell r="F70">
            <v>0.9538224634632716</v>
          </cell>
          <cell r="G70">
            <v>0.95948093584488348</v>
          </cell>
          <cell r="H70">
            <v>0.95948093584488348</v>
          </cell>
          <cell r="I70">
            <v>0.95753834573959495</v>
          </cell>
          <cell r="J70">
            <v>0.95959670837677302</v>
          </cell>
          <cell r="K70">
            <v>0.95948093584488348</v>
          </cell>
        </row>
        <row r="71">
          <cell r="B71">
            <v>0.95689016009865502</v>
          </cell>
          <cell r="C71">
            <v>0.95483760308565491</v>
          </cell>
          <cell r="D71">
            <v>0.9567747141038867</v>
          </cell>
          <cell r="E71">
            <v>0.9567747141038867</v>
          </cell>
          <cell r="F71">
            <v>0.95113220147760502</v>
          </cell>
          <cell r="G71">
            <v>0.9567747141038867</v>
          </cell>
          <cell r="H71">
            <v>0.9567747141038867</v>
          </cell>
          <cell r="I71">
            <v>0.95483760308565491</v>
          </cell>
          <cell r="J71">
            <v>0.95689016009865502</v>
          </cell>
          <cell r="K71">
            <v>0.9567747141038867</v>
          </cell>
        </row>
        <row r="72">
          <cell r="B72">
            <v>0.95302507147069648</v>
          </cell>
          <cell r="C72">
            <v>0.95098080518436501</v>
          </cell>
          <cell r="D72">
            <v>0.95291009178754904</v>
          </cell>
          <cell r="E72">
            <v>0.95291009178754904</v>
          </cell>
          <cell r="F72">
            <v>0.94729037050377907</v>
          </cell>
          <cell r="G72">
            <v>0.95291009178754904</v>
          </cell>
          <cell r="H72">
            <v>0.95291009178754904</v>
          </cell>
          <cell r="I72">
            <v>0.95098080518436501</v>
          </cell>
          <cell r="J72">
            <v>0.95302507147069648</v>
          </cell>
          <cell r="K72">
            <v>0.95291009178754904</v>
          </cell>
        </row>
        <row r="80">
          <cell r="B80">
            <v>0.98117532087301529</v>
          </cell>
          <cell r="C80">
            <v>0.98113124107590222</v>
          </cell>
          <cell r="D80">
            <v>0.98039160986703677</v>
          </cell>
          <cell r="E80">
            <v>0.98113124107590222</v>
          </cell>
          <cell r="F80">
            <v>0.98117532087301529</v>
          </cell>
          <cell r="G80">
            <v>0.97891983592727727</v>
          </cell>
          <cell r="H80">
            <v>0.98113124107590222</v>
          </cell>
          <cell r="I80">
            <v>0.98113124107590222</v>
          </cell>
          <cell r="J80">
            <v>0.98043981797261459</v>
          </cell>
          <cell r="K80">
            <v>0.98113124107590222</v>
          </cell>
        </row>
        <row r="81">
          <cell r="B81">
            <v>0.98833401461312254</v>
          </cell>
          <cell r="C81">
            <v>0.98828961320807562</v>
          </cell>
          <cell r="D81">
            <v>0.98754458562081349</v>
          </cell>
          <cell r="E81">
            <v>0.98828961320807562</v>
          </cell>
          <cell r="F81">
            <v>0.98833401461312254</v>
          </cell>
          <cell r="G81">
            <v>0.98606207356049058</v>
          </cell>
          <cell r="H81">
            <v>0.98828961320807562</v>
          </cell>
          <cell r="I81">
            <v>0.98828961320807562</v>
          </cell>
          <cell r="J81">
            <v>0.98759314545462618</v>
          </cell>
          <cell r="K81">
            <v>0.98828961320807562</v>
          </cell>
        </row>
        <row r="82">
          <cell r="B82">
            <v>0.98600510614889925</v>
          </cell>
          <cell r="C82">
            <v>0.98596080937124198</v>
          </cell>
          <cell r="D82">
            <v>0.98521753736562379</v>
          </cell>
          <cell r="E82">
            <v>0.98596080937124198</v>
          </cell>
          <cell r="F82">
            <v>0.98600510614889925</v>
          </cell>
          <cell r="G82">
            <v>0.98373851869400797</v>
          </cell>
          <cell r="H82">
            <v>0.98596080937124198</v>
          </cell>
          <cell r="I82">
            <v>0.98596080937124198</v>
          </cell>
          <cell r="J82">
            <v>0.98526598277313282</v>
          </cell>
          <cell r="K82">
            <v>0.98596080937124198</v>
          </cell>
        </row>
        <row r="93">
          <cell r="B93">
            <v>0.90838544553890221</v>
          </cell>
          <cell r="C93">
            <v>0.96178363623435181</v>
          </cell>
          <cell r="D93">
            <v>0.93856103349477027</v>
          </cell>
          <cell r="E93">
            <v>0.92775447578427195</v>
          </cell>
          <cell r="F93">
            <v>0.91535979007167279</v>
          </cell>
          <cell r="G93">
            <v>0.92952163733596893</v>
          </cell>
          <cell r="H93">
            <v>0.92683476874508053</v>
          </cell>
          <cell r="I93">
            <v>0.92189134340942713</v>
          </cell>
          <cell r="J93">
            <v>0.91856996969617255</v>
          </cell>
          <cell r="K93">
            <v>0.91487857723559307</v>
          </cell>
        </row>
        <row r="94">
          <cell r="B94">
            <v>0.89757019918126146</v>
          </cell>
          <cell r="C94">
            <v>0.95033263047495076</v>
          </cell>
          <cell r="D94">
            <v>0.92738651627988256</v>
          </cell>
          <cell r="E94">
            <v>0.91670862155544497</v>
          </cell>
          <cell r="F94">
            <v>0.90446150709705908</v>
          </cell>
          <cell r="G94">
            <v>0.91845474326372611</v>
          </cell>
          <cell r="H94">
            <v>0.91579986455762041</v>
          </cell>
          <cell r="I94">
            <v>0.91091529569431384</v>
          </cell>
          <cell r="J94">
            <v>0.90763346629028518</v>
          </cell>
          <cell r="K94">
            <v>0.90398602358590219</v>
          </cell>
        </row>
        <row r="95">
          <cell r="B95">
            <v>0.88950848618116551</v>
          </cell>
          <cell r="C95">
            <v>0.94179702074937865</v>
          </cell>
          <cell r="D95">
            <v>0.9190570018405364</v>
          </cell>
          <cell r="E95">
            <v>0.90847501284335241</v>
          </cell>
          <cell r="F95">
            <v>0.89633789838489175</v>
          </cell>
          <cell r="G95">
            <v>0.91020545139717024</v>
          </cell>
          <cell r="H95">
            <v>0.90757441803508132</v>
          </cell>
          <cell r="I95">
            <v>0.90273372094062487</v>
          </cell>
          <cell r="J95">
            <v>0.89948136796840583</v>
          </cell>
          <cell r="K95">
            <v>0.89586668552755866</v>
          </cell>
        </row>
        <row r="103">
          <cell r="B103">
            <v>0.96506607295026403</v>
          </cell>
          <cell r="C103">
            <v>0.96446509876030118</v>
          </cell>
          <cell r="D103">
            <v>0.94896252773661594</v>
          </cell>
          <cell r="E103">
            <v>0.92924234547854567</v>
          </cell>
          <cell r="F103">
            <v>0.91276734557165728</v>
          </cell>
          <cell r="G103">
            <v>0.9450868849806946</v>
          </cell>
          <cell r="H103">
            <v>0.93152213533497008</v>
          </cell>
          <cell r="I103">
            <v>0.91647552228256968</v>
          </cell>
          <cell r="J103">
            <v>0.90669609584927402</v>
          </cell>
          <cell r="K103">
            <v>0.92370838499269592</v>
          </cell>
        </row>
        <row r="104">
          <cell r="B104">
            <v>0.97816409288950867</v>
          </cell>
          <cell r="C104">
            <v>0.97755496218866667</v>
          </cell>
          <cell r="D104">
            <v>0.96184198797076592</v>
          </cell>
          <cell r="E104">
            <v>0.94185416047299508</v>
          </cell>
          <cell r="F104">
            <v>0.92515555942279848</v>
          </cell>
          <cell r="G104">
            <v>0.95791374441629074</v>
          </cell>
          <cell r="H104">
            <v>0.94416489197562747</v>
          </cell>
          <cell r="I104">
            <v>0.92891406405825327</v>
          </cell>
          <cell r="J104">
            <v>0.91900190979832697</v>
          </cell>
          <cell r="K104">
            <v>0.93624509225429842</v>
          </cell>
        </row>
        <row r="105">
          <cell r="B105">
            <v>0.95294536202374369</v>
          </cell>
          <cell r="C105">
            <v>0.95235193574644195</v>
          </cell>
          <cell r="D105">
            <v>0.93704406867854029</v>
          </cell>
          <cell r="E105">
            <v>0.91757156130540063</v>
          </cell>
          <cell r="F105">
            <v>0.90130347853815984</v>
          </cell>
          <cell r="G105">
            <v>0.93321710191156493</v>
          </cell>
          <cell r="H105">
            <v>0.91982271822715089</v>
          </cell>
          <cell r="I105">
            <v>0.90496508254359931</v>
          </cell>
          <cell r="J105">
            <v>0.89530848044756672</v>
          </cell>
          <cell r="K105">
            <v>0.91210710438744924</v>
          </cell>
        </row>
        <row r="113">
          <cell r="B113">
            <v>0.90823465010999549</v>
          </cell>
          <cell r="C113">
            <v>0.90273516726519454</v>
          </cell>
          <cell r="D113">
            <v>0.91779713150902453</v>
          </cell>
          <cell r="E113">
            <v>0.92373166211752622</v>
          </cell>
          <cell r="F113">
            <v>0.91676962050947552</v>
          </cell>
          <cell r="G113">
            <v>0.90935362759908178</v>
          </cell>
          <cell r="H113">
            <v>0.93396515721431395</v>
          </cell>
          <cell r="I113">
            <v>0.927839671979939</v>
          </cell>
          <cell r="J113">
            <v>0.91950081103730907</v>
          </cell>
          <cell r="K113">
            <v>0.91072296421988597</v>
          </cell>
        </row>
        <row r="114">
          <cell r="B114">
            <v>0.90680970091525148</v>
          </cell>
          <cell r="C114">
            <v>0.90131884632929327</v>
          </cell>
          <cell r="D114">
            <v>0.91635717952819684</v>
          </cell>
          <cell r="E114">
            <v>0.92228239932190992</v>
          </cell>
          <cell r="F114">
            <v>0.91533128061311431</v>
          </cell>
          <cell r="G114">
            <v>0.90792692281609644</v>
          </cell>
          <cell r="H114">
            <v>0.93249983886455656</v>
          </cell>
          <cell r="I114">
            <v>0.92638396403785661</v>
          </cell>
          <cell r="J114">
            <v>0.91805818611643042</v>
          </cell>
          <cell r="K114">
            <v>0.90929411105474534</v>
          </cell>
        </row>
        <row r="115">
          <cell r="B115">
            <v>0.91451674805217742</v>
          </cell>
          <cell r="C115">
            <v>0.90897922626021865</v>
          </cell>
          <cell r="D115">
            <v>0.92414537143853515</v>
          </cell>
          <cell r="E115">
            <v>0.93012095014239293</v>
          </cell>
          <cell r="F115">
            <v>0.92311075332769599</v>
          </cell>
          <cell r="G115">
            <v>0.91564346531003449</v>
          </cell>
          <cell r="H115">
            <v>0.94042522850921006</v>
          </cell>
          <cell r="I115">
            <v>0.93425737438020962</v>
          </cell>
          <cell r="J115">
            <v>0.9258608350158618</v>
          </cell>
          <cell r="K115">
            <v>0.91702227338930675</v>
          </cell>
        </row>
        <row r="123">
          <cell r="B123">
            <v>0.86548608754872536</v>
          </cell>
          <cell r="C123">
            <v>0.86205162329188301</v>
          </cell>
          <cell r="D123">
            <v>0.89657855262920061</v>
          </cell>
          <cell r="E123">
            <v>0.8962393250269951</v>
          </cell>
          <cell r="F123">
            <v>0.88965579674715467</v>
          </cell>
          <cell r="G123">
            <v>0.90370233227551677</v>
          </cell>
          <cell r="H123">
            <v>0.91048688431962721</v>
          </cell>
          <cell r="I123">
            <v>0.91184379472844934</v>
          </cell>
          <cell r="J123">
            <v>0.89721060892145599</v>
          </cell>
          <cell r="K123">
            <v>0.91184379472844934</v>
          </cell>
        </row>
        <row r="124">
          <cell r="B124">
            <v>0.88914571280153454</v>
          </cell>
          <cell r="C124">
            <v>0.88561736126166113</v>
          </cell>
          <cell r="D124">
            <v>0.92108814656732219</v>
          </cell>
          <cell r="E124">
            <v>0.92073964556597254</v>
          </cell>
          <cell r="F124">
            <v>0.91397614465088906</v>
          </cell>
          <cell r="G124">
            <v>0.92840666759566659</v>
          </cell>
          <cell r="H124">
            <v>0.93537668762266102</v>
          </cell>
          <cell r="I124">
            <v>0.93677069162805993</v>
          </cell>
          <cell r="J124">
            <v>0.92173748125980681</v>
          </cell>
          <cell r="K124">
            <v>0.93677069162805993</v>
          </cell>
        </row>
        <row r="125">
          <cell r="B125">
            <v>0.87732735041410703</v>
          </cell>
          <cell r="C125">
            <v>0.87384589707835048</v>
          </cell>
          <cell r="D125">
            <v>0.90884521118545158</v>
          </cell>
          <cell r="E125">
            <v>0.90850134239574842</v>
          </cell>
          <cell r="F125">
            <v>0.90182774069928717</v>
          </cell>
          <cell r="G125">
            <v>0.91606645576921808</v>
          </cell>
          <cell r="H125">
            <v>0.9229438315632813</v>
          </cell>
          <cell r="I125">
            <v>0.92431930672209395</v>
          </cell>
          <cell r="J125">
            <v>0.90948591503982257</v>
          </cell>
          <cell r="K125">
            <v>0.92431930672209395</v>
          </cell>
        </row>
        <row r="128">
          <cell r="B128">
            <v>0.95515695067264572</v>
          </cell>
          <cell r="C128">
            <v>0.96306818181818177</v>
          </cell>
          <cell r="D128">
            <v>0.92391304347826086</v>
          </cell>
          <cell r="E128">
            <v>0.95738636363636365</v>
          </cell>
          <cell r="F128">
            <v>0.95515695067264572</v>
          </cell>
          <cell r="G128">
            <v>0.95170454545454541</v>
          </cell>
          <cell r="H128">
            <v>0.94886363636363635</v>
          </cell>
          <cell r="I128">
            <v>0.89673913043478259</v>
          </cell>
          <cell r="J128">
            <v>0.9467488789237668</v>
          </cell>
          <cell r="K128">
            <v>0.94602272727272729</v>
          </cell>
        </row>
        <row r="129">
          <cell r="B129">
            <v>0.87802419354838712</v>
          </cell>
          <cell r="C129">
            <v>0.90869565217391302</v>
          </cell>
          <cell r="D129">
            <v>0.87908163265306127</v>
          </cell>
          <cell r="E129">
            <v>0.77946428571428572</v>
          </cell>
          <cell r="F129">
            <v>0.87046370967741937</v>
          </cell>
          <cell r="G129">
            <v>0.86377551020408161</v>
          </cell>
          <cell r="H129">
            <v>0.85867346938775513</v>
          </cell>
          <cell r="I129">
            <v>0.89601449275362322</v>
          </cell>
          <cell r="J129">
            <v>0.85236625514403297</v>
          </cell>
          <cell r="K129">
            <v>0.85052083333333328</v>
          </cell>
        </row>
        <row r="130">
          <cell r="B130">
            <v>0.95328065956715902</v>
          </cell>
          <cell r="C130">
            <v>0.93111871030776749</v>
          </cell>
          <cell r="D130">
            <v>0.94942847246276407</v>
          </cell>
          <cell r="E130">
            <v>0.94769657083477654</v>
          </cell>
          <cell r="F130">
            <v>0.94641016832703539</v>
          </cell>
          <cell r="G130">
            <v>0.94423276757880148</v>
          </cell>
          <cell r="H130">
            <v>0.91890571568148505</v>
          </cell>
          <cell r="I130">
            <v>0.94076896432282642</v>
          </cell>
          <cell r="J130">
            <v>0.94125729989694262</v>
          </cell>
          <cell r="K130">
            <v>0.94076896432282642</v>
          </cell>
        </row>
        <row r="131">
          <cell r="B131">
            <v>0.97706422018348627</v>
          </cell>
          <cell r="C131">
            <v>0.97826086956521741</v>
          </cell>
          <cell r="D131">
            <v>0.97826086956521741</v>
          </cell>
          <cell r="E131">
            <v>0.97826086956521741</v>
          </cell>
          <cell r="F131">
            <v>0.97844827586206895</v>
          </cell>
          <cell r="G131">
            <v>0.97826086956521741</v>
          </cell>
          <cell r="H131">
            <v>0.97619047619047616</v>
          </cell>
          <cell r="I131">
            <v>0.97681159420289854</v>
          </cell>
          <cell r="J131">
            <v>0.97701149425287359</v>
          </cell>
          <cell r="K131">
            <v>0.97681159420289854</v>
          </cell>
        </row>
        <row r="132">
          <cell r="B132">
            <v>0.97706422018348627</v>
          </cell>
          <cell r="C132">
            <v>0.97826086956521741</v>
          </cell>
          <cell r="D132">
            <v>0.97826086956521741</v>
          </cell>
          <cell r="E132">
            <v>0.97826086956521741</v>
          </cell>
          <cell r="F132">
            <v>0.97844827586206895</v>
          </cell>
          <cell r="G132">
            <v>0.97826086956521741</v>
          </cell>
          <cell r="H132">
            <v>0.97619047619047616</v>
          </cell>
          <cell r="I132">
            <v>0.97826086956521741</v>
          </cell>
          <cell r="J132">
            <v>0.97844827586206895</v>
          </cell>
          <cell r="K132">
            <v>0.97826086956521741</v>
          </cell>
        </row>
        <row r="133">
          <cell r="B133">
            <v>0.97844827586206895</v>
          </cell>
          <cell r="C133">
            <v>0.97685185185185186</v>
          </cell>
          <cell r="D133">
            <v>0.97826086956521741</v>
          </cell>
          <cell r="E133">
            <v>0.97826086956521741</v>
          </cell>
          <cell r="F133">
            <v>0.97844827586206895</v>
          </cell>
          <cell r="G133">
            <v>0.97826086956521741</v>
          </cell>
          <cell r="H133">
            <v>0.97826086956521741</v>
          </cell>
          <cell r="I133">
            <v>0.97619047619047616</v>
          </cell>
          <cell r="J133">
            <v>0.97844827586206895</v>
          </cell>
          <cell r="K133">
            <v>0.97826086956521741</v>
          </cell>
        </row>
        <row r="139">
          <cell r="B139">
            <v>0.95560489813347671</v>
          </cell>
          <cell r="C139">
            <v>0.98071488106430804</v>
          </cell>
          <cell r="D139">
            <v>0.96347103014345115</v>
          </cell>
          <cell r="E139">
            <v>0.95548488779767937</v>
          </cell>
          <cell r="F139">
            <v>0.98154448711320352</v>
          </cell>
          <cell r="G139">
            <v>0.98286594726889653</v>
          </cell>
          <cell r="H139">
            <v>0.98286594726889653</v>
          </cell>
          <cell r="I139">
            <v>0.98149147766636002</v>
          </cell>
          <cell r="J139">
            <v>0.98291114596679408</v>
          </cell>
          <cell r="K139">
            <v>0.98286594726889653</v>
          </cell>
        </row>
        <row r="140">
          <cell r="B140">
            <v>0.9575696149623929</v>
          </cell>
          <cell r="C140">
            <v>0.98273122383835521</v>
          </cell>
          <cell r="D140">
            <v>0.96545191968346233</v>
          </cell>
          <cell r="E140">
            <v>0.95744935788620444</v>
          </cell>
          <cell r="F140">
            <v>0.98356253555134776</v>
          </cell>
          <cell r="G140">
            <v>0.98488671261965988</v>
          </cell>
          <cell r="H140">
            <v>0.98488671261965988</v>
          </cell>
          <cell r="I140">
            <v>0.98350941711746109</v>
          </cell>
          <cell r="J140">
            <v>0.98493200424575678</v>
          </cell>
          <cell r="K140">
            <v>0.98488671261965988</v>
          </cell>
        </row>
        <row r="141">
          <cell r="B141">
            <v>0.95594497881552343</v>
          </cell>
          <cell r="C141">
            <v>0.98106389788736659</v>
          </cell>
          <cell r="D141">
            <v>0.96381391022464735</v>
          </cell>
          <cell r="E141">
            <v>0.95582492577044642</v>
          </cell>
          <cell r="F141">
            <v>0.98189379917647224</v>
          </cell>
          <cell r="G141">
            <v>0.98321572961342052</v>
          </cell>
          <cell r="H141">
            <v>0.98321572961342052</v>
          </cell>
          <cell r="I141">
            <v>0.98184077086462618</v>
          </cell>
          <cell r="J141">
            <v>0.98326094439663125</v>
          </cell>
          <cell r="K141">
            <v>0.98321572961342052</v>
          </cell>
        </row>
        <row r="149">
          <cell r="B149">
            <v>0.97172704409007615</v>
          </cell>
          <cell r="C149">
            <v>0.96781451870842361</v>
          </cell>
          <cell r="D149">
            <v>0.98486351199160216</v>
          </cell>
          <cell r="E149">
            <v>0.97006074155765254</v>
          </cell>
          <cell r="F149">
            <v>0.96789060255823023</v>
          </cell>
          <cell r="G149">
            <v>0.96781451870842361</v>
          </cell>
          <cell r="H149">
            <v>0.96532078536252597</v>
          </cell>
          <cell r="I149">
            <v>0.96781451870842361</v>
          </cell>
          <cell r="J149">
            <v>0.96789060255823023</v>
          </cell>
          <cell r="K149">
            <v>0.96532078536252597</v>
          </cell>
        </row>
        <row r="150">
          <cell r="B150">
            <v>0.98418806126765257</v>
          </cell>
          <cell r="C150">
            <v>0.9802253633130692</v>
          </cell>
          <cell r="D150">
            <v>0.99749298568499667</v>
          </cell>
          <cell r="E150">
            <v>0.98250039077536222</v>
          </cell>
          <cell r="F150">
            <v>0.98030242283002966</v>
          </cell>
          <cell r="G150">
            <v>0.9802253633130692</v>
          </cell>
          <cell r="H150">
            <v>0.97769965138404114</v>
          </cell>
          <cell r="I150">
            <v>0.9802253633130692</v>
          </cell>
          <cell r="J150">
            <v>0.98030242283002966</v>
          </cell>
          <cell r="K150">
            <v>0.97769965138404114</v>
          </cell>
        </row>
        <row r="151">
          <cell r="B151">
            <v>0.97650098586207679</v>
          </cell>
          <cell r="C151">
            <v>0.97256923886004532</v>
          </cell>
          <cell r="D151">
            <v>0.98970199115940027</v>
          </cell>
          <cell r="E151">
            <v>0.97482649704800883</v>
          </cell>
          <cell r="F151">
            <v>0.97264569649781107</v>
          </cell>
          <cell r="G151">
            <v>0.97256923886004532</v>
          </cell>
          <cell r="H151">
            <v>0.97006325419536366</v>
          </cell>
          <cell r="I151">
            <v>0.97256923886004532</v>
          </cell>
          <cell r="J151">
            <v>0.97264569649781107</v>
          </cell>
          <cell r="K151">
            <v>0.97006325419536366</v>
          </cell>
        </row>
        <row r="159">
          <cell r="B159">
            <v>0.97698691872998777</v>
          </cell>
          <cell r="C159">
            <v>0.97863460540093772</v>
          </cell>
          <cell r="D159">
            <v>0.97690490428394172</v>
          </cell>
          <cell r="E159">
            <v>0.97690490428394172</v>
          </cell>
          <cell r="F159">
            <v>0.97371347257911378</v>
          </cell>
          <cell r="G159">
            <v>0.97690490428394172</v>
          </cell>
          <cell r="H159">
            <v>0.97690490428394172</v>
          </cell>
          <cell r="I159">
            <v>0.97743323711539776</v>
          </cell>
          <cell r="J159">
            <v>0.97815808501952239</v>
          </cell>
          <cell r="K159">
            <v>0.9780793511513185</v>
          </cell>
        </row>
        <row r="160">
          <cell r="B160">
            <v>0.96379635680416886</v>
          </cell>
          <cell r="C160">
            <v>0.96542179761629432</v>
          </cell>
          <cell r="D160">
            <v>0.96371544965711387</v>
          </cell>
          <cell r="E160">
            <v>0.96371544965711387</v>
          </cell>
          <cell r="F160">
            <v>0.96056710632606812</v>
          </cell>
          <cell r="G160">
            <v>0.96371544965711387</v>
          </cell>
          <cell r="H160">
            <v>0.96371544965711387</v>
          </cell>
          <cell r="I160">
            <v>0.96423664932557951</v>
          </cell>
          <cell r="J160">
            <v>0.96495171086411125</v>
          </cell>
          <cell r="K160">
            <v>0.96487404000293886</v>
          </cell>
        </row>
        <row r="161">
          <cell r="B161">
            <v>0.96165635511543945</v>
          </cell>
          <cell r="C161">
            <v>0.96327818681858846</v>
          </cell>
          <cell r="D161">
            <v>0.96157562761362825</v>
          </cell>
          <cell r="E161">
            <v>0.96157562761362825</v>
          </cell>
          <cell r="F161">
            <v>0.95843427482575838</v>
          </cell>
          <cell r="G161">
            <v>0.96157562761362825</v>
          </cell>
          <cell r="H161">
            <v>0.96157562761362825</v>
          </cell>
          <cell r="I161">
            <v>0.96209567001669971</v>
          </cell>
          <cell r="J161">
            <v>0.96280914384130289</v>
          </cell>
          <cell r="K161">
            <v>0.96273164543956435</v>
          </cell>
        </row>
        <row r="169">
          <cell r="B169">
            <v>0.97662378345163436</v>
          </cell>
          <cell r="C169">
            <v>0.97420613386044386</v>
          </cell>
          <cell r="D169">
            <v>0.97353495771545895</v>
          </cell>
          <cell r="E169">
            <v>0.97420613386044386</v>
          </cell>
          <cell r="F169">
            <v>0.97428792173565337</v>
          </cell>
          <cell r="G169">
            <v>0.97092238888941917</v>
          </cell>
          <cell r="H169">
            <v>0.97420613386044386</v>
          </cell>
          <cell r="I169">
            <v>0.97420613386044386</v>
          </cell>
          <cell r="J169">
            <v>0.97362053267394444</v>
          </cell>
          <cell r="K169">
            <v>0.97420613386044386</v>
          </cell>
        </row>
        <row r="170">
          <cell r="B170">
            <v>0.97589643257238445</v>
          </cell>
          <cell r="C170">
            <v>0.97348058355126577</v>
          </cell>
          <cell r="D170">
            <v>0.97280990727180483</v>
          </cell>
          <cell r="E170">
            <v>0.97348058355126577</v>
          </cell>
          <cell r="F170">
            <v>0.97356231051409126</v>
          </cell>
          <cell r="G170">
            <v>0.97019928418399592</v>
          </cell>
          <cell r="H170">
            <v>0.97348058355126577</v>
          </cell>
          <cell r="I170">
            <v>0.97348058355126577</v>
          </cell>
          <cell r="J170">
            <v>0.97289541849743588</v>
          </cell>
          <cell r="K170">
            <v>0.97348058355126577</v>
          </cell>
        </row>
        <row r="171">
          <cell r="B171">
            <v>0.95809047468667996</v>
          </cell>
          <cell r="C171">
            <v>0.95571870463182507</v>
          </cell>
          <cell r="D171">
            <v>0.95506026534103261</v>
          </cell>
          <cell r="E171">
            <v>0.95571870463182507</v>
          </cell>
          <cell r="F171">
            <v>0.95579894042529112</v>
          </cell>
          <cell r="G171">
            <v>0.95249727501752679</v>
          </cell>
          <cell r="H171">
            <v>0.95571870463182507</v>
          </cell>
          <cell r="I171">
            <v>0.95571870463182507</v>
          </cell>
          <cell r="J171">
            <v>0.95514421635060853</v>
          </cell>
          <cell r="K171">
            <v>0.95571870463182507</v>
          </cell>
        </row>
        <row r="179">
          <cell r="B179">
            <v>0.90187815589653231</v>
          </cell>
          <cell r="C179">
            <v>0.90907240670577105</v>
          </cell>
          <cell r="D179">
            <v>0.92564266622788793</v>
          </cell>
          <cell r="E179">
            <v>0.92635296189597072</v>
          </cell>
          <cell r="F179">
            <v>0.92370705393734009</v>
          </cell>
          <cell r="G179">
            <v>0.91506299917170697</v>
          </cell>
          <cell r="H179">
            <v>0.92649591283016608</v>
          </cell>
          <cell r="I179">
            <v>0.92520092488329064</v>
          </cell>
          <cell r="J179">
            <v>0.92026038582563363</v>
          </cell>
          <cell r="K179">
            <v>0.92024716572876675</v>
          </cell>
        </row>
        <row r="180">
          <cell r="B180">
            <v>0.87933824688891671</v>
          </cell>
          <cell r="C180">
            <v>0.88635269762476632</v>
          </cell>
          <cell r="D180">
            <v>0.90250883009499805</v>
          </cell>
          <cell r="E180">
            <v>0.90320137391974986</v>
          </cell>
          <cell r="F180">
            <v>0.90062159299196054</v>
          </cell>
          <cell r="G180">
            <v>0.89219357207369399</v>
          </cell>
          <cell r="H180">
            <v>0.90334075219723076</v>
          </cell>
          <cell r="I180">
            <v>0.90207812883341754</v>
          </cell>
          <cell r="J180">
            <v>0.89726106465990096</v>
          </cell>
          <cell r="K180">
            <v>0.897248174962189</v>
          </cell>
        </row>
        <row r="181">
          <cell r="B181">
            <v>0.88916182031651858</v>
          </cell>
          <cell r="C181">
            <v>0.89625463335731936</v>
          </cell>
          <cell r="D181">
            <v>0.91259125491032311</v>
          </cell>
          <cell r="E181">
            <v>0.91329153552480113</v>
          </cell>
          <cell r="F181">
            <v>0.91068293443882919</v>
          </cell>
          <cell r="G181">
            <v>0.90216075944204643</v>
          </cell>
          <cell r="H181">
            <v>0.91343247087403201</v>
          </cell>
          <cell r="I181">
            <v>0.91215574204696892</v>
          </cell>
          <cell r="J181">
            <v>0.90728486378793816</v>
          </cell>
          <cell r="K181">
            <v>0.90727183009229084</v>
          </cell>
        </row>
        <row r="189">
          <cell r="B189">
            <v>0.93136565655589609</v>
          </cell>
          <cell r="C189">
            <v>0.92836389277737164</v>
          </cell>
          <cell r="D189">
            <v>0.92229615491608163</v>
          </cell>
          <cell r="E189">
            <v>0.92735260313382328</v>
          </cell>
          <cell r="F189">
            <v>0.92836389277737164</v>
          </cell>
          <cell r="G189">
            <v>0.92533002384672658</v>
          </cell>
          <cell r="H189">
            <v>0.91723970669833987</v>
          </cell>
          <cell r="I189">
            <v>0.92836389277737164</v>
          </cell>
          <cell r="J189">
            <v>0.92735260313382328</v>
          </cell>
          <cell r="K189">
            <v>0.92229615491608163</v>
          </cell>
        </row>
        <row r="190">
          <cell r="B190">
            <v>0.90852074537048344</v>
          </cell>
          <cell r="C190">
            <v>0.90559261006047431</v>
          </cell>
          <cell r="D190">
            <v>0.89967370411236658</v>
          </cell>
          <cell r="E190">
            <v>0.90460612573578969</v>
          </cell>
          <cell r="F190">
            <v>0.90559261006047431</v>
          </cell>
          <cell r="G190">
            <v>0.90263315708642045</v>
          </cell>
          <cell r="H190">
            <v>0.89474128248894347</v>
          </cell>
          <cell r="I190">
            <v>0.90559261006047431</v>
          </cell>
          <cell r="J190">
            <v>0.90460612573578969</v>
          </cell>
          <cell r="K190">
            <v>0.89967370411236658</v>
          </cell>
        </row>
        <row r="191">
          <cell r="B191">
            <v>0.9064969667569116</v>
          </cell>
          <cell r="C191">
            <v>0.90357535402511346</v>
          </cell>
          <cell r="D191">
            <v>0.89766963275697542</v>
          </cell>
          <cell r="E191">
            <v>0.90259106714709048</v>
          </cell>
          <cell r="F191">
            <v>0.90357535402511346</v>
          </cell>
          <cell r="G191">
            <v>0.9006224933910445</v>
          </cell>
          <cell r="H191">
            <v>0.89274819836686037</v>
          </cell>
          <cell r="I191">
            <v>0.90357535402511346</v>
          </cell>
          <cell r="J191">
            <v>0.90259106714709048</v>
          </cell>
          <cell r="K191">
            <v>0.89766963275697542</v>
          </cell>
        </row>
        <row r="199">
          <cell r="B199">
            <v>0.92568435011361971</v>
          </cell>
          <cell r="C199">
            <v>0.92266048344797214</v>
          </cell>
          <cell r="D199">
            <v>0.91765146887985072</v>
          </cell>
          <cell r="E199">
            <v>0.91063884848448073</v>
          </cell>
          <cell r="F199">
            <v>0.92375116492696852</v>
          </cell>
          <cell r="G199">
            <v>0.918653271793475</v>
          </cell>
          <cell r="H199">
            <v>0.91464606013897787</v>
          </cell>
          <cell r="I199">
            <v>0.90963704557085645</v>
          </cell>
          <cell r="J199">
            <v>0.9056773277425163</v>
          </cell>
          <cell r="K199">
            <v>0.90562983391635921</v>
          </cell>
        </row>
        <row r="200">
          <cell r="B200">
            <v>0.92184475140940259</v>
          </cell>
          <cell r="C200">
            <v>0.91883342728542128</v>
          </cell>
          <cell r="D200">
            <v>0.91384518935227577</v>
          </cell>
          <cell r="E200">
            <v>0.90686165624587201</v>
          </cell>
          <cell r="F200">
            <v>0.91991958478257341</v>
          </cell>
          <cell r="G200">
            <v>0.91484283693890478</v>
          </cell>
          <cell r="H200">
            <v>0.9108522465923885</v>
          </cell>
          <cell r="I200">
            <v>0.90586400865924277</v>
          </cell>
          <cell r="J200">
            <v>0.90192071514167438</v>
          </cell>
          <cell r="K200">
            <v>0.90187341831272627</v>
          </cell>
        </row>
        <row r="201">
          <cell r="B201">
            <v>0.92122379348584937</v>
          </cell>
          <cell r="C201">
            <v>0.91821449780057462</v>
          </cell>
          <cell r="D201">
            <v>0.91322961996235219</v>
          </cell>
          <cell r="E201">
            <v>0.90625079098884087</v>
          </cell>
          <cell r="F201">
            <v>0.91929992365814961</v>
          </cell>
          <cell r="G201">
            <v>0.91422659552999663</v>
          </cell>
          <cell r="H201">
            <v>0.91023869325941886</v>
          </cell>
          <cell r="I201">
            <v>0.90525381542119632</v>
          </cell>
          <cell r="J201">
            <v>0.90131317812025313</v>
          </cell>
          <cell r="K201">
            <v>0.90126591315061833</v>
          </cell>
        </row>
        <row r="209">
          <cell r="B209">
            <v>0.91935280679365539</v>
          </cell>
          <cell r="C209">
            <v>0.90935233790595582</v>
          </cell>
          <cell r="D209">
            <v>0.89576516478033974</v>
          </cell>
          <cell r="E209">
            <v>0.92938312782728838</v>
          </cell>
          <cell r="F209">
            <v>0.92162281372401011</v>
          </cell>
          <cell r="G209">
            <v>0.90889709268047103</v>
          </cell>
          <cell r="H209">
            <v>0.90368127296699163</v>
          </cell>
          <cell r="I209">
            <v>0.92710690169986432</v>
          </cell>
          <cell r="J209">
            <v>0.91821780332847802</v>
          </cell>
          <cell r="K209">
            <v>0.90889709268047103</v>
          </cell>
        </row>
        <row r="210">
          <cell r="B210">
            <v>0.92875715598631647</v>
          </cell>
          <cell r="C210">
            <v>0.91865438915509046</v>
          </cell>
          <cell r="D210">
            <v>0.90492822855951704</v>
          </cell>
          <cell r="E210">
            <v>0.93889008033047161</v>
          </cell>
          <cell r="F210">
            <v>0.93105038353196168</v>
          </cell>
          <cell r="G210">
            <v>0.91819448708292273</v>
          </cell>
          <cell r="H210">
            <v>0.91292531310810976</v>
          </cell>
          <cell r="I210">
            <v>0.93659056996963286</v>
          </cell>
          <cell r="J210">
            <v>0.92761054221349393</v>
          </cell>
          <cell r="K210">
            <v>0.91819448708292273</v>
          </cell>
        </row>
        <row r="211">
          <cell r="B211">
            <v>0.92058388679212633</v>
          </cell>
          <cell r="C211">
            <v>0.9105700265522364</v>
          </cell>
          <cell r="D211">
            <v>0.89696465921766477</v>
          </cell>
          <cell r="E211">
            <v>0.93062763915213542</v>
          </cell>
          <cell r="F211">
            <v>0.92285693342618103</v>
          </cell>
          <cell r="G211">
            <v>0.91011417172042053</v>
          </cell>
          <cell r="H211">
            <v>0.90489136764655487</v>
          </cell>
          <cell r="I211">
            <v>0.92834836499305606</v>
          </cell>
          <cell r="J211">
            <v>0.91944736347509903</v>
          </cell>
          <cell r="K211">
            <v>0.91011417172042053</v>
          </cell>
        </row>
        <row r="219">
          <cell r="B219">
            <v>0.92076488175301263</v>
          </cell>
          <cell r="C219">
            <v>0.90985706076993722</v>
          </cell>
          <cell r="D219">
            <v>0.89790622371954387</v>
          </cell>
          <cell r="E219">
            <v>0.88874981439176437</v>
          </cell>
          <cell r="F219">
            <v>0.92724837411565231</v>
          </cell>
          <cell r="G219">
            <v>0.91896246042737961</v>
          </cell>
          <cell r="H219">
            <v>0.90758071085557657</v>
          </cell>
          <cell r="I219">
            <v>0.88923552888998392</v>
          </cell>
          <cell r="J219">
            <v>0.93098046845885229</v>
          </cell>
          <cell r="K219">
            <v>0.91896246042737961</v>
          </cell>
        </row>
        <row r="220">
          <cell r="B220">
            <v>0.92883191208749005</v>
          </cell>
          <cell r="C220">
            <v>0.91782852520643421</v>
          </cell>
          <cell r="D220">
            <v>0.90577298415731289</v>
          </cell>
          <cell r="E220">
            <v>0.89653635344700033</v>
          </cell>
          <cell r="F220">
            <v>0.93537220779982211</v>
          </cell>
          <cell r="G220">
            <v>0.92701369933909794</v>
          </cell>
          <cell r="H220">
            <v>0.91553223167326814</v>
          </cell>
          <cell r="I220">
            <v>0.89702632340029709</v>
          </cell>
          <cell r="J220">
            <v>0.93913699986952581</v>
          </cell>
          <cell r="K220">
            <v>0.92701369933909794</v>
          </cell>
        </row>
        <row r="221">
          <cell r="B221">
            <v>0.92456297171145441</v>
          </cell>
          <cell r="C221">
            <v>0.91361015673896284</v>
          </cell>
          <cell r="D221">
            <v>0.90161002333170848</v>
          </cell>
          <cell r="E221">
            <v>0.89241584446361255</v>
          </cell>
          <cell r="F221">
            <v>0.93107320802113869</v>
          </cell>
          <cell r="G221">
            <v>0.92275311552544226</v>
          </cell>
          <cell r="H221">
            <v>0.9113244170423429</v>
          </cell>
          <cell r="I221">
            <v>0.89290356249975478</v>
          </cell>
          <cell r="J221">
            <v>0.93482069698931813</v>
          </cell>
          <cell r="K221">
            <v>0.92275311552544226</v>
          </cell>
        </row>
        <row r="229">
          <cell r="B229">
            <v>0.88020870814256247</v>
          </cell>
          <cell r="C229">
            <v>0.86287123710717195</v>
          </cell>
          <cell r="D229">
            <v>0.84261586367772223</v>
          </cell>
          <cell r="E229">
            <v>0.88427351310254798</v>
          </cell>
          <cell r="F229">
            <v>0.88708027962600577</v>
          </cell>
          <cell r="G229">
            <v>0.87779405036773328</v>
          </cell>
          <cell r="H229">
            <v>0.87582257753114856</v>
          </cell>
          <cell r="I229">
            <v>0.89502705181855557</v>
          </cell>
          <cell r="J229">
            <v>0.90366988372942358</v>
          </cell>
          <cell r="K229">
            <v>0.90231758654127259</v>
          </cell>
        </row>
        <row r="230">
          <cell r="B230">
            <v>0.88489154113625634</v>
          </cell>
          <cell r="C230">
            <v>0.86746183233879792</v>
          </cell>
          <cell r="D230">
            <v>0.84709869749990341</v>
          </cell>
          <cell r="E230">
            <v>0.88897797142510249</v>
          </cell>
          <cell r="F230">
            <v>0.89179967033761753</v>
          </cell>
          <cell r="G230">
            <v>0.88246403704555698</v>
          </cell>
          <cell r="H230">
            <v>0.88048207569873616</v>
          </cell>
          <cell r="I230">
            <v>0.89978872046569836</v>
          </cell>
          <cell r="J230">
            <v>0.90847753344680204</v>
          </cell>
          <cell r="K230">
            <v>0.90711804184915323</v>
          </cell>
        </row>
        <row r="231">
          <cell r="B231">
            <v>0.88356339128009587</v>
          </cell>
          <cell r="C231">
            <v>0.86615984305052196</v>
          </cell>
          <cell r="D231">
            <v>0.84582727161216853</v>
          </cell>
          <cell r="E231">
            <v>0.88764368817117745</v>
          </cell>
          <cell r="F231">
            <v>0.89046115194432163</v>
          </cell>
          <cell r="G231">
            <v>0.88113953067456852</v>
          </cell>
          <cell r="H231">
            <v>0.87916054408968769</v>
          </cell>
          <cell r="I231">
            <v>0.89843821116133016</v>
          </cell>
          <cell r="J231">
            <v>0.90711398294453027</v>
          </cell>
          <cell r="K231">
            <v>0.90575653183262006</v>
          </cell>
        </row>
        <row r="239">
          <cell r="B239">
            <v>0.88704766847354533</v>
          </cell>
          <cell r="C239">
            <v>0.88225493479097616</v>
          </cell>
          <cell r="D239">
            <v>0.90476168861494122</v>
          </cell>
          <cell r="E239">
            <v>0.90340164093366704</v>
          </cell>
          <cell r="F239">
            <v>0.88636457942351077</v>
          </cell>
          <cell r="G239">
            <v>0.90626509838197655</v>
          </cell>
          <cell r="H239">
            <v>0.91914585967950402</v>
          </cell>
          <cell r="I239">
            <v>0.91779831829998459</v>
          </cell>
          <cell r="J239">
            <v>0.90184793122429341</v>
          </cell>
          <cell r="K239">
            <v>0.90562990886898698</v>
          </cell>
        </row>
        <row r="240">
          <cell r="B240">
            <v>0.89131625770514611</v>
          </cell>
          <cell r="C240">
            <v>0.88650046076215194</v>
          </cell>
          <cell r="D240">
            <v>0.90911552002496288</v>
          </cell>
          <cell r="E240">
            <v>0.90774892761662052</v>
          </cell>
          <cell r="F240">
            <v>0.89062988154138945</v>
          </cell>
          <cell r="G240">
            <v>0.91062616439614674</v>
          </cell>
          <cell r="H240">
            <v>0.92356890959930127</v>
          </cell>
          <cell r="I240">
            <v>0.92221488367467108</v>
          </cell>
          <cell r="J240">
            <v>0.90618774125320645</v>
          </cell>
          <cell r="K240">
            <v>0.9099879182682632</v>
          </cell>
        </row>
        <row r="241">
          <cell r="B241">
            <v>0.87983514363271531</v>
          </cell>
          <cell r="C241">
            <v>0.87508137934488062</v>
          </cell>
          <cell r="D241">
            <v>0.89740513226955787</v>
          </cell>
          <cell r="E241">
            <v>0.89605614304436731</v>
          </cell>
          <cell r="F241">
            <v>0.87915760873373372</v>
          </cell>
          <cell r="G241">
            <v>0.89889631791304703</v>
          </cell>
          <cell r="H241">
            <v>0.91167234660811236</v>
          </cell>
          <cell r="I241">
            <v>0.91033576199677946</v>
          </cell>
          <cell r="J241">
            <v>0.89451506644398271</v>
          </cell>
          <cell r="K241">
            <v>0.89826629308320127</v>
          </cell>
        </row>
        <row r="249">
          <cell r="B249">
            <v>0.89814745064437185</v>
          </cell>
          <cell r="C249">
            <v>0.89751081861390014</v>
          </cell>
          <cell r="D249">
            <v>0.87848023709285394</v>
          </cell>
          <cell r="E249">
            <v>0.87817162396586712</v>
          </cell>
          <cell r="F249">
            <v>0.903724633469567</v>
          </cell>
          <cell r="G249">
            <v>0.91927602716744183</v>
          </cell>
          <cell r="H249">
            <v>0.90027942873826017</v>
          </cell>
          <cell r="I249">
            <v>0.89950364036700181</v>
          </cell>
          <cell r="J249">
            <v>0.91549362743130536</v>
          </cell>
          <cell r="K249">
            <v>0.91526266370794052</v>
          </cell>
        </row>
        <row r="250">
          <cell r="B250">
            <v>0.89815228345750053</v>
          </cell>
          <cell r="C250">
            <v>0.89751564800139572</v>
          </cell>
          <cell r="D250">
            <v>0.8784849640792971</v>
          </cell>
          <cell r="E250">
            <v>0.87817634929170363</v>
          </cell>
          <cell r="F250">
            <v>0.90372949629278188</v>
          </cell>
          <cell r="G250">
            <v>0.91928097367065775</v>
          </cell>
          <cell r="H250">
            <v>0.90028427302328218</v>
          </cell>
          <cell r="I250">
            <v>0.89950848047760879</v>
          </cell>
          <cell r="J250">
            <v>0.91549855358192644</v>
          </cell>
          <cell r="K250">
            <v>0.9152675886157764</v>
          </cell>
        </row>
        <row r="251">
          <cell r="B251">
            <v>0.89973220557290023</v>
          </cell>
          <cell r="C251">
            <v>0.89909445022381607</v>
          </cell>
          <cell r="D251">
            <v>0.88003028979784004</v>
          </cell>
          <cell r="E251">
            <v>0.87972113213200975</v>
          </cell>
          <cell r="F251">
            <v>0.90531922917419871</v>
          </cell>
          <cell r="G251">
            <v>0.9208980628517679</v>
          </cell>
          <cell r="H251">
            <v>0.90186794547982874</v>
          </cell>
          <cell r="I251">
            <v>0.90109078825266142</v>
          </cell>
          <cell r="J251">
            <v>0.91710898918183659</v>
          </cell>
          <cell r="K251">
            <v>0.91687761792973177</v>
          </cell>
        </row>
        <row r="259">
          <cell r="B259">
            <v>0.85718690301471978</v>
          </cell>
          <cell r="C259">
            <v>0.8923463119502999</v>
          </cell>
          <cell r="D259">
            <v>0.89305702794132658</v>
          </cell>
          <cell r="E259">
            <v>0.8728874836341437</v>
          </cell>
          <cell r="F259">
            <v>0.84936877224782192</v>
          </cell>
          <cell r="G259">
            <v>0.90219714333238954</v>
          </cell>
          <cell r="H259">
            <v>0.91490093121184124</v>
          </cell>
          <cell r="I259">
            <v>0.9160127739833992</v>
          </cell>
          <cell r="J259">
            <v>0.90382231678880021</v>
          </cell>
          <cell r="K259">
            <v>0.922198179734944</v>
          </cell>
        </row>
        <row r="260">
          <cell r="B260">
            <v>0.85140226164234456</v>
          </cell>
          <cell r="C260">
            <v>0.88632440077032304</v>
          </cell>
          <cell r="D260">
            <v>0.88703032056449782</v>
          </cell>
          <cell r="E260">
            <v>0.86699688844014333</v>
          </cell>
          <cell r="F260">
            <v>0.84363689076075266</v>
          </cell>
          <cell r="G260">
            <v>0.89610875478724905</v>
          </cell>
          <cell r="H260">
            <v>0.90872681240566333</v>
          </cell>
          <cell r="I260">
            <v>0.90983115201580644</v>
          </cell>
          <cell r="J260">
            <v>0.89772296092068715</v>
          </cell>
          <cell r="K260">
            <v>0.91597481616596954</v>
          </cell>
        </row>
        <row r="261">
          <cell r="B261">
            <v>0.84926954118889841</v>
          </cell>
          <cell r="C261">
            <v>0.88410420208977814</v>
          </cell>
          <cell r="D261">
            <v>0.88480835358986754</v>
          </cell>
          <cell r="E261">
            <v>0.86482510421974013</v>
          </cell>
          <cell r="F261">
            <v>0.8415236221763629</v>
          </cell>
          <cell r="G261">
            <v>0.89386404678499365</v>
          </cell>
          <cell r="H261">
            <v>0.90645049679466883</v>
          </cell>
          <cell r="I261">
            <v>0.90755207008884098</v>
          </cell>
          <cell r="J261">
            <v>0.89547420941209876</v>
          </cell>
          <cell r="K261">
            <v>0.91368034466490677</v>
          </cell>
        </row>
        <row r="267">
          <cell r="B267">
            <v>0.9663569118666927</v>
          </cell>
          <cell r="C267">
            <v>0.96886577747699998</v>
          </cell>
          <cell r="D267">
            <v>0.96886577747699998</v>
          </cell>
          <cell r="E267">
            <v>0.96886577747699998</v>
          </cell>
          <cell r="F267">
            <v>0.96898143483152688</v>
          </cell>
          <cell r="G267">
            <v>0.96622081172198504</v>
          </cell>
          <cell r="H267">
            <v>0.96622081172198504</v>
          </cell>
          <cell r="I267">
            <v>0.96886577747699998</v>
          </cell>
          <cell r="J267">
            <v>0.96898143483152688</v>
          </cell>
          <cell r="K267">
            <v>0.96886577747699998</v>
          </cell>
        </row>
        <row r="273">
          <cell r="B273">
            <v>0.94504399539432149</v>
          </cell>
          <cell r="C273">
            <v>0.9443221496094254</v>
          </cell>
          <cell r="D273">
            <v>0.93861351613336796</v>
          </cell>
          <cell r="E273">
            <v>0.94203869621900249</v>
          </cell>
          <cell r="F273">
            <v>0.9572696986320578</v>
          </cell>
          <cell r="G273">
            <v>0.96373150342802083</v>
          </cell>
          <cell r="H273">
            <v>0.95688114325675189</v>
          </cell>
          <cell r="I273">
            <v>0.95461661174133383</v>
          </cell>
          <cell r="J273">
            <v>0.95699937123967127</v>
          </cell>
          <cell r="K273">
            <v>0.96420182666366039</v>
          </cell>
        </row>
        <row r="274">
          <cell r="B274">
            <v>0.94840053764424981</v>
          </cell>
          <cell r="C274">
            <v>0.94767612805715329</v>
          </cell>
          <cell r="D274">
            <v>0.94194721904943268</v>
          </cell>
          <cell r="E274">
            <v>0.94538456445406505</v>
          </cell>
          <cell r="F274">
            <v>0.96066966329369663</v>
          </cell>
          <cell r="G274">
            <v>0.96715441868340368</v>
          </cell>
          <cell r="H274">
            <v>0.96027972787413884</v>
          </cell>
          <cell r="I274">
            <v>0.95800715335146946</v>
          </cell>
          <cell r="J274">
            <v>0.96039837577107467</v>
          </cell>
          <cell r="K274">
            <v>0.96762641238075631</v>
          </cell>
        </row>
        <row r="275">
          <cell r="B275">
            <v>0.93805369187527132</v>
          </cell>
          <cell r="C275">
            <v>0.9373371854408763</v>
          </cell>
          <cell r="D275">
            <v>0.93167077759756312</v>
          </cell>
          <cell r="E275">
            <v>0.93507062230355109</v>
          </cell>
          <cell r="F275">
            <v>0.95018896400421049</v>
          </cell>
          <cell r="G275">
            <v>0.95660297210814138</v>
          </cell>
          <cell r="H275">
            <v>0.94980328269616554</v>
          </cell>
          <cell r="I275">
            <v>0.94755550147247825</v>
          </cell>
          <cell r="J275">
            <v>0.94992063617007894</v>
          </cell>
          <cell r="K275">
            <v>0.95706981645582945</v>
          </cell>
        </row>
        <row r="283">
          <cell r="B283">
            <v>0.92296342936883791</v>
          </cell>
          <cell r="C283">
            <v>0.91417633521011832</v>
          </cell>
          <cell r="D283">
            <v>0.92732090617150398</v>
          </cell>
          <cell r="E283">
            <v>0.92539481130739998</v>
          </cell>
          <cell r="F283">
            <v>0.94633103502779947</v>
          </cell>
          <cell r="G283">
            <v>0.93589345245066868</v>
          </cell>
          <cell r="H283">
            <v>0.93365463727446585</v>
          </cell>
          <cell r="I283">
            <v>0.92732090617150398</v>
          </cell>
          <cell r="J283">
            <v>0.93707966153302769</v>
          </cell>
          <cell r="K283">
            <v>0.93520764874833551</v>
          </cell>
        </row>
        <row r="284">
          <cell r="B284">
            <v>0.92406748754629975</v>
          </cell>
          <cell r="C284">
            <v>0.91526988217678529</v>
          </cell>
          <cell r="D284">
            <v>0.9284301768067339</v>
          </cell>
          <cell r="E284">
            <v>0.92650177792849719</v>
          </cell>
          <cell r="F284">
            <v>0.94746304577119689</v>
          </cell>
          <cell r="G284">
            <v>0.9370129776523527</v>
          </cell>
          <cell r="H284">
            <v>0.93477148438282087</v>
          </cell>
          <cell r="I284">
            <v>0.9284301768067339</v>
          </cell>
          <cell r="J284">
            <v>0.93820060568999852</v>
          </cell>
          <cell r="K284">
            <v>0.93632635358470329</v>
          </cell>
        </row>
        <row r="285">
          <cell r="B285">
            <v>0.91369300900698291</v>
          </cell>
          <cell r="C285">
            <v>0.90499417409453298</v>
          </cell>
          <cell r="D285">
            <v>0.918006718483239</v>
          </cell>
          <cell r="E285">
            <v>0.9160999696825638</v>
          </cell>
          <cell r="F285">
            <v>0.93682590598690541</v>
          </cell>
          <cell r="G285">
            <v>0.92649316047587338</v>
          </cell>
          <cell r="H285">
            <v>0.92427683238543745</v>
          </cell>
          <cell r="I285">
            <v>0.918006718483239</v>
          </cell>
          <cell r="J285">
            <v>0.92766745504842563</v>
          </cell>
          <cell r="K285">
            <v>0.92581424511646271</v>
          </cell>
        </row>
        <row r="293">
          <cell r="B293">
            <v>0.83319460880394358</v>
          </cell>
          <cell r="C293">
            <v>0.8947865539743125</v>
          </cell>
          <cell r="D293">
            <v>0.92542298836859904</v>
          </cell>
          <cell r="E293">
            <v>0.92056903015338154</v>
          </cell>
          <cell r="F293">
            <v>0.91824030670103418</v>
          </cell>
          <cell r="G293">
            <v>0.90948704514945944</v>
          </cell>
          <cell r="H293">
            <v>0.92944243466118792</v>
          </cell>
          <cell r="I293">
            <v>0.93361861630987075</v>
          </cell>
          <cell r="J293">
            <v>0.93379215761190593</v>
          </cell>
          <cell r="K293">
            <v>0.93089649702937682</v>
          </cell>
        </row>
        <row r="294">
          <cell r="B294">
            <v>0.84338514110342133</v>
          </cell>
          <cell r="C294">
            <v>0.90573039732503113</v>
          </cell>
          <cell r="D294">
            <v>0.93674153598520815</v>
          </cell>
          <cell r="E294">
            <v>0.93182821058560195</v>
          </cell>
          <cell r="F294">
            <v>0.92947100527402637</v>
          </cell>
          <cell r="G294">
            <v>0.92061068542703717</v>
          </cell>
          <cell r="H294">
            <v>0.94081014281824915</v>
          </cell>
          <cell r="I294">
            <v>0.94503740198655306</v>
          </cell>
          <cell r="J294">
            <v>0.94521306581581666</v>
          </cell>
          <cell r="K294">
            <v>0.94228198935039209</v>
          </cell>
        </row>
        <row r="295">
          <cell r="B295">
            <v>0.83040898000304531</v>
          </cell>
          <cell r="C295">
            <v>0.89179500413821189</v>
          </cell>
          <cell r="D295">
            <v>0.922329011400705</v>
          </cell>
          <cell r="E295">
            <v>0.91749128147796544</v>
          </cell>
          <cell r="F295">
            <v>0.91517034367263217</v>
          </cell>
          <cell r="G295">
            <v>0.90644634699774074</v>
          </cell>
          <cell r="H295">
            <v>0.92633501943380692</v>
          </cell>
          <cell r="I295">
            <v>0.93049723880794366</v>
          </cell>
          <cell r="J295">
            <v>0.93067019990741395</v>
          </cell>
          <cell r="K295">
            <v>0.92778422041911079</v>
          </cell>
        </row>
        <row r="298">
          <cell r="B298">
            <v>0.98304208107581037</v>
          </cell>
          <cell r="C298">
            <v>0.98452902483865057</v>
          </cell>
          <cell r="D298">
            <v>0.97780958404065288</v>
          </cell>
          <cell r="E298">
            <v>0.97888550665986307</v>
          </cell>
          <cell r="F298">
            <v>0.98070541020297908</v>
          </cell>
          <cell r="G298">
            <v>0.97744471134869348</v>
          </cell>
          <cell r="H298">
            <v>0.97744471134869348</v>
          </cell>
          <cell r="I298">
            <v>0.97744471134869348</v>
          </cell>
          <cell r="J298">
            <v>0.97744471134869348</v>
          </cell>
          <cell r="K298">
            <v>0.97744471134869348</v>
          </cell>
        </row>
        <row r="299">
          <cell r="B299">
            <v>0.98304208107581037</v>
          </cell>
          <cell r="C299">
            <v>0.98452902483865057</v>
          </cell>
          <cell r="D299">
            <v>0.97780958404065288</v>
          </cell>
          <cell r="E299">
            <v>0.97888550665986307</v>
          </cell>
          <cell r="F299">
            <v>0.98070541020297908</v>
          </cell>
          <cell r="G299">
            <v>0.97744471134869348</v>
          </cell>
          <cell r="H299">
            <v>0.97744471134869348</v>
          </cell>
          <cell r="I299">
            <v>0.97744471134869348</v>
          </cell>
          <cell r="J299">
            <v>0.97744471134869348</v>
          </cell>
          <cell r="K299">
            <v>0.97744471134869348</v>
          </cell>
        </row>
        <row r="300">
          <cell r="B300">
            <v>0.98219674378443822</v>
          </cell>
          <cell r="C300">
            <v>0.98452902483865057</v>
          </cell>
          <cell r="D300">
            <v>0.97780958404065288</v>
          </cell>
          <cell r="E300">
            <v>0.97888550665986307</v>
          </cell>
          <cell r="F300">
            <v>0.98070541020297908</v>
          </cell>
          <cell r="G300">
            <v>0.97744471134869348</v>
          </cell>
          <cell r="H300">
            <v>0.97744471134869348</v>
          </cell>
          <cell r="I300">
            <v>0.97520794337494265</v>
          </cell>
          <cell r="J300">
            <v>0.97520794337494265</v>
          </cell>
          <cell r="K300">
            <v>0.97744471134869348</v>
          </cell>
        </row>
        <row r="301">
          <cell r="B301">
            <v>0.98219674378443822</v>
          </cell>
          <cell r="C301">
            <v>0.98452902483865057</v>
          </cell>
          <cell r="D301">
            <v>0.97780958404065288</v>
          </cell>
          <cell r="E301">
            <v>0.97888550665986307</v>
          </cell>
          <cell r="F301">
            <v>0.98070541020297908</v>
          </cell>
          <cell r="G301">
            <v>0.97744471134869348</v>
          </cell>
          <cell r="H301">
            <v>0.97744471134869348</v>
          </cell>
          <cell r="I301">
            <v>0.97355513959993889</v>
          </cell>
          <cell r="J301">
            <v>0.97355513959993889</v>
          </cell>
          <cell r="K301">
            <v>0.97594102543860639</v>
          </cell>
        </row>
        <row r="302">
          <cell r="B302">
            <v>0.98219674378443822</v>
          </cell>
          <cell r="C302">
            <v>0.98452902483865057</v>
          </cell>
          <cell r="D302">
            <v>0.97780958404065288</v>
          </cell>
          <cell r="E302">
            <v>0.97888550665986307</v>
          </cell>
          <cell r="F302">
            <v>0.98169436918796227</v>
          </cell>
          <cell r="G302">
            <v>0.9759242094112266</v>
          </cell>
          <cell r="H302">
            <v>0.97744471134869348</v>
          </cell>
          <cell r="I302">
            <v>0.97744471134869348</v>
          </cell>
          <cell r="J302">
            <v>0.97744471134869348</v>
          </cell>
          <cell r="K302">
            <v>0.97744471134869348</v>
          </cell>
        </row>
        <row r="308">
          <cell r="B308">
            <v>0.9709899612847307</v>
          </cell>
          <cell r="C308">
            <v>0.96965140967005758</v>
          </cell>
          <cell r="D308">
            <v>0.964395846474014</v>
          </cell>
          <cell r="E308">
            <v>0.95552527076864424</v>
          </cell>
          <cell r="F308">
            <v>0.97406631999802418</v>
          </cell>
          <cell r="G308">
            <v>0.97216493989425234</v>
          </cell>
          <cell r="H308">
            <v>0.9703369179130199</v>
          </cell>
          <cell r="I308">
            <v>0.96850889593178735</v>
          </cell>
          <cell r="J308">
            <v>0.96783339762792164</v>
          </cell>
          <cell r="K308">
            <v>0.97422146462313919</v>
          </cell>
        </row>
        <row r="309">
          <cell r="B309">
            <v>0.97745018351350399</v>
          </cell>
          <cell r="C309">
            <v>0.97610272620336513</v>
          </cell>
          <cell r="D309">
            <v>0.97081219652204609</v>
          </cell>
          <cell r="E309">
            <v>0.96188260281171367</v>
          </cell>
          <cell r="F309">
            <v>0.98054700995739796</v>
          </cell>
          <cell r="G309">
            <v>0.97863297952921335</v>
          </cell>
          <cell r="H309">
            <v>0.97679279529223295</v>
          </cell>
          <cell r="I309">
            <v>0.97495261105525244</v>
          </cell>
          <cell r="J309">
            <v>0.97427261850393609</v>
          </cell>
          <cell r="K309">
            <v>0.98070318679581669</v>
          </cell>
        </row>
        <row r="310">
          <cell r="B310">
            <v>0.95511211490879444</v>
          </cell>
          <cell r="C310">
            <v>0.95379545159137613</v>
          </cell>
          <cell r="D310">
            <v>0.94862582854752053</v>
          </cell>
          <cell r="E310">
            <v>0.93990030649247858</v>
          </cell>
          <cell r="F310">
            <v>0.95813816831204923</v>
          </cell>
          <cell r="G310">
            <v>0.95626788000365492</v>
          </cell>
          <cell r="H310">
            <v>0.9544697502492705</v>
          </cell>
          <cell r="I310">
            <v>0.95267162049488596</v>
          </cell>
          <cell r="J310">
            <v>0.95200716809131136</v>
          </cell>
          <cell r="K310">
            <v>0.95829077597733781</v>
          </cell>
        </row>
        <row r="313">
          <cell r="B313">
            <v>0.97299999999999986</v>
          </cell>
          <cell r="C313">
            <v>0.97299999999999986</v>
          </cell>
          <cell r="D313">
            <v>0.97299999999999986</v>
          </cell>
          <cell r="E313">
            <v>0.97299999999999986</v>
          </cell>
          <cell r="F313">
            <v>0.97299999999999986</v>
          </cell>
          <cell r="G313">
            <v>0.97299999999999986</v>
          </cell>
          <cell r="H313">
            <v>0.97299999999999986</v>
          </cell>
          <cell r="I313">
            <v>0.97299999999999986</v>
          </cell>
          <cell r="J313">
            <v>0.97299999999999986</v>
          </cell>
          <cell r="K313">
            <v>0.97299999999999986</v>
          </cell>
        </row>
        <row r="314">
          <cell r="B314">
            <v>0.97299999999999986</v>
          </cell>
          <cell r="C314">
            <v>0.97299999999999986</v>
          </cell>
          <cell r="D314">
            <v>0.97299999999999986</v>
          </cell>
          <cell r="E314">
            <v>0.97299999999999986</v>
          </cell>
          <cell r="F314">
            <v>0.97299999999999986</v>
          </cell>
          <cell r="G314">
            <v>0.97299999999999986</v>
          </cell>
          <cell r="H314">
            <v>0.97299999999999986</v>
          </cell>
          <cell r="I314">
            <v>0.97299999999999986</v>
          </cell>
          <cell r="J314">
            <v>0.97299999999999986</v>
          </cell>
          <cell r="K314">
            <v>0.97299999999999986</v>
          </cell>
        </row>
        <row r="315">
          <cell r="B315">
            <v>0.97299999999999998</v>
          </cell>
          <cell r="C315">
            <v>0.97299999999999998</v>
          </cell>
          <cell r="D315">
            <v>0.97299999999999998</v>
          </cell>
          <cell r="E315">
            <v>0.97299999999999998</v>
          </cell>
          <cell r="F315">
            <v>0.97299999999999998</v>
          </cell>
          <cell r="G315">
            <v>0.97299999999999998</v>
          </cell>
          <cell r="H315">
            <v>0.97299999999999998</v>
          </cell>
          <cell r="I315">
            <v>0.97299999999999998</v>
          </cell>
          <cell r="J315">
            <v>0.97299999999999998</v>
          </cell>
          <cell r="K315">
            <v>0.97299999999999998</v>
          </cell>
        </row>
        <row r="319">
          <cell r="B319">
            <v>0.92</v>
          </cell>
          <cell r="C319">
            <v>0.92</v>
          </cell>
          <cell r="D319">
            <v>0.92</v>
          </cell>
          <cell r="E319">
            <v>0.92</v>
          </cell>
          <cell r="F319">
            <v>0.92</v>
          </cell>
          <cell r="G319">
            <v>0.92</v>
          </cell>
          <cell r="H319">
            <v>0.92</v>
          </cell>
          <cell r="I319">
            <v>0.92</v>
          </cell>
          <cell r="J319">
            <v>0.92</v>
          </cell>
          <cell r="K319">
            <v>0.92</v>
          </cell>
        </row>
        <row r="320">
          <cell r="B320">
            <v>0.92</v>
          </cell>
          <cell r="C320">
            <v>0.92</v>
          </cell>
          <cell r="D320">
            <v>0.92</v>
          </cell>
          <cell r="E320">
            <v>0.92</v>
          </cell>
          <cell r="F320">
            <v>0.92</v>
          </cell>
          <cell r="G320">
            <v>0.92</v>
          </cell>
          <cell r="H320">
            <v>0.92</v>
          </cell>
          <cell r="I320">
            <v>0.92</v>
          </cell>
          <cell r="J320">
            <v>0.92</v>
          </cell>
          <cell r="K320">
            <v>0.92</v>
          </cell>
        </row>
        <row r="321">
          <cell r="B321">
            <v>0.92</v>
          </cell>
          <cell r="C321">
            <v>0.92</v>
          </cell>
          <cell r="D321">
            <v>0.92</v>
          </cell>
          <cell r="E321">
            <v>0.92</v>
          </cell>
          <cell r="F321">
            <v>0.92</v>
          </cell>
          <cell r="G321">
            <v>0.92</v>
          </cell>
          <cell r="H321">
            <v>0.92</v>
          </cell>
          <cell r="I321">
            <v>0.92</v>
          </cell>
          <cell r="J321">
            <v>0.92</v>
          </cell>
          <cell r="K321">
            <v>0.92</v>
          </cell>
        </row>
        <row r="322">
          <cell r="B322">
            <v>0.92</v>
          </cell>
          <cell r="C322">
            <v>0.92</v>
          </cell>
          <cell r="D322">
            <v>0.92</v>
          </cell>
          <cell r="E322">
            <v>0.92</v>
          </cell>
          <cell r="F322">
            <v>0.92</v>
          </cell>
          <cell r="G322">
            <v>0.92</v>
          </cell>
          <cell r="H322">
            <v>0.92</v>
          </cell>
          <cell r="I322">
            <v>0.92</v>
          </cell>
          <cell r="J322">
            <v>0.92</v>
          </cell>
          <cell r="K322">
            <v>0.92</v>
          </cell>
        </row>
      </sheetData>
      <sheetData sheetId="8" refreshError="1"/>
      <sheetData sheetId="9" refreshError="1"/>
      <sheetData sheetId="10" refreshError="1">
        <row r="6">
          <cell r="D6">
            <v>1.888041442223579E-2</v>
          </cell>
          <cell r="E6">
            <v>1.6325938831142479E-2</v>
          </cell>
          <cell r="F6">
            <v>1.2639180544498233E-2</v>
          </cell>
          <cell r="H6">
            <v>1.8986513687600624E-4</v>
          </cell>
          <cell r="I6">
            <v>1.9039400912357208E-4</v>
          </cell>
          <cell r="J6">
            <v>1.9039400912357208E-4</v>
          </cell>
          <cell r="K6">
            <v>1.9039400912357208E-4</v>
          </cell>
          <cell r="L6">
            <v>1.8986513687600624E-4</v>
          </cell>
          <cell r="M6">
            <v>2.0282329161828589E-4</v>
          </cell>
          <cell r="N6">
            <v>1.9039400912357208E-4</v>
          </cell>
          <cell r="O6">
            <v>1.9039400912357208E-4</v>
          </cell>
          <cell r="P6">
            <v>1.8986513687600624E-4</v>
          </cell>
          <cell r="Q6">
            <v>1.9039400912357208E-4</v>
          </cell>
        </row>
        <row r="7">
          <cell r="D7">
            <v>1.888041442223579E-2</v>
          </cell>
          <cell r="E7">
            <v>1.6325938831142479E-2</v>
          </cell>
          <cell r="F7">
            <v>1.2639180544498233E-2</v>
          </cell>
          <cell r="H7">
            <v>1.8986513687600624E-4</v>
          </cell>
          <cell r="I7">
            <v>1.9039400912357208E-4</v>
          </cell>
          <cell r="J7">
            <v>1.9039400912357208E-4</v>
          </cell>
          <cell r="K7">
            <v>1.9039400912357208E-4</v>
          </cell>
          <cell r="L7">
            <v>1.8986513687600624E-4</v>
          </cell>
          <cell r="M7">
            <v>2.0282329161828589E-4</v>
          </cell>
          <cell r="N7">
            <v>1.9039400912357208E-4</v>
          </cell>
          <cell r="O7">
            <v>1.9039400912357208E-4</v>
          </cell>
          <cell r="P7">
            <v>1.8986513687600624E-4</v>
          </cell>
          <cell r="Q7">
            <v>1.9039400912357208E-4</v>
          </cell>
        </row>
        <row r="8">
          <cell r="D8">
            <v>1.9831430773621411E-2</v>
          </cell>
          <cell r="E8">
            <v>2.7822070314313958E-2</v>
          </cell>
          <cell r="F8">
            <v>4.7793974012998161E-2</v>
          </cell>
          <cell r="H8">
            <v>9.0079826278443816E-4</v>
          </cell>
          <cell r="I8">
            <v>6.9811466981203364E-4</v>
          </cell>
          <cell r="J8">
            <v>8.2839228514959519E-4</v>
          </cell>
          <cell r="K8">
            <v>8.4458989966369302E-4</v>
          </cell>
          <cell r="L8">
            <v>9.7229018840225138E-4</v>
          </cell>
          <cell r="M8">
            <v>8.2992862099000569E-4</v>
          </cell>
          <cell r="N8">
            <v>6.547485176855455E-4</v>
          </cell>
          <cell r="O8">
            <v>7.3576773951471728E-4</v>
          </cell>
          <cell r="P8">
            <v>9.3257245194791074E-4</v>
          </cell>
          <cell r="Q8">
            <v>9.1914475301056774E-4</v>
          </cell>
        </row>
        <row r="9">
          <cell r="D9">
            <v>2.728889936313604E-2</v>
          </cell>
          <cell r="E9">
            <v>3.9122053998925203E-2</v>
          </cell>
          <cell r="F9">
            <v>5.196878726217706E-2</v>
          </cell>
          <cell r="H9">
            <v>8.1270341995894003E-4</v>
          </cell>
          <cell r="I9">
            <v>7.151554685801265E-4</v>
          </cell>
          <cell r="J9">
            <v>8.7813691584641288E-4</v>
          </cell>
          <cell r="K9">
            <v>1.2297564687975642E-3</v>
          </cell>
          <cell r="L9">
            <v>9.6367521367521304E-4</v>
          </cell>
          <cell r="M9">
            <v>6.7006958034355319E-4</v>
          </cell>
          <cell r="N9">
            <v>7.5925556442316253E-4</v>
          </cell>
          <cell r="O9">
            <v>1.0463035442487502E-3</v>
          </cell>
          <cell r="P9">
            <v>1.128042328042328E-3</v>
          </cell>
          <cell r="Q9">
            <v>7.975538160469672E-4</v>
          </cell>
        </row>
        <row r="10">
          <cell r="D10">
            <v>2.3544566351618532E-2</v>
          </cell>
          <cell r="E10">
            <v>2.8904187592866476E-2</v>
          </cell>
          <cell r="F10">
            <v>3.8028880235886638E-2</v>
          </cell>
          <cell r="H10">
            <v>6.6349163302552967E-4</v>
          </cell>
          <cell r="I10">
            <v>5.8896244593680837E-4</v>
          </cell>
          <cell r="J10">
            <v>5.9714247881688452E-4</v>
          </cell>
          <cell r="K10">
            <v>5.8896244593680837E-4</v>
          </cell>
          <cell r="L10">
            <v>6.3979550667091298E-4</v>
          </cell>
          <cell r="M10">
            <v>5.8896244593680837E-4</v>
          </cell>
          <cell r="N10">
            <v>5.9714247881688452E-4</v>
          </cell>
          <cell r="O10">
            <v>5.8896244593680837E-4</v>
          </cell>
          <cell r="P10">
            <v>5.8735325892605192E-4</v>
          </cell>
          <cell r="Q10">
            <v>5.8896244593680837E-4</v>
          </cell>
        </row>
        <row r="11">
          <cell r="D11">
            <v>2.0100784355773452E-2</v>
          </cell>
          <cell r="E11">
            <v>1.2511588523907793E-2</v>
          </cell>
          <cell r="F11">
            <v>1.4070073219123617E-2</v>
          </cell>
          <cell r="H11">
            <v>5.6665382580883207E-5</v>
          </cell>
          <cell r="I11">
            <v>5.6820671806305066E-5</v>
          </cell>
          <cell r="J11">
            <v>6.4611548371281633E-5</v>
          </cell>
          <cell r="K11">
            <v>5.6820671806305066E-5</v>
          </cell>
          <cell r="L11">
            <v>5.6665382580883207E-5</v>
          </cell>
          <cell r="M11">
            <v>6.4611548371281633E-5</v>
          </cell>
          <cell r="N11">
            <v>5.6820671806305066E-5</v>
          </cell>
          <cell r="O11">
            <v>5.6820671806305066E-5</v>
          </cell>
          <cell r="P11">
            <v>6.4410830435753368E-5</v>
          </cell>
          <cell r="Q11">
            <v>5.6820671806305066E-5</v>
          </cell>
        </row>
        <row r="12">
          <cell r="D12">
            <v>1.2836928130132284E-2</v>
          </cell>
          <cell r="E12">
            <v>1.7324959114657333E-2</v>
          </cell>
          <cell r="F12">
            <v>1.4611287464959308E-2</v>
          </cell>
          <cell r="H12">
            <v>4.429774296699208E-5</v>
          </cell>
          <cell r="I12">
            <v>5.1633674923309398E-5</v>
          </cell>
          <cell r="J12">
            <v>4.4419106646353684E-5</v>
          </cell>
          <cell r="K12">
            <v>4.4419106646353684E-5</v>
          </cell>
          <cell r="L12">
            <v>5.0350850701612341E-5</v>
          </cell>
          <cell r="M12">
            <v>4.4419106646353684E-5</v>
          </cell>
          <cell r="N12">
            <v>4.4419106646353684E-5</v>
          </cell>
          <cell r="O12">
            <v>5.0507706934327696E-5</v>
          </cell>
          <cell r="P12">
            <v>4.429774296699208E-5</v>
          </cell>
          <cell r="Q12">
            <v>4.4419106646353684E-5</v>
          </cell>
        </row>
        <row r="13">
          <cell r="D13">
            <v>4.8972775072221126E-3</v>
          </cell>
          <cell r="E13">
            <v>8.3254930630333075E-3</v>
          </cell>
          <cell r="F13">
            <v>3.8167247300351045E-3</v>
          </cell>
          <cell r="H13">
            <v>1.1382359861372323E-4</v>
          </cell>
          <cell r="I13">
            <v>1.1936801459204219E-4</v>
          </cell>
          <cell r="J13">
            <v>1.1413544408937747E-4</v>
          </cell>
          <cell r="K13">
            <v>1.1413544408937747E-4</v>
          </cell>
          <cell r="L13">
            <v>1.2937713382802103E-4</v>
          </cell>
          <cell r="M13">
            <v>1.1413544408937747E-4</v>
          </cell>
          <cell r="N13">
            <v>1.1413544408937747E-4</v>
          </cell>
          <cell r="O13">
            <v>1.1936801459204219E-4</v>
          </cell>
          <cell r="P13">
            <v>1.1382359861372323E-4</v>
          </cell>
          <cell r="Q13">
            <v>1.1413544408937747E-4</v>
          </cell>
        </row>
        <row r="14">
          <cell r="D14">
            <v>7.4844751487801965E-3</v>
          </cell>
          <cell r="E14">
            <v>1.0314316101786179E-2</v>
          </cell>
          <cell r="F14">
            <v>1.1714014794614085E-2</v>
          </cell>
          <cell r="H14">
            <v>4.3537183486223977E-5</v>
          </cell>
          <cell r="I14">
            <v>4.3656463440980711E-5</v>
          </cell>
          <cell r="J14">
            <v>4.5657905890997117E-5</v>
          </cell>
          <cell r="K14">
            <v>4.3656463440980711E-5</v>
          </cell>
          <cell r="L14">
            <v>4.3537183486223977E-5</v>
          </cell>
          <cell r="M14">
            <v>4.9640526965601308E-5</v>
          </cell>
          <cell r="N14">
            <v>4.3656463440980711E-5</v>
          </cell>
          <cell r="O14">
            <v>4.3656463440980711E-5</v>
          </cell>
          <cell r="P14">
            <v>4.5527454731308719E-5</v>
          </cell>
          <cell r="Q14">
            <v>4.3656463440980711E-5</v>
          </cell>
        </row>
        <row r="15">
          <cell r="D15">
            <v>0</v>
          </cell>
          <cell r="E15">
            <v>0</v>
          </cell>
          <cell r="F15">
            <v>0</v>
          </cell>
          <cell r="H15">
            <v>2.121428571428582E-4</v>
          </cell>
          <cell r="I15">
            <v>2.121428571428582E-4</v>
          </cell>
          <cell r="J15">
            <v>2.121428571428582E-4</v>
          </cell>
          <cell r="K15">
            <v>2.121428571428582E-4</v>
          </cell>
          <cell r="L15">
            <v>2.121428571428582E-4</v>
          </cell>
          <cell r="M15">
            <v>2.121428571428582E-4</v>
          </cell>
          <cell r="N15">
            <v>2.121428571428582E-4</v>
          </cell>
          <cell r="O15">
            <v>2.121428571428582E-4</v>
          </cell>
          <cell r="P15">
            <v>2.121428571428582E-4</v>
          </cell>
          <cell r="Q15">
            <v>2.121428571428582E-4</v>
          </cell>
        </row>
        <row r="16">
          <cell r="D16">
            <v>0</v>
          </cell>
          <cell r="E16">
            <v>0</v>
          </cell>
          <cell r="F16">
            <v>0</v>
          </cell>
          <cell r="H16">
            <v>0</v>
          </cell>
          <cell r="I16">
            <v>0</v>
          </cell>
          <cell r="J16">
            <v>0</v>
          </cell>
          <cell r="K16">
            <v>0</v>
          </cell>
          <cell r="L16">
            <v>0</v>
          </cell>
          <cell r="M16">
            <v>0</v>
          </cell>
          <cell r="N16">
            <v>0</v>
          </cell>
          <cell r="O16">
            <v>0</v>
          </cell>
          <cell r="P16">
            <v>0</v>
          </cell>
          <cell r="Q16">
            <v>0</v>
          </cell>
        </row>
        <row r="17">
          <cell r="D17">
            <v>0</v>
          </cell>
          <cell r="E17">
            <v>0</v>
          </cell>
          <cell r="F17">
            <v>0</v>
          </cell>
          <cell r="H17">
            <v>2.121428571428582E-4</v>
          </cell>
          <cell r="I17">
            <v>2.121428571428582E-4</v>
          </cell>
          <cell r="J17">
            <v>2.121428571428582E-4</v>
          </cell>
          <cell r="K17">
            <v>2.121428571428582E-4</v>
          </cell>
          <cell r="L17">
            <v>2.121428571428582E-4</v>
          </cell>
          <cell r="M17">
            <v>2.121428571428582E-4</v>
          </cell>
          <cell r="N17">
            <v>2.121428571428582E-4</v>
          </cell>
          <cell r="O17">
            <v>2.121428571428582E-4</v>
          </cell>
          <cell r="P17">
            <v>2.121428571428582E-4</v>
          </cell>
          <cell r="Q17">
            <v>2.121428571428582E-4</v>
          </cell>
        </row>
        <row r="18">
          <cell r="D18">
            <v>0</v>
          </cell>
          <cell r="E18">
            <v>0</v>
          </cell>
          <cell r="F18">
            <v>0</v>
          </cell>
          <cell r="H18">
            <v>0</v>
          </cell>
          <cell r="I18">
            <v>0</v>
          </cell>
          <cell r="J18">
            <v>0</v>
          </cell>
          <cell r="K18">
            <v>0</v>
          </cell>
          <cell r="L18">
            <v>0</v>
          </cell>
          <cell r="M18">
            <v>0</v>
          </cell>
          <cell r="N18">
            <v>0</v>
          </cell>
          <cell r="O18">
            <v>0</v>
          </cell>
          <cell r="P18">
            <v>0</v>
          </cell>
          <cell r="Q18">
            <v>0</v>
          </cell>
        </row>
        <row r="19">
          <cell r="D19">
            <v>4.136916356734277E-2</v>
          </cell>
          <cell r="E19">
            <v>4.2712172636638006E-2</v>
          </cell>
          <cell r="F19">
            <v>3.7615780373938909E-2</v>
          </cell>
          <cell r="H19">
            <v>1.3729245283018866E-3</v>
          </cell>
          <cell r="I19">
            <v>6.301046782114238E-4</v>
          </cell>
          <cell r="J19">
            <v>9.531532695787031E-4</v>
          </cell>
          <cell r="K19">
            <v>1.1034828120961488E-3</v>
          </cell>
          <cell r="L19">
            <v>1.2759047324466435E-3</v>
          </cell>
          <cell r="M19">
            <v>1.078899906536597E-3</v>
          </cell>
          <cell r="N19">
            <v>1.1162768157146554E-3</v>
          </cell>
          <cell r="O19">
            <v>1.185044585164125E-3</v>
          </cell>
          <cell r="P19">
            <v>1.2312480668110113E-3</v>
          </cell>
          <cell r="Q19">
            <v>1.2825988627552343E-3</v>
          </cell>
        </row>
        <row r="20">
          <cell r="D20">
            <v>3.6691804129612315E-2</v>
          </cell>
          <cell r="E20">
            <v>3.7233393670811847E-2</v>
          </cell>
          <cell r="F20">
            <v>3.4179765693202045E-2</v>
          </cell>
          <cell r="H20">
            <v>4.6974433404041465E-4</v>
          </cell>
          <cell r="I20">
            <v>4.7817588524166492E-4</v>
          </cell>
          <cell r="J20">
            <v>6.9567394675626828E-4</v>
          </cell>
          <cell r="K20">
            <v>9.7234427500646138E-4</v>
          </cell>
          <cell r="L20">
            <v>1.2034853249475893E-3</v>
          </cell>
          <cell r="M20">
            <v>7.5004846213491802E-4</v>
          </cell>
          <cell r="N20">
            <v>9.4035926596019667E-4</v>
          </cell>
          <cell r="O20">
            <v>1.1514603256655468E-3</v>
          </cell>
          <cell r="P20">
            <v>1.288663779771111E-3</v>
          </cell>
          <cell r="Q20">
            <v>1.0499846661604069E-3</v>
          </cell>
        </row>
        <row r="21">
          <cell r="D21">
            <v>2.4605679673954942E-2</v>
          </cell>
          <cell r="E21">
            <v>3.2778493827522209E-2</v>
          </cell>
          <cell r="F21">
            <v>3.534086409769107E-2</v>
          </cell>
          <cell r="H21">
            <v>1.256972905282332E-3</v>
          </cell>
          <cell r="I21">
            <v>1.3326198630136984E-3</v>
          </cell>
          <cell r="J21">
            <v>1.1254382416396986E-3</v>
          </cell>
          <cell r="K21">
            <v>1.0438070776255706E-3</v>
          </cell>
          <cell r="L21">
            <v>1.1395719489981793E-3</v>
          </cell>
          <cell r="M21">
            <v>1.2415810502283101E-3</v>
          </cell>
          <cell r="N21">
            <v>9.030424288617887E-4</v>
          </cell>
          <cell r="O21">
            <v>9.8730022831050178E-4</v>
          </cell>
          <cell r="P21">
            <v>1.1020036429872505E-3</v>
          </cell>
          <cell r="Q21">
            <v>1.2227454337899548E-3</v>
          </cell>
        </row>
        <row r="22">
          <cell r="D22">
            <v>1.6919615080308703E-2</v>
          </cell>
          <cell r="E22">
            <v>2.4131664321721022E-2</v>
          </cell>
          <cell r="F22">
            <v>2.7414813774461616E-2</v>
          </cell>
          <cell r="H22">
            <v>1.746489829993929E-3</v>
          </cell>
          <cell r="I22">
            <v>1.7944534340165407E-3</v>
          </cell>
          <cell r="J22">
            <v>1.3122716894977172E-3</v>
          </cell>
          <cell r="K22">
            <v>1.3170091324200919E-3</v>
          </cell>
          <cell r="L22">
            <v>1.4089506172839511E-3</v>
          </cell>
          <cell r="M22">
            <v>1.2127853881278537E-3</v>
          </cell>
          <cell r="N22">
            <v>1.1180365296803649E-3</v>
          </cell>
          <cell r="O22">
            <v>1.0990867579908678E-3</v>
          </cell>
          <cell r="P22">
            <v>1.3034447821681872E-3</v>
          </cell>
          <cell r="Q22">
            <v>1.0990867579908678E-3</v>
          </cell>
        </row>
        <row r="23">
          <cell r="D23">
            <v>0</v>
          </cell>
          <cell r="E23">
            <v>0</v>
          </cell>
          <cell r="F23">
            <v>0</v>
          </cell>
          <cell r="H23">
            <v>5.343796711509719E-4</v>
          </cell>
          <cell r="I23">
            <v>4.4010416666666731E-4</v>
          </cell>
          <cell r="J23">
            <v>9.0670289855072483E-4</v>
          </cell>
          <cell r="K23">
            <v>5.0781249999999991E-4</v>
          </cell>
          <cell r="L23">
            <v>5.343796711509719E-4</v>
          </cell>
          <cell r="M23">
            <v>5.7552083333333392E-4</v>
          </cell>
          <cell r="N23">
            <v>6.0937500000000022E-4</v>
          </cell>
          <cell r="O23">
            <v>1.2305253623188408E-3</v>
          </cell>
          <cell r="P23">
            <v>6.3457585949177903E-4</v>
          </cell>
          <cell r="Q23">
            <v>6.4322916666666652E-4</v>
          </cell>
        </row>
        <row r="24">
          <cell r="D24">
            <v>0</v>
          </cell>
          <cell r="E24">
            <v>0</v>
          </cell>
          <cell r="F24">
            <v>0</v>
          </cell>
          <cell r="H24">
            <v>1.1628360215053762E-3</v>
          </cell>
          <cell r="I24">
            <v>8.7043478260869596E-4</v>
          </cell>
          <cell r="J24">
            <v>1.152755102040816E-3</v>
          </cell>
          <cell r="K24">
            <v>2.1024404761904761E-3</v>
          </cell>
          <cell r="L24">
            <v>1.2349126344086022E-3</v>
          </cell>
          <cell r="M24">
            <v>1.2986734693877554E-3</v>
          </cell>
          <cell r="N24">
            <v>1.3473129251700678E-3</v>
          </cell>
          <cell r="O24">
            <v>9.9132850241545872E-4</v>
          </cell>
          <cell r="P24">
            <v>1.4074417009602191E-3</v>
          </cell>
          <cell r="Q24">
            <v>1.4250347222222227E-3</v>
          </cell>
        </row>
        <row r="25">
          <cell r="D25">
            <v>0</v>
          </cell>
          <cell r="E25">
            <v>0</v>
          </cell>
          <cell r="F25">
            <v>0</v>
          </cell>
          <cell r="H25">
            <v>3.8543455857093813E-4</v>
          </cell>
          <cell r="I25">
            <v>5.6827063996091819E-4</v>
          </cell>
          <cell r="J25">
            <v>4.1721510218219643E-4</v>
          </cell>
          <cell r="K25">
            <v>4.3150329061309356E-4</v>
          </cell>
          <cell r="L25">
            <v>4.4211611130195804E-4</v>
          </cell>
          <cell r="M25">
            <v>4.6007966747488782E-4</v>
          </cell>
          <cell r="N25">
            <v>6.6902784562774837E-4</v>
          </cell>
          <cell r="O25">
            <v>4.8865604433668208E-4</v>
          </cell>
          <cell r="P25">
            <v>4.8462727585022337E-4</v>
          </cell>
          <cell r="Q25">
            <v>4.8865604433668208E-4</v>
          </cell>
        </row>
        <row r="26">
          <cell r="D26">
            <v>0</v>
          </cell>
          <cell r="E26">
            <v>0</v>
          </cell>
          <cell r="F26">
            <v>0</v>
          </cell>
          <cell r="H26">
            <v>1.2614678899082555E-4</v>
          </cell>
          <cell r="I26">
            <v>1.1956521739130428E-4</v>
          </cell>
          <cell r="J26">
            <v>1.1956521739130428E-4</v>
          </cell>
          <cell r="K26">
            <v>1.1956521739130428E-4</v>
          </cell>
          <cell r="L26">
            <v>1.1853448275862079E-4</v>
          </cell>
          <cell r="M26">
            <v>1.1956521739130428E-4</v>
          </cell>
          <cell r="N26">
            <v>1.3095238095238112E-4</v>
          </cell>
          <cell r="O26">
            <v>1.2753623188405805E-4</v>
          </cell>
          <cell r="P26">
            <v>1.2643678160919526E-4</v>
          </cell>
          <cell r="Q26">
            <v>1.2753623188405805E-4</v>
          </cell>
        </row>
        <row r="27">
          <cell r="D27">
            <v>0</v>
          </cell>
          <cell r="E27">
            <v>0</v>
          </cell>
          <cell r="F27">
            <v>0</v>
          </cell>
          <cell r="H27">
            <v>1.2614678899082555E-4</v>
          </cell>
          <cell r="I27">
            <v>1.1956521739130428E-4</v>
          </cell>
          <cell r="J27">
            <v>1.1956521739130428E-4</v>
          </cell>
          <cell r="K27">
            <v>1.1956521739130428E-4</v>
          </cell>
          <cell r="L27">
            <v>1.1853448275862079E-4</v>
          </cell>
          <cell r="M27">
            <v>1.1956521739130428E-4</v>
          </cell>
          <cell r="N27">
            <v>1.3095238095238112E-4</v>
          </cell>
          <cell r="O27">
            <v>1.1956521739130428E-4</v>
          </cell>
          <cell r="P27">
            <v>1.1853448275862079E-4</v>
          </cell>
          <cell r="Q27">
            <v>1.1956521739130428E-4</v>
          </cell>
        </row>
        <row r="28">
          <cell r="D28">
            <v>0</v>
          </cell>
          <cell r="E28">
            <v>0</v>
          </cell>
          <cell r="F28">
            <v>0</v>
          </cell>
          <cell r="H28">
            <v>1.1853448275862079E-4</v>
          </cell>
          <cell r="I28">
            <v>1.2731481481481478E-4</v>
          </cell>
          <cell r="J28">
            <v>1.1956521739130428E-4</v>
          </cell>
          <cell r="K28">
            <v>1.1956521739130428E-4</v>
          </cell>
          <cell r="L28">
            <v>1.1853448275862079E-4</v>
          </cell>
          <cell r="M28">
            <v>1.1956521739130428E-4</v>
          </cell>
          <cell r="N28">
            <v>1.1956521739130428E-4</v>
          </cell>
          <cell r="O28">
            <v>1.3095238095238112E-4</v>
          </cell>
          <cell r="P28">
            <v>1.1853448275862079E-4</v>
          </cell>
          <cell r="Q28">
            <v>1.1956521739130428E-4</v>
          </cell>
        </row>
        <row r="29">
          <cell r="D29">
            <v>2.7284451739501884E-3</v>
          </cell>
          <cell r="E29">
            <v>0</v>
          </cell>
          <cell r="F29">
            <v>3.0125028357803489E-4</v>
          </cell>
          <cell r="H29">
            <v>1.441139274966341E-4</v>
          </cell>
          <cell r="I29">
            <v>6.1502361241979494E-5</v>
          </cell>
          <cell r="J29">
            <v>1.1823444014294216E-4</v>
          </cell>
          <cell r="K29">
            <v>1.4450876017470734E-4</v>
          </cell>
          <cell r="L29">
            <v>5.8772966512306053E-5</v>
          </cell>
          <cell r="M29">
            <v>5.4425377208656103E-5</v>
          </cell>
          <cell r="N29">
            <v>5.4425377208656103E-5</v>
          </cell>
          <cell r="O29">
            <v>5.8947367006407886E-5</v>
          </cell>
          <cell r="P29">
            <v>5.4276673992238993E-5</v>
          </cell>
          <cell r="Q29">
            <v>5.4425377208656103E-5</v>
          </cell>
        </row>
        <row r="30">
          <cell r="D30">
            <v>1.3728279373707755E-3</v>
          </cell>
          <cell r="E30">
            <v>1.9196376622399151E-3</v>
          </cell>
          <cell r="F30">
            <v>0</v>
          </cell>
          <cell r="H30">
            <v>4.0369935408103391E-5</v>
          </cell>
          <cell r="I30">
            <v>4.6969221652898357E-5</v>
          </cell>
          <cell r="J30">
            <v>1.8212555334797229E-5</v>
          </cell>
          <cell r="K30">
            <v>4.3180500531452267E-5</v>
          </cell>
          <cell r="L30">
            <v>4.6840890446196479E-5</v>
          </cell>
          <cell r="M30">
            <v>4.6969221652898357E-5</v>
          </cell>
          <cell r="N30">
            <v>5.1175420606889199E-5</v>
          </cell>
          <cell r="O30">
            <v>4.6969221652898357E-5</v>
          </cell>
          <cell r="P30">
            <v>4.6840890446196479E-5</v>
          </cell>
          <cell r="Q30">
            <v>5.1175420606889199E-5</v>
          </cell>
        </row>
        <row r="31">
          <cell r="D31">
            <v>2.1653990050321904E-2</v>
          </cell>
          <cell r="E31">
            <v>2.6161137254866341E-2</v>
          </cell>
          <cell r="F31">
            <v>3.3007472010193342E-2</v>
          </cell>
          <cell r="H31">
            <v>4.0008147113593999E-4</v>
          </cell>
          <cell r="I31">
            <v>3.7756685768863476E-4</v>
          </cell>
          <cell r="J31">
            <v>4.0120214752567708E-4</v>
          </cell>
          <cell r="K31">
            <v>4.0120214752567708E-4</v>
          </cell>
          <cell r="L31">
            <v>4.4481107660455493E-4</v>
          </cell>
          <cell r="M31">
            <v>4.0120214752567708E-4</v>
          </cell>
          <cell r="N31">
            <v>4.0120214752567708E-4</v>
          </cell>
          <cell r="O31">
            <v>3.9398280802292344E-4</v>
          </cell>
          <cell r="P31">
            <v>3.840782122905032E-4</v>
          </cell>
          <cell r="Q31">
            <v>3.8515406162465006E-4</v>
          </cell>
        </row>
        <row r="32">
          <cell r="D32">
            <v>2.389210728478364E-2</v>
          </cell>
          <cell r="E32">
            <v>2.8920486272036975E-2</v>
          </cell>
          <cell r="F32">
            <v>3.5353190451099775E-2</v>
          </cell>
          <cell r="H32">
            <v>3.6807495344506495E-4</v>
          </cell>
          <cell r="I32">
            <v>4.0120214752567708E-4</v>
          </cell>
          <cell r="J32">
            <v>4.1039875835721055E-4</v>
          </cell>
          <cell r="K32">
            <v>4.0120214752567708E-4</v>
          </cell>
          <cell r="L32">
            <v>4.0008147113593999E-4</v>
          </cell>
          <cell r="M32">
            <v>4.4619678089304201E-4</v>
          </cell>
          <cell r="N32">
            <v>4.0120214752567708E-4</v>
          </cell>
          <cell r="O32">
            <v>4.0120214752567708E-4</v>
          </cell>
          <cell r="P32">
            <v>4.0922619047619059E-4</v>
          </cell>
          <cell r="Q32">
            <v>4.0120214752567708E-4</v>
          </cell>
        </row>
        <row r="33">
          <cell r="D33">
            <v>1.8790039327377005E-2</v>
          </cell>
          <cell r="E33">
            <v>3.14088476032802E-2</v>
          </cell>
          <cell r="F33">
            <v>4.4287445713489235E-2</v>
          </cell>
          <cell r="H33">
            <v>1.3872315414919297E-3</v>
          </cell>
          <cell r="I33">
            <v>1.2942258681108627E-3</v>
          </cell>
          <cell r="J33">
            <v>1.0800092407207758E-3</v>
          </cell>
          <cell r="K33">
            <v>1.0708266964001272E-3</v>
          </cell>
          <cell r="L33">
            <v>1.105032405642394E-3</v>
          </cell>
          <cell r="M33">
            <v>1.2167808219178077E-3</v>
          </cell>
          <cell r="N33">
            <v>1.068978658536585E-3</v>
          </cell>
          <cell r="O33">
            <v>1.0857199745141768E-3</v>
          </cell>
          <cell r="P33">
            <v>1.1495901639344264E-3</v>
          </cell>
          <cell r="Q33">
            <v>1.1497610704045873E-3</v>
          </cell>
        </row>
        <row r="34">
          <cell r="D34">
            <v>2.0077618424270444E-2</v>
          </cell>
          <cell r="E34">
            <v>3.3979453272111326E-2</v>
          </cell>
          <cell r="F34">
            <v>4.5646874036433763E-2</v>
          </cell>
          <cell r="H34">
            <v>6.570662665237063E-4</v>
          </cell>
          <cell r="I34">
            <v>6.8174418604651128E-4</v>
          </cell>
          <cell r="J34">
            <v>7.3162790697674392E-4</v>
          </cell>
          <cell r="K34">
            <v>6.9005813953488344E-4</v>
          </cell>
          <cell r="L34">
            <v>6.8174418604651128E-4</v>
          </cell>
          <cell r="M34">
            <v>7.0668604651162766E-4</v>
          </cell>
          <cell r="N34">
            <v>7.7319767441860439E-4</v>
          </cell>
          <cell r="O34">
            <v>6.8174418604651128E-4</v>
          </cell>
          <cell r="P34">
            <v>6.9005813953488344E-4</v>
          </cell>
          <cell r="Q34">
            <v>7.3162790697674392E-4</v>
          </cell>
        </row>
        <row r="35">
          <cell r="D35">
            <v>2.0961582935209618E-2</v>
          </cell>
          <cell r="E35">
            <v>2.4227448069953694E-2</v>
          </cell>
          <cell r="F35">
            <v>3.621773190716198E-2</v>
          </cell>
          <cell r="H35">
            <v>1.0538314138516605E-3</v>
          </cell>
          <cell r="I35">
            <v>1.0956956521739141E-3</v>
          </cell>
          <cell r="J35">
            <v>1.1650434782608692E-3</v>
          </cell>
          <cell r="K35">
            <v>1.2621304347826085E-3</v>
          </cell>
          <cell r="L35">
            <v>1.0805955983623171E-3</v>
          </cell>
          <cell r="M35">
            <v>1.1511739130434795E-3</v>
          </cell>
          <cell r="N35">
            <v>1.2066521739130432E-3</v>
          </cell>
          <cell r="O35">
            <v>1.2759999999999996E-3</v>
          </cell>
          <cell r="P35">
            <v>1.3308207276258996E-3</v>
          </cell>
          <cell r="Q35">
            <v>1.331478260869565E-3</v>
          </cell>
        </row>
        <row r="36">
          <cell r="D36">
            <v>7.8449663949515074E-3</v>
          </cell>
          <cell r="E36">
            <v>1.2458652066573862E-2</v>
          </cell>
          <cell r="F36">
            <v>1.845059275159985E-2</v>
          </cell>
          <cell r="H36">
            <v>1.080430327868853E-3</v>
          </cell>
          <cell r="I36">
            <v>1.2196061643835615E-3</v>
          </cell>
          <cell r="J36">
            <v>1.4086979166666666E-3</v>
          </cell>
          <cell r="K36">
            <v>9.4083904109589075E-4</v>
          </cell>
          <cell r="L36">
            <v>1.0488387978142078E-3</v>
          </cell>
          <cell r="M36">
            <v>1.2259417808219179E-3</v>
          </cell>
          <cell r="N36">
            <v>1.2985299844236761E-3</v>
          </cell>
          <cell r="O36">
            <v>9.725171232876712E-4</v>
          </cell>
          <cell r="P36">
            <v>1.0962260928961754E-3</v>
          </cell>
          <cell r="Q36">
            <v>1.2259417808219179E-3</v>
          </cell>
        </row>
        <row r="37">
          <cell r="D37">
            <v>7.5250219074909251E-3</v>
          </cell>
          <cell r="E37">
            <v>1.3540559677095235E-2</v>
          </cell>
          <cell r="F37">
            <v>1.9547084414757356E-2</v>
          </cell>
          <cell r="H37">
            <v>1.063472047078604E-3</v>
          </cell>
          <cell r="I37">
            <v>1.2155527121280542E-3</v>
          </cell>
          <cell r="J37">
            <v>1.3821754729288972E-3</v>
          </cell>
          <cell r="K37">
            <v>1.5098373425355138E-3</v>
          </cell>
          <cell r="L37">
            <v>9.7307692307692254E-4</v>
          </cell>
          <cell r="M37">
            <v>1.0886020372321739E-3</v>
          </cell>
          <cell r="N37">
            <v>1.2472903808520256E-3</v>
          </cell>
          <cell r="O37">
            <v>1.5030653406821639E-3</v>
          </cell>
          <cell r="P37">
            <v>9.2104275505914851E-4</v>
          </cell>
          <cell r="Q37">
            <v>1.0886020372321739E-3</v>
          </cell>
        </row>
        <row r="38">
          <cell r="D38">
            <v>1.6625549999069643E-2</v>
          </cell>
          <cell r="E38">
            <v>2.1027009715521412E-2</v>
          </cell>
          <cell r="F38">
            <v>2.7161974982835256E-2</v>
          </cell>
          <cell r="H38">
            <v>1.0892006676884597E-3</v>
          </cell>
          <cell r="I38">
            <v>1.2496652020332554E-3</v>
          </cell>
          <cell r="J38">
            <v>1.4371359732144675E-3</v>
          </cell>
          <cell r="K38">
            <v>1.051579434823813E-3</v>
          </cell>
          <cell r="L38">
            <v>1.025601800468616E-3</v>
          </cell>
          <cell r="M38">
            <v>1.1115491944516237E-3</v>
          </cell>
          <cell r="N38">
            <v>1.1297958851050776E-3</v>
          </cell>
          <cell r="O38">
            <v>9.5205156371155333E-4</v>
          </cell>
          <cell r="P38">
            <v>8.7205904374328363E-4</v>
          </cell>
          <cell r="Q38">
            <v>8.8457504092358111E-4</v>
          </cell>
        </row>
        <row r="39">
          <cell r="D39">
            <v>1.8308431530807096E-2</v>
          </cell>
          <cell r="E39">
            <v>2.5667713904755137E-2</v>
          </cell>
          <cell r="F39">
            <v>2.9102598608743157E-2</v>
          </cell>
          <cell r="H39">
            <v>1.0435577858112514E-3</v>
          </cell>
          <cell r="I39">
            <v>1.0878208752780336E-3</v>
          </cell>
          <cell r="J39">
            <v>8.7996070108555273E-4</v>
          </cell>
          <cell r="K39">
            <v>8.9252136399371003E-4</v>
          </cell>
          <cell r="L39">
            <v>1.0498664258772378E-3</v>
          </cell>
          <cell r="M39">
            <v>8.6607602369036642E-4</v>
          </cell>
          <cell r="N39">
            <v>7.4711629684673061E-4</v>
          </cell>
          <cell r="O39">
            <v>7.5956145833333403E-4</v>
          </cell>
          <cell r="P39">
            <v>9.0687058438155145E-4</v>
          </cell>
          <cell r="Q39">
            <v>8.7194228960538384E-4</v>
          </cell>
        </row>
        <row r="40">
          <cell r="D40">
            <v>2.0861008215264029E-2</v>
          </cell>
          <cell r="E40">
            <v>2.6469016297356859E-2</v>
          </cell>
          <cell r="F40">
            <v>3.7658965852702224E-2</v>
          </cell>
          <cell r="H40">
            <v>9.3899712362958488E-4</v>
          </cell>
          <cell r="I40">
            <v>9.4487816430817656E-4</v>
          </cell>
          <cell r="J40">
            <v>1.120677713664169E-3</v>
          </cell>
          <cell r="K40">
            <v>1.1235286012521092E-3</v>
          </cell>
          <cell r="L40">
            <v>8.8747656309069636E-4</v>
          </cell>
          <cell r="M40">
            <v>7.4381684355345962E-4</v>
          </cell>
          <cell r="N40">
            <v>9.1930246596881257E-4</v>
          </cell>
          <cell r="O40">
            <v>9.2646899663483635E-4</v>
          </cell>
          <cell r="P40">
            <v>7.7875766595353509E-4</v>
          </cell>
          <cell r="Q40">
            <v>7.8089124859998243E-4</v>
          </cell>
        </row>
        <row r="41">
          <cell r="D41">
            <v>1.8527179448928528E-2</v>
          </cell>
          <cell r="E41">
            <v>2.3885241804704683E-2</v>
          </cell>
          <cell r="F41">
            <v>3.0655749438521774E-2</v>
          </cell>
          <cell r="H41">
            <v>1.3459070110160558E-3</v>
          </cell>
          <cell r="I41">
            <v>1.0222836589988795E-3</v>
          </cell>
          <cell r="J41">
            <v>1.0157419025157229E-3</v>
          </cell>
          <cell r="K41">
            <v>1.2013916541742048E-3</v>
          </cell>
          <cell r="L41">
            <v>1.4178686782308787E-3</v>
          </cell>
          <cell r="M41">
            <v>9.3161208150254176E-4</v>
          </cell>
          <cell r="N41">
            <v>8.1468058176100593E-4</v>
          </cell>
          <cell r="O41">
            <v>8.0444667011286266E-4</v>
          </cell>
          <cell r="P41">
            <v>9.1665323840775048E-4</v>
          </cell>
          <cell r="Q41">
            <v>7.4751335401051057E-4</v>
          </cell>
        </row>
        <row r="42">
          <cell r="D42">
            <v>0</v>
          </cell>
          <cell r="E42">
            <v>0</v>
          </cell>
          <cell r="F42">
            <v>0</v>
          </cell>
          <cell r="H42">
            <v>2.1214285714285733E-4</v>
          </cell>
          <cell r="I42">
            <v>2.1214285714285733E-4</v>
          </cell>
          <cell r="J42">
            <v>2.1214285714285733E-4</v>
          </cell>
          <cell r="K42">
            <v>2.1214285714285733E-4</v>
          </cell>
          <cell r="L42">
            <v>2.1214285714285733E-4</v>
          </cell>
          <cell r="M42">
            <v>2.1214285714285733E-4</v>
          </cell>
          <cell r="N42">
            <v>2.1214285714285733E-4</v>
          </cell>
          <cell r="O42">
            <v>2.1214285714285733E-4</v>
          </cell>
          <cell r="P42">
            <v>2.1214285714285733E-4</v>
          </cell>
          <cell r="Q42">
            <v>2.1214285714285733E-4</v>
          </cell>
        </row>
        <row r="43">
          <cell r="D43">
            <v>0</v>
          </cell>
          <cell r="E43">
            <v>0</v>
          </cell>
          <cell r="F43">
            <v>0</v>
          </cell>
        </row>
        <row r="44">
          <cell r="D44">
            <v>0</v>
          </cell>
          <cell r="E44">
            <v>0</v>
          </cell>
          <cell r="F44">
            <v>0</v>
          </cell>
          <cell r="H44">
            <v>0</v>
          </cell>
          <cell r="I44">
            <v>0</v>
          </cell>
          <cell r="J44">
            <v>0</v>
          </cell>
          <cell r="K44">
            <v>0</v>
          </cell>
          <cell r="L44">
            <v>0</v>
          </cell>
          <cell r="M44">
            <v>0</v>
          </cell>
          <cell r="N44">
            <v>0</v>
          </cell>
          <cell r="O44">
            <v>0</v>
          </cell>
          <cell r="P44">
            <v>0</v>
          </cell>
          <cell r="Q44">
            <v>0</v>
          </cell>
        </row>
        <row r="45">
          <cell r="D45">
            <v>0</v>
          </cell>
          <cell r="E45">
            <v>0</v>
          </cell>
          <cell r="F45">
            <v>0</v>
          </cell>
          <cell r="H45">
            <v>0</v>
          </cell>
          <cell r="I45">
            <v>0</v>
          </cell>
          <cell r="J45">
            <v>0</v>
          </cell>
          <cell r="K45">
            <v>0</v>
          </cell>
          <cell r="L45">
            <v>0</v>
          </cell>
          <cell r="M45">
            <v>0</v>
          </cell>
          <cell r="N45">
            <v>0</v>
          </cell>
          <cell r="O45">
            <v>0</v>
          </cell>
          <cell r="P45">
            <v>0</v>
          </cell>
          <cell r="Q45">
            <v>0</v>
          </cell>
        </row>
        <row r="46">
          <cell r="D46">
            <v>0</v>
          </cell>
          <cell r="E46">
            <v>0</v>
          </cell>
          <cell r="F46">
            <v>0</v>
          </cell>
          <cell r="H46">
            <v>5.2867709923768618E-4</v>
          </cell>
          <cell r="I46">
            <v>4.8925206821857188E-4</v>
          </cell>
          <cell r="J46">
            <v>4.8925206821857188E-4</v>
          </cell>
          <cell r="K46">
            <v>4.8925206821857188E-4</v>
          </cell>
          <cell r="L46">
            <v>4.8743459550457769E-4</v>
          </cell>
          <cell r="M46">
            <v>5.3081581579737802E-4</v>
          </cell>
          <cell r="N46">
            <v>5.3081581579737802E-4</v>
          </cell>
          <cell r="O46">
            <v>4.8925206821857188E-4</v>
          </cell>
          <cell r="P46">
            <v>4.8743459550457769E-4</v>
          </cell>
          <cell r="Q46">
            <v>4.8925206821857188E-4</v>
          </cell>
        </row>
        <row r="47">
          <cell r="D47">
            <v>3.8586286605100252E-2</v>
          </cell>
          <cell r="E47">
            <v>4.5035221644411948E-2</v>
          </cell>
          <cell r="F47">
            <v>5.2810260838735211E-2</v>
          </cell>
          <cell r="H47">
            <v>7.5762750455373471E-4</v>
          </cell>
          <cell r="I47">
            <v>7.6755136986301434E-4</v>
          </cell>
          <cell r="J47">
            <v>8.4603310502283152E-4</v>
          </cell>
          <cell r="K47">
            <v>7.9894406392694089E-4</v>
          </cell>
          <cell r="L47">
            <v>5.8954973118279538E-4</v>
          </cell>
          <cell r="M47">
            <v>5.0071347031963465E-4</v>
          </cell>
          <cell r="N47">
            <v>5.9489155251141591E-4</v>
          </cell>
          <cell r="O47">
            <v>6.2602411048689099E-4</v>
          </cell>
          <cell r="P47">
            <v>5.9326616575592055E-4</v>
          </cell>
          <cell r="Q47">
            <v>4.9424751243781035E-4</v>
          </cell>
        </row>
        <row r="48">
          <cell r="D48">
            <v>3.646049286819824E-2</v>
          </cell>
          <cell r="E48">
            <v>4.6051144552089487E-2</v>
          </cell>
          <cell r="F48">
            <v>6.4442565213570183E-2</v>
          </cell>
          <cell r="H48">
            <v>1.0856345953682018E-3</v>
          </cell>
          <cell r="I48">
            <v>1.2074527071102407E-3</v>
          </cell>
          <cell r="J48">
            <v>1.0252255925201133E-3</v>
          </cell>
          <cell r="K48">
            <v>1.0519276211023781E-3</v>
          </cell>
          <cell r="L48">
            <v>7.6168249631364379E-4</v>
          </cell>
          <cell r="M48">
            <v>9.0638182213524752E-4</v>
          </cell>
          <cell r="N48">
            <v>9.3741918583913021E-4</v>
          </cell>
          <cell r="O48">
            <v>1.0252255925201133E-3</v>
          </cell>
          <cell r="P48">
            <v>8.8993705120937218E-4</v>
          </cell>
          <cell r="Q48">
            <v>9.158893237660356E-4</v>
          </cell>
        </row>
        <row r="49">
          <cell r="D49">
            <v>2.5498639393450859E-2</v>
          </cell>
          <cell r="E49">
            <v>3.3877854050771539E-2</v>
          </cell>
          <cell r="F49">
            <v>4.8220036760761836E-2</v>
          </cell>
          <cell r="H49">
            <v>2.2743550174105735E-3</v>
          </cell>
          <cell r="I49">
            <v>1.4198848238482389E-3</v>
          </cell>
          <cell r="J49">
            <v>9.948630136986296E-4</v>
          </cell>
          <cell r="K49">
            <v>1.0622023809523803E-3</v>
          </cell>
          <cell r="L49">
            <v>1.094508955676988E-3</v>
          </cell>
          <cell r="M49">
            <v>1.2159436834094368E-3</v>
          </cell>
          <cell r="N49">
            <v>9.3910089996538651E-4</v>
          </cell>
          <cell r="O49">
            <v>8.8116438356164375E-4</v>
          </cell>
          <cell r="P49">
            <v>8.7875683060109286E-4</v>
          </cell>
          <cell r="Q49">
            <v>9.1892857142857108E-4</v>
          </cell>
        </row>
        <row r="50">
          <cell r="D50">
            <v>0</v>
          </cell>
          <cell r="E50">
            <v>0</v>
          </cell>
          <cell r="F50">
            <v>0</v>
          </cell>
          <cell r="H50">
            <v>6.9951415562282226E-5</v>
          </cell>
          <cell r="I50">
            <v>6.3817772540566406E-5</v>
          </cell>
          <cell r="J50">
            <v>9.1535465832306875E-5</v>
          </cell>
          <cell r="K50">
            <v>8.7097285028064854E-5</v>
          </cell>
          <cell r="L50">
            <v>7.9590182912711306E-5</v>
          </cell>
          <cell r="M50">
            <v>9.304056568663938E-5</v>
          </cell>
          <cell r="N50">
            <v>9.304056568663938E-5</v>
          </cell>
          <cell r="O50">
            <v>9.304056568663938E-5</v>
          </cell>
          <cell r="P50">
            <v>9.304056568663938E-5</v>
          </cell>
          <cell r="Q50">
            <v>9.304056568663938E-5</v>
          </cell>
        </row>
        <row r="51">
          <cell r="D51">
            <v>0</v>
          </cell>
          <cell r="E51">
            <v>0</v>
          </cell>
          <cell r="F51">
            <v>0</v>
          </cell>
          <cell r="H51">
            <v>6.9951415562282226E-5</v>
          </cell>
          <cell r="I51">
            <v>6.3817772540566406E-5</v>
          </cell>
          <cell r="J51">
            <v>9.1535465832306875E-5</v>
          </cell>
          <cell r="K51">
            <v>8.7097285028064854E-5</v>
          </cell>
          <cell r="L51">
            <v>7.9590182912711306E-5</v>
          </cell>
          <cell r="M51">
            <v>9.304056568663938E-5</v>
          </cell>
          <cell r="N51">
            <v>9.304056568663938E-5</v>
          </cell>
          <cell r="O51">
            <v>9.304056568663938E-5</v>
          </cell>
          <cell r="P51">
            <v>9.304056568663938E-5</v>
          </cell>
          <cell r="Q51">
            <v>9.304056568663938E-5</v>
          </cell>
        </row>
        <row r="52">
          <cell r="D52">
            <v>0</v>
          </cell>
          <cell r="E52">
            <v>0</v>
          </cell>
          <cell r="F52">
            <v>0</v>
          </cell>
          <cell r="H52">
            <v>7.3438431889192348E-5</v>
          </cell>
          <cell r="I52">
            <v>6.3817772540566406E-5</v>
          </cell>
          <cell r="J52">
            <v>9.1535465832306875E-5</v>
          </cell>
          <cell r="K52">
            <v>8.7097285028064854E-5</v>
          </cell>
          <cell r="L52">
            <v>7.9590182912711306E-5</v>
          </cell>
          <cell r="M52">
            <v>9.304056568663938E-5</v>
          </cell>
          <cell r="N52">
            <v>9.304056568663938E-5</v>
          </cell>
          <cell r="O52">
            <v>1.0226723357836156E-4</v>
          </cell>
          <cell r="P52">
            <v>1.0226723357836156E-4</v>
          </cell>
          <cell r="Q52">
            <v>9.304056568663938E-5</v>
          </cell>
        </row>
        <row r="53">
          <cell r="D53">
            <v>0</v>
          </cell>
          <cell r="E53">
            <v>0</v>
          </cell>
          <cell r="F53">
            <v>0</v>
          </cell>
          <cell r="H53">
            <v>7.3438431889192348E-5</v>
          </cell>
          <cell r="I53">
            <v>6.3817772540566406E-5</v>
          </cell>
          <cell r="J53">
            <v>9.1535465832306875E-5</v>
          </cell>
          <cell r="K53">
            <v>8.7097285028064854E-5</v>
          </cell>
          <cell r="L53">
            <v>7.9590182912711306E-5</v>
          </cell>
          <cell r="M53">
            <v>9.304056568663938E-5</v>
          </cell>
          <cell r="N53">
            <v>9.304056568663938E-5</v>
          </cell>
          <cell r="O53">
            <v>1.0908504915025208E-4</v>
          </cell>
          <cell r="P53">
            <v>1.0908504915025208E-4</v>
          </cell>
          <cell r="Q53">
            <v>9.9243270065748639E-5</v>
          </cell>
        </row>
        <row r="54">
          <cell r="D54">
            <v>0</v>
          </cell>
          <cell r="E54">
            <v>0</v>
          </cell>
          <cell r="F54">
            <v>0</v>
          </cell>
          <cell r="H54">
            <v>7.3438431889192348E-5</v>
          </cell>
          <cell r="I54">
            <v>6.3817772540566406E-5</v>
          </cell>
          <cell r="J54">
            <v>9.1535465832306875E-5</v>
          </cell>
          <cell r="K54">
            <v>8.7097285028064854E-5</v>
          </cell>
          <cell r="L54">
            <v>7.5510727099655645E-5</v>
          </cell>
          <cell r="M54">
            <v>9.9312636178690308E-5</v>
          </cell>
          <cell r="N54">
            <v>9.304056568663938E-5</v>
          </cell>
          <cell r="O54">
            <v>9.304056568663938E-5</v>
          </cell>
          <cell r="P54">
            <v>9.304056568663938E-5</v>
          </cell>
          <cell r="Q54">
            <v>9.304056568663938E-5</v>
          </cell>
        </row>
        <row r="55">
          <cell r="D55">
            <v>7.6270963397521508E-3</v>
          </cell>
          <cell r="E55">
            <v>9.2651070029787543E-3</v>
          </cell>
          <cell r="F55">
            <v>6.5482399399978131E-3</v>
          </cell>
          <cell r="H55">
            <v>4.9949025364978369E-4</v>
          </cell>
          <cell r="I55">
            <v>5.2188713964424491E-4</v>
          </cell>
          <cell r="J55">
            <v>6.0982416683704756E-4</v>
          </cell>
          <cell r="K55">
            <v>7.582482325216019E-4</v>
          </cell>
          <cell r="L55">
            <v>4.4801606720495924E-4</v>
          </cell>
          <cell r="M55">
            <v>4.7983030055203507E-4</v>
          </cell>
          <cell r="N55">
            <v>5.104170926190963E-4</v>
          </cell>
          <cell r="O55">
            <v>5.4100388468615742E-4</v>
          </cell>
          <cell r="P55">
            <v>5.5230644361275278E-4</v>
          </cell>
          <cell r="Q55">
            <v>4.4542015947658913E-4</v>
          </cell>
        </row>
        <row r="56">
          <cell r="D56">
            <v>0</v>
          </cell>
          <cell r="E56">
            <v>0</v>
          </cell>
          <cell r="F56">
            <v>0</v>
          </cell>
          <cell r="H56" t="e">
            <v>#N/A</v>
          </cell>
          <cell r="I56" t="e">
            <v>#N/A</v>
          </cell>
          <cell r="J56" t="e">
            <v>#N/A</v>
          </cell>
          <cell r="K56" t="e">
            <v>#N/A</v>
          </cell>
          <cell r="L56" t="e">
            <v>#N/A</v>
          </cell>
          <cell r="M56" t="e">
            <v>#N/A</v>
          </cell>
          <cell r="N56" t="e">
            <v>#N/A</v>
          </cell>
          <cell r="O56" t="e">
            <v>#N/A</v>
          </cell>
          <cell r="P56" t="e">
            <v>#N/A</v>
          </cell>
          <cell r="Q56" t="e">
            <v>#N/A</v>
          </cell>
        </row>
        <row r="57">
          <cell r="D57">
            <v>0</v>
          </cell>
          <cell r="E57">
            <v>0</v>
          </cell>
          <cell r="F57">
            <v>0</v>
          </cell>
          <cell r="H57" t="e">
            <v>#N/A</v>
          </cell>
          <cell r="I57" t="e">
            <v>#N/A</v>
          </cell>
          <cell r="J57" t="e">
            <v>#N/A</v>
          </cell>
          <cell r="K57" t="e">
            <v>#N/A</v>
          </cell>
          <cell r="L57" t="e">
            <v>#N/A</v>
          </cell>
          <cell r="M57" t="e">
            <v>#N/A</v>
          </cell>
          <cell r="N57" t="e">
            <v>#N/A</v>
          </cell>
          <cell r="O57" t="e">
            <v>#N/A</v>
          </cell>
          <cell r="P57" t="e">
            <v>#N/A</v>
          </cell>
          <cell r="Q57" t="e">
            <v>#N/A</v>
          </cell>
        </row>
        <row r="58">
          <cell r="D58">
            <v>0</v>
          </cell>
          <cell r="E58">
            <v>0</v>
          </cell>
          <cell r="F58">
            <v>0</v>
          </cell>
          <cell r="H58" t="e">
            <v>#N/A</v>
          </cell>
          <cell r="I58" t="e">
            <v>#N/A</v>
          </cell>
          <cell r="J58" t="e">
            <v>#N/A</v>
          </cell>
          <cell r="K58" t="e">
            <v>#N/A</v>
          </cell>
          <cell r="L58" t="e">
            <v>#N/A</v>
          </cell>
          <cell r="M58" t="e">
            <v>#N/A</v>
          </cell>
          <cell r="N58" t="e">
            <v>#N/A</v>
          </cell>
          <cell r="O58" t="e">
            <v>#N/A</v>
          </cell>
          <cell r="P58" t="e">
            <v>#N/A</v>
          </cell>
          <cell r="Q58" t="e">
            <v>#N/A</v>
          </cell>
        </row>
        <row r="59">
          <cell r="D59">
            <v>0</v>
          </cell>
          <cell r="E59">
            <v>0</v>
          </cell>
          <cell r="F59">
            <v>0</v>
          </cell>
          <cell r="H59" t="e">
            <v>#N/A</v>
          </cell>
          <cell r="I59" t="e">
            <v>#N/A</v>
          </cell>
          <cell r="J59" t="e">
            <v>#N/A</v>
          </cell>
          <cell r="K59" t="e">
            <v>#N/A</v>
          </cell>
          <cell r="L59" t="e">
            <v>#N/A</v>
          </cell>
          <cell r="M59" t="e">
            <v>#N/A</v>
          </cell>
          <cell r="N59" t="e">
            <v>#N/A</v>
          </cell>
          <cell r="O59" t="e">
            <v>#N/A</v>
          </cell>
          <cell r="P59" t="e">
            <v>#N/A</v>
          </cell>
          <cell r="Q59" t="e">
            <v>#N/A</v>
          </cell>
        </row>
        <row r="60">
          <cell r="D60">
            <v>0</v>
          </cell>
          <cell r="E60">
            <v>0</v>
          </cell>
          <cell r="F60">
            <v>0</v>
          </cell>
          <cell r="H60" t="e">
            <v>#N/A</v>
          </cell>
          <cell r="I60" t="e">
            <v>#N/A</v>
          </cell>
          <cell r="J60" t="e">
            <v>#N/A</v>
          </cell>
          <cell r="K60" t="e">
            <v>#N/A</v>
          </cell>
          <cell r="L60" t="e">
            <v>#N/A</v>
          </cell>
          <cell r="M60" t="e">
            <v>#N/A</v>
          </cell>
          <cell r="N60" t="e">
            <v>#N/A</v>
          </cell>
          <cell r="O60" t="e">
            <v>#N/A</v>
          </cell>
          <cell r="P60" t="e">
            <v>#N/A</v>
          </cell>
          <cell r="Q60" t="e">
            <v>#N/A</v>
          </cell>
        </row>
      </sheetData>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XL"/>
    </sheetNames>
    <definedNames>
      <definedName name="Macro2"/>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Actuals -modified"/>
      <sheetName val="Plan"/>
      <sheetName val="Variance"/>
      <sheetName val="Total Deferred Comparison"/>
      <sheetName val="WA Comparison"/>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ADVN</v>
          </cell>
        </row>
        <row r="28">
          <cell r="D28" t="str">
            <v>Taxes Other Than Income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sheetData sheetId="1"/>
      <sheetData sheetId="2"/>
      <sheetData sheetId="3"/>
      <sheetData sheetId="4"/>
      <sheetData sheetId="5" refreshError="1">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
      <sheetName val="UT Interest Credit"/>
      <sheetName val="UT Vehicle Credit"/>
      <sheetName val="UT Coal Credit_1"/>
      <sheetName val="UT Coal Credit_2"/>
    </sheetNames>
    <sheetDataSet>
      <sheetData sheetId="0"/>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O DOWNLOAD FERC"/>
      <sheetName val="186000 DOWNLOAD FERC"/>
      <sheetName val="Buyout download FERC"/>
      <sheetName val="ENVIRONMENTAL DOWNLOAD FERC"/>
      <sheetName val="RETAIL ACCESS DOWNLOAD FERC"/>
      <sheetName val="Sheet1"/>
      <sheetName val="Add'l PC Changes"/>
      <sheetName val="PC Chgs Template 3"/>
      <sheetName val="PC Chgs Template 2"/>
      <sheetName val="PC Changes Template"/>
      <sheetName val="Reg Asset Default Chgs Rev"/>
      <sheetName val="Reg Asset Default Changes"/>
      <sheetName val="PC Table updated May 2003"/>
      <sheetName val="Sheet3"/>
      <sheetName val="PC J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ByProject"/>
      <sheetName val="PL-PAC Total"/>
      <sheetName val="Preload"/>
      <sheetName val="PAC"/>
      <sheetName val="Elims"/>
      <sheetName val="Acquisition Co."/>
      <sheetName val="PacifiCorp"/>
      <sheetName val="Spare"/>
    </sheetNames>
    <sheetDataSet>
      <sheetData sheetId="0" refreshError="1"/>
      <sheetData sheetId="1" refreshError="1"/>
      <sheetData sheetId="2" refreshError="1"/>
      <sheetData sheetId="3" refreshError="1"/>
      <sheetData sheetId="4" refreshError="1"/>
      <sheetData sheetId="5" refreshError="1"/>
      <sheetData sheetId="6"/>
      <sheetData sheetId="7">
        <row r="1645">
          <cell r="H1645">
            <v>0</v>
          </cell>
          <cell r="V1645">
            <v>0</v>
          </cell>
          <cell r="AI1645">
            <v>0</v>
          </cell>
          <cell r="AV1645">
            <v>0</v>
          </cell>
          <cell r="BI1645">
            <v>0</v>
          </cell>
        </row>
        <row r="1646">
          <cell r="H1646">
            <v>0</v>
          </cell>
          <cell r="V1646">
            <v>0</v>
          </cell>
          <cell r="AI1646">
            <v>0</v>
          </cell>
          <cell r="AV1646">
            <v>0</v>
          </cell>
          <cell r="BI1646">
            <v>0</v>
          </cell>
        </row>
        <row r="1655">
          <cell r="H1655">
            <v>0</v>
          </cell>
        </row>
        <row r="1656">
          <cell r="H1656">
            <v>0</v>
          </cell>
        </row>
        <row r="1663">
          <cell r="H1663">
            <v>0</v>
          </cell>
        </row>
        <row r="1672">
          <cell r="H1672">
            <v>0</v>
          </cell>
          <cell r="V1672">
            <v>0</v>
          </cell>
          <cell r="AI1672">
            <v>0</v>
          </cell>
          <cell r="AV1672">
            <v>0</v>
          </cell>
          <cell r="BI1672">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efreshError="1">
        <row r="21">
          <cell r="B21" t="str">
            <v>26</v>
          </cell>
          <cell r="G21">
            <v>83871482</v>
          </cell>
        </row>
        <row r="22">
          <cell r="B22" t="str">
            <v>27</v>
          </cell>
          <cell r="G22">
            <v>1931963666</v>
          </cell>
        </row>
        <row r="23">
          <cell r="B23" t="str">
            <v>36</v>
          </cell>
          <cell r="G23">
            <v>70121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Results"/>
      <sheetName val="Function"/>
      <sheetName val="Function1149"/>
      <sheetName val="Report"/>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A3" t="str">
            <v>1011390CAGE</v>
          </cell>
          <cell r="B3" t="str">
            <v>1011390</v>
          </cell>
          <cell r="C3" t="str">
            <v>CAGE</v>
          </cell>
          <cell r="D3">
            <v>12411745</v>
          </cell>
        </row>
        <row r="4">
          <cell r="A4" t="str">
            <v>1011390OR</v>
          </cell>
          <cell r="B4" t="str">
            <v>1011390</v>
          </cell>
          <cell r="C4" t="str">
            <v>OR</v>
          </cell>
          <cell r="D4">
            <v>5918274.9500000002</v>
          </cell>
        </row>
        <row r="5">
          <cell r="A5" t="str">
            <v>1011390SO</v>
          </cell>
          <cell r="B5" t="str">
            <v>1011390</v>
          </cell>
          <cell r="C5" t="str">
            <v>SO</v>
          </cell>
          <cell r="D5">
            <v>14943593.424999999</v>
          </cell>
        </row>
        <row r="6">
          <cell r="A6" t="str">
            <v>1011390WYP</v>
          </cell>
          <cell r="B6" t="str">
            <v>1011390</v>
          </cell>
          <cell r="C6" t="str">
            <v>WYP</v>
          </cell>
          <cell r="D6">
            <v>1387755.33</v>
          </cell>
        </row>
        <row r="7">
          <cell r="A7" t="str">
            <v>105CAGE</v>
          </cell>
          <cell r="B7" t="str">
            <v>105</v>
          </cell>
          <cell r="C7" t="str">
            <v>CAGE</v>
          </cell>
          <cell r="D7">
            <v>1031066.64</v>
          </cell>
        </row>
        <row r="8">
          <cell r="A8" t="str">
            <v>105CAGW</v>
          </cell>
          <cell r="B8" t="str">
            <v>105</v>
          </cell>
          <cell r="C8" t="str">
            <v>CAGW</v>
          </cell>
          <cell r="D8">
            <v>6979.41</v>
          </cell>
        </row>
        <row r="9">
          <cell r="A9" t="str">
            <v>105UT</v>
          </cell>
          <cell r="B9" t="str">
            <v>105</v>
          </cell>
          <cell r="C9" t="str">
            <v>UT</v>
          </cell>
          <cell r="D9">
            <v>2245855.2549999999</v>
          </cell>
        </row>
        <row r="10">
          <cell r="A10" t="str">
            <v>108360CA</v>
          </cell>
          <cell r="B10" t="str">
            <v>108360</v>
          </cell>
          <cell r="C10" t="str">
            <v>CA</v>
          </cell>
          <cell r="D10">
            <v>-412614.15499999997</v>
          </cell>
        </row>
        <row r="11">
          <cell r="A11" t="str">
            <v>108360ID</v>
          </cell>
          <cell r="B11" t="str">
            <v>108360</v>
          </cell>
          <cell r="C11" t="str">
            <v>ID</v>
          </cell>
          <cell r="D11">
            <v>-200311.38500000001</v>
          </cell>
        </row>
        <row r="12">
          <cell r="A12" t="str">
            <v>108360OR</v>
          </cell>
          <cell r="B12" t="str">
            <v>108360</v>
          </cell>
          <cell r="C12" t="str">
            <v>OR</v>
          </cell>
          <cell r="D12">
            <v>-1538802.88</v>
          </cell>
        </row>
        <row r="13">
          <cell r="A13" t="str">
            <v>108360UT</v>
          </cell>
          <cell r="B13" t="str">
            <v>108360</v>
          </cell>
          <cell r="C13" t="str">
            <v>UT</v>
          </cell>
          <cell r="D13">
            <v>-1276674.23</v>
          </cell>
        </row>
        <row r="14">
          <cell r="A14" t="str">
            <v>108360WA</v>
          </cell>
          <cell r="B14" t="str">
            <v>108360</v>
          </cell>
          <cell r="C14" t="str">
            <v>WA</v>
          </cell>
          <cell r="D14">
            <v>-177609.4</v>
          </cell>
        </row>
        <row r="15">
          <cell r="A15" t="str">
            <v>108360WYP</v>
          </cell>
          <cell r="B15" t="str">
            <v>108360</v>
          </cell>
          <cell r="C15" t="str">
            <v>WYP</v>
          </cell>
          <cell r="D15">
            <v>-1107103.0549999999</v>
          </cell>
        </row>
        <row r="16">
          <cell r="A16" t="str">
            <v>108360WYU</v>
          </cell>
          <cell r="B16" t="str">
            <v>108360</v>
          </cell>
          <cell r="C16" t="str">
            <v>WYU</v>
          </cell>
          <cell r="D16">
            <v>-289455.69500000001</v>
          </cell>
        </row>
        <row r="17">
          <cell r="A17" t="str">
            <v>108361CA</v>
          </cell>
          <cell r="B17" t="str">
            <v>108361</v>
          </cell>
          <cell r="C17" t="str">
            <v>CA</v>
          </cell>
          <cell r="D17">
            <v>-553122.67499999993</v>
          </cell>
        </row>
        <row r="18">
          <cell r="A18" t="str">
            <v>108361ID</v>
          </cell>
          <cell r="B18" t="str">
            <v>108361</v>
          </cell>
          <cell r="C18" t="str">
            <v>ID</v>
          </cell>
          <cell r="D18">
            <v>-520915.68</v>
          </cell>
        </row>
        <row r="19">
          <cell r="A19" t="str">
            <v>108361OR</v>
          </cell>
          <cell r="B19" t="str">
            <v>108361</v>
          </cell>
          <cell r="C19" t="str">
            <v>OR</v>
          </cell>
          <cell r="D19">
            <v>-3760658.38</v>
          </cell>
        </row>
        <row r="20">
          <cell r="A20" t="str">
            <v>108361UT</v>
          </cell>
          <cell r="B20" t="str">
            <v>108361</v>
          </cell>
          <cell r="C20" t="str">
            <v>UT</v>
          </cell>
          <cell r="D20">
            <v>-6693570.200000003</v>
          </cell>
        </row>
        <row r="21">
          <cell r="A21" t="str">
            <v>108361WA</v>
          </cell>
          <cell r="B21" t="str">
            <v>108361</v>
          </cell>
          <cell r="C21" t="str">
            <v>WA</v>
          </cell>
          <cell r="D21">
            <v>-587689.86500000011</v>
          </cell>
        </row>
        <row r="22">
          <cell r="A22" t="str">
            <v>108361WYP</v>
          </cell>
          <cell r="B22" t="str">
            <v>108361</v>
          </cell>
          <cell r="C22" t="str">
            <v>WYP</v>
          </cell>
          <cell r="D22">
            <v>-2344256.4049999993</v>
          </cell>
        </row>
        <row r="23">
          <cell r="A23" t="str">
            <v>108361WYU</v>
          </cell>
          <cell r="B23" t="str">
            <v>108361</v>
          </cell>
          <cell r="C23" t="str">
            <v>WYU</v>
          </cell>
          <cell r="D23">
            <v>-93556.485000000001</v>
          </cell>
        </row>
        <row r="24">
          <cell r="A24" t="str">
            <v>108362CA</v>
          </cell>
          <cell r="B24" t="str">
            <v>108362</v>
          </cell>
          <cell r="C24" t="str">
            <v>CA</v>
          </cell>
          <cell r="D24">
            <v>-4570167.03</v>
          </cell>
        </row>
        <row r="25">
          <cell r="A25" t="str">
            <v>108362ID</v>
          </cell>
          <cell r="B25" t="str">
            <v>108362</v>
          </cell>
          <cell r="C25" t="str">
            <v>ID</v>
          </cell>
          <cell r="D25">
            <v>-7324711.5100000007</v>
          </cell>
        </row>
        <row r="26">
          <cell r="A26" t="str">
            <v>108362OR</v>
          </cell>
          <cell r="B26" t="str">
            <v>108362</v>
          </cell>
          <cell r="C26" t="str">
            <v>OR</v>
          </cell>
          <cell r="D26">
            <v>-39585568.475000009</v>
          </cell>
        </row>
        <row r="27">
          <cell r="A27" t="str">
            <v>108362UT</v>
          </cell>
          <cell r="B27" t="str">
            <v>108362</v>
          </cell>
          <cell r="C27" t="str">
            <v>UT</v>
          </cell>
          <cell r="D27">
            <v>-62948623.060000002</v>
          </cell>
        </row>
        <row r="28">
          <cell r="A28" t="str">
            <v>108362WA</v>
          </cell>
          <cell r="B28" t="str">
            <v>108362</v>
          </cell>
          <cell r="C28" t="str">
            <v>WA</v>
          </cell>
          <cell r="D28">
            <v>-16274447.875000002</v>
          </cell>
        </row>
        <row r="29">
          <cell r="A29" t="str">
            <v>108362WYP</v>
          </cell>
          <cell r="B29" t="str">
            <v>108362</v>
          </cell>
          <cell r="C29" t="str">
            <v>WYP</v>
          </cell>
          <cell r="D29">
            <v>-28503999.970000014</v>
          </cell>
        </row>
        <row r="30">
          <cell r="A30" t="str">
            <v>108362WYU</v>
          </cell>
          <cell r="B30" t="str">
            <v>108362</v>
          </cell>
          <cell r="C30" t="str">
            <v>WYU</v>
          </cell>
          <cell r="D30">
            <v>-1713475.8249999997</v>
          </cell>
        </row>
        <row r="31">
          <cell r="A31" t="str">
            <v>108363UT</v>
          </cell>
          <cell r="B31" t="str">
            <v>108363</v>
          </cell>
          <cell r="C31" t="str">
            <v>UT</v>
          </cell>
          <cell r="D31">
            <v>-33716.68</v>
          </cell>
        </row>
        <row r="32">
          <cell r="A32" t="str">
            <v>108364CA</v>
          </cell>
          <cell r="B32" t="str">
            <v>108364</v>
          </cell>
          <cell r="C32" t="str">
            <v>CA</v>
          </cell>
          <cell r="D32">
            <v>-22506112.260000002</v>
          </cell>
        </row>
        <row r="33">
          <cell r="A33" t="str">
            <v>108364ID</v>
          </cell>
          <cell r="B33" t="str">
            <v>108364</v>
          </cell>
          <cell r="C33" t="str">
            <v>ID</v>
          </cell>
          <cell r="D33">
            <v>-22218739.165000003</v>
          </cell>
        </row>
        <row r="34">
          <cell r="A34" t="str">
            <v>108364OR</v>
          </cell>
          <cell r="B34" t="str">
            <v>108364</v>
          </cell>
          <cell r="C34" t="str">
            <v>OR</v>
          </cell>
          <cell r="D34">
            <v>-163665689.99000004</v>
          </cell>
        </row>
        <row r="35">
          <cell r="A35" t="str">
            <v>108364UT</v>
          </cell>
          <cell r="B35" t="str">
            <v>108364</v>
          </cell>
          <cell r="C35" t="str">
            <v>UT</v>
          </cell>
          <cell r="D35">
            <v>-95439993.265000001</v>
          </cell>
        </row>
        <row r="36">
          <cell r="A36" t="str">
            <v>108364WA</v>
          </cell>
          <cell r="B36" t="str">
            <v>108364</v>
          </cell>
          <cell r="C36" t="str">
            <v>WA</v>
          </cell>
          <cell r="D36">
            <v>-50852274.905000009</v>
          </cell>
        </row>
        <row r="37">
          <cell r="A37" t="str">
            <v>108364WYP</v>
          </cell>
          <cell r="B37" t="str">
            <v>108364</v>
          </cell>
          <cell r="C37" t="str">
            <v>WYP</v>
          </cell>
          <cell r="D37">
            <v>-41856257.474999994</v>
          </cell>
        </row>
        <row r="38">
          <cell r="A38" t="str">
            <v>108364WYU</v>
          </cell>
          <cell r="B38" t="str">
            <v>108364</v>
          </cell>
          <cell r="C38" t="str">
            <v>WYU</v>
          </cell>
          <cell r="D38">
            <v>-6269911.8699999992</v>
          </cell>
        </row>
        <row r="39">
          <cell r="A39" t="str">
            <v>108365CA</v>
          </cell>
          <cell r="B39" t="str">
            <v>108365</v>
          </cell>
          <cell r="C39" t="str">
            <v>CA</v>
          </cell>
          <cell r="D39">
            <v>-11574684.145</v>
          </cell>
        </row>
        <row r="40">
          <cell r="A40" t="str">
            <v>108365ID</v>
          </cell>
          <cell r="B40" t="str">
            <v>108365</v>
          </cell>
          <cell r="C40" t="str">
            <v>ID</v>
          </cell>
          <cell r="D40">
            <v>-11048181.885</v>
          </cell>
        </row>
        <row r="41">
          <cell r="A41" t="str">
            <v>108365OR</v>
          </cell>
          <cell r="B41" t="str">
            <v>108365</v>
          </cell>
          <cell r="C41" t="str">
            <v>OR</v>
          </cell>
          <cell r="D41">
            <v>-102763166.81000002</v>
          </cell>
        </row>
        <row r="42">
          <cell r="A42" t="str">
            <v>108365UT</v>
          </cell>
          <cell r="B42" t="str">
            <v>108365</v>
          </cell>
          <cell r="C42" t="str">
            <v>UT</v>
          </cell>
          <cell r="D42">
            <v>-51461993.920000002</v>
          </cell>
        </row>
        <row r="43">
          <cell r="A43" t="str">
            <v>108365WA</v>
          </cell>
          <cell r="B43" t="str">
            <v>108365</v>
          </cell>
          <cell r="C43" t="str">
            <v>WA</v>
          </cell>
          <cell r="D43">
            <v>-19714732.664999999</v>
          </cell>
        </row>
        <row r="44">
          <cell r="A44" t="str">
            <v>108365WYP</v>
          </cell>
          <cell r="B44" t="str">
            <v>108365</v>
          </cell>
          <cell r="C44" t="str">
            <v>WYP</v>
          </cell>
          <cell r="D44">
            <v>-30895741.864999998</v>
          </cell>
        </row>
        <row r="45">
          <cell r="A45" t="str">
            <v>108365WYU</v>
          </cell>
          <cell r="B45" t="str">
            <v>108365</v>
          </cell>
          <cell r="C45" t="str">
            <v>WYU</v>
          </cell>
          <cell r="D45">
            <v>-2497466.7749999999</v>
          </cell>
        </row>
        <row r="46">
          <cell r="A46" t="str">
            <v>108366CA</v>
          </cell>
          <cell r="B46" t="str">
            <v>108366</v>
          </cell>
          <cell r="C46" t="str">
            <v>CA</v>
          </cell>
          <cell r="D46">
            <v>-2917319.5949999997</v>
          </cell>
        </row>
        <row r="47">
          <cell r="A47" t="str">
            <v>108366ID</v>
          </cell>
          <cell r="B47" t="str">
            <v>108366</v>
          </cell>
          <cell r="C47" t="str">
            <v>ID</v>
          </cell>
          <cell r="D47">
            <v>-3101328.5349999992</v>
          </cell>
        </row>
        <row r="48">
          <cell r="A48" t="str">
            <v>108366OR</v>
          </cell>
          <cell r="B48" t="str">
            <v>108366</v>
          </cell>
          <cell r="C48" t="str">
            <v>OR</v>
          </cell>
          <cell r="D48">
            <v>-34520175.015000001</v>
          </cell>
        </row>
        <row r="49">
          <cell r="A49" t="str">
            <v>108366UT</v>
          </cell>
          <cell r="B49" t="str">
            <v>108366</v>
          </cell>
          <cell r="C49" t="str">
            <v>UT</v>
          </cell>
          <cell r="D49">
            <v>-54225818.840000004</v>
          </cell>
        </row>
        <row r="50">
          <cell r="A50" t="str">
            <v>108366WA</v>
          </cell>
          <cell r="B50" t="str">
            <v>108366</v>
          </cell>
          <cell r="C50" t="str">
            <v>WA</v>
          </cell>
          <cell r="D50">
            <v>-3523794.14</v>
          </cell>
        </row>
        <row r="51">
          <cell r="A51" t="str">
            <v>108366WYP</v>
          </cell>
          <cell r="B51" t="str">
            <v>108366</v>
          </cell>
          <cell r="C51" t="str">
            <v>WYP</v>
          </cell>
          <cell r="D51">
            <v>-3966885.11</v>
          </cell>
        </row>
        <row r="52">
          <cell r="A52" t="str">
            <v>108366WYU</v>
          </cell>
          <cell r="B52" t="str">
            <v>108366</v>
          </cell>
          <cell r="C52" t="str">
            <v>WYU</v>
          </cell>
          <cell r="D52">
            <v>-1527331.21</v>
          </cell>
        </row>
        <row r="53">
          <cell r="A53" t="str">
            <v>108367CA</v>
          </cell>
          <cell r="B53" t="str">
            <v>108367</v>
          </cell>
          <cell r="C53" t="str">
            <v>CA</v>
          </cell>
          <cell r="D53">
            <v>-4996589.625</v>
          </cell>
        </row>
        <row r="54">
          <cell r="A54" t="str">
            <v>108367ID</v>
          </cell>
          <cell r="B54" t="str">
            <v>108367</v>
          </cell>
          <cell r="C54" t="str">
            <v>ID</v>
          </cell>
          <cell r="D54">
            <v>-10169173.784999998</v>
          </cell>
        </row>
        <row r="55">
          <cell r="A55" t="str">
            <v>108367OR</v>
          </cell>
          <cell r="B55" t="str">
            <v>108367</v>
          </cell>
          <cell r="C55" t="str">
            <v>OR</v>
          </cell>
          <cell r="D55">
            <v>-42661518.035000004</v>
          </cell>
        </row>
        <row r="56">
          <cell r="A56" t="str">
            <v>108367UT</v>
          </cell>
          <cell r="B56" t="str">
            <v>108367</v>
          </cell>
          <cell r="C56" t="str">
            <v>UT</v>
          </cell>
          <cell r="D56">
            <v>-133699891.92499998</v>
          </cell>
        </row>
        <row r="57">
          <cell r="A57" t="str">
            <v>108367WA</v>
          </cell>
          <cell r="B57" t="str">
            <v>108367</v>
          </cell>
          <cell r="C57" t="str">
            <v>WA</v>
          </cell>
          <cell r="D57">
            <v>-5257346.4550000001</v>
          </cell>
        </row>
        <row r="58">
          <cell r="A58" t="str">
            <v>108367WYP</v>
          </cell>
          <cell r="B58" t="str">
            <v>108367</v>
          </cell>
          <cell r="C58" t="str">
            <v>WYP</v>
          </cell>
          <cell r="D58">
            <v>-10355753.165000001</v>
          </cell>
        </row>
        <row r="59">
          <cell r="A59" t="str">
            <v>108367WYU</v>
          </cell>
          <cell r="B59" t="str">
            <v>108367</v>
          </cell>
          <cell r="C59" t="str">
            <v>WYU</v>
          </cell>
          <cell r="D59">
            <v>-8149233.2450000001</v>
          </cell>
        </row>
        <row r="60">
          <cell r="A60" t="str">
            <v>108368CA</v>
          </cell>
          <cell r="B60" t="str">
            <v>108368</v>
          </cell>
          <cell r="C60" t="str">
            <v>CA</v>
          </cell>
          <cell r="D60">
            <v>-23639057.050000001</v>
          </cell>
        </row>
        <row r="61">
          <cell r="A61" t="str">
            <v>108368ID</v>
          </cell>
          <cell r="B61" t="str">
            <v>108368</v>
          </cell>
          <cell r="C61" t="str">
            <v>ID</v>
          </cell>
          <cell r="D61">
            <v>-26232664.879999999</v>
          </cell>
        </row>
        <row r="62">
          <cell r="A62" t="str">
            <v>108368OR</v>
          </cell>
          <cell r="B62" t="str">
            <v>108368</v>
          </cell>
          <cell r="C62" t="str">
            <v>OR</v>
          </cell>
          <cell r="D62">
            <v>-127828056.96500002</v>
          </cell>
        </row>
        <row r="63">
          <cell r="A63" t="str">
            <v>108368UT</v>
          </cell>
          <cell r="B63" t="str">
            <v>108368</v>
          </cell>
          <cell r="C63" t="str">
            <v>UT</v>
          </cell>
          <cell r="D63">
            <v>-103758225.45999999</v>
          </cell>
        </row>
        <row r="64">
          <cell r="A64" t="str">
            <v>108368WA</v>
          </cell>
          <cell r="B64" t="str">
            <v>108368</v>
          </cell>
          <cell r="C64" t="str">
            <v>WA</v>
          </cell>
          <cell r="D64">
            <v>-27581980.094999999</v>
          </cell>
        </row>
        <row r="65">
          <cell r="A65" t="str">
            <v>108368WYP</v>
          </cell>
          <cell r="B65" t="str">
            <v>108368</v>
          </cell>
          <cell r="C65" t="str">
            <v>WYP</v>
          </cell>
          <cell r="D65">
            <v>-22455077.859999999</v>
          </cell>
        </row>
        <row r="66">
          <cell r="A66" t="str">
            <v>108368WYU</v>
          </cell>
          <cell r="B66" t="str">
            <v>108368</v>
          </cell>
          <cell r="C66" t="str">
            <v>WYU</v>
          </cell>
          <cell r="D66">
            <v>-4285010.62</v>
          </cell>
        </row>
        <row r="67">
          <cell r="A67" t="str">
            <v>108369CA</v>
          </cell>
          <cell r="B67" t="str">
            <v>108369</v>
          </cell>
          <cell r="C67" t="str">
            <v>CA</v>
          </cell>
          <cell r="D67">
            <v>-4595181.1550000003</v>
          </cell>
        </row>
        <row r="68">
          <cell r="A68" t="str">
            <v>108369ID</v>
          </cell>
          <cell r="B68" t="str">
            <v>108369</v>
          </cell>
          <cell r="C68" t="str">
            <v>ID</v>
          </cell>
          <cell r="D68">
            <v>-10072291.48</v>
          </cell>
        </row>
        <row r="69">
          <cell r="A69" t="str">
            <v>108369OR</v>
          </cell>
          <cell r="B69" t="str">
            <v>108369</v>
          </cell>
          <cell r="C69" t="str">
            <v>OR</v>
          </cell>
          <cell r="D69">
            <v>-46963826.315000013</v>
          </cell>
        </row>
        <row r="70">
          <cell r="A70" t="str">
            <v>108369UT</v>
          </cell>
          <cell r="B70" t="str">
            <v>108369</v>
          </cell>
          <cell r="C70" t="str">
            <v>UT</v>
          </cell>
          <cell r="D70">
            <v>-53681820.67499999</v>
          </cell>
        </row>
        <row r="71">
          <cell r="A71" t="str">
            <v>108369WA</v>
          </cell>
          <cell r="B71" t="str">
            <v>108369</v>
          </cell>
          <cell r="C71" t="str">
            <v>WA</v>
          </cell>
          <cell r="D71">
            <v>-10809558.395</v>
          </cell>
        </row>
        <row r="72">
          <cell r="A72" t="str">
            <v>108369WYP</v>
          </cell>
          <cell r="B72" t="str">
            <v>108369</v>
          </cell>
          <cell r="C72" t="str">
            <v>WYP</v>
          </cell>
          <cell r="D72">
            <v>-7959365.2200000007</v>
          </cell>
        </row>
        <row r="73">
          <cell r="A73" t="str">
            <v>108369WYU</v>
          </cell>
          <cell r="B73" t="str">
            <v>108369</v>
          </cell>
          <cell r="C73" t="str">
            <v>WYU</v>
          </cell>
          <cell r="D73">
            <v>-1421389.5950000002</v>
          </cell>
        </row>
        <row r="74">
          <cell r="A74" t="str">
            <v>108370CA</v>
          </cell>
          <cell r="B74" t="str">
            <v>108370</v>
          </cell>
          <cell r="C74" t="str">
            <v>CA</v>
          </cell>
          <cell r="D74">
            <v>-1602730.19</v>
          </cell>
        </row>
        <row r="75">
          <cell r="A75" t="str">
            <v>108370ID</v>
          </cell>
          <cell r="B75" t="str">
            <v>108370</v>
          </cell>
          <cell r="C75" t="str">
            <v>ID</v>
          </cell>
          <cell r="D75">
            <v>-5489605.4450000003</v>
          </cell>
        </row>
        <row r="76">
          <cell r="A76" t="str">
            <v>108370OR</v>
          </cell>
          <cell r="B76" t="str">
            <v>108370</v>
          </cell>
          <cell r="C76" t="str">
            <v>OR</v>
          </cell>
          <cell r="D76">
            <v>-27383049.180000007</v>
          </cell>
        </row>
        <row r="77">
          <cell r="A77" t="str">
            <v>108370UT</v>
          </cell>
          <cell r="B77" t="str">
            <v>108370</v>
          </cell>
          <cell r="C77" t="str">
            <v>UT</v>
          </cell>
          <cell r="D77">
            <v>-39354791.174999997</v>
          </cell>
        </row>
        <row r="78">
          <cell r="A78" t="str">
            <v>108370WA</v>
          </cell>
          <cell r="B78" t="str">
            <v>108370</v>
          </cell>
          <cell r="C78" t="str">
            <v>WA</v>
          </cell>
          <cell r="D78">
            <v>-6459956.1749999998</v>
          </cell>
        </row>
        <row r="79">
          <cell r="A79" t="str">
            <v>108370WYP</v>
          </cell>
          <cell r="B79" t="str">
            <v>108370</v>
          </cell>
          <cell r="C79" t="str">
            <v>WYP</v>
          </cell>
          <cell r="D79">
            <v>-5503369.7549999999</v>
          </cell>
        </row>
        <row r="80">
          <cell r="A80" t="str">
            <v>108370WYU</v>
          </cell>
          <cell r="B80" t="str">
            <v>108370</v>
          </cell>
          <cell r="C80" t="str">
            <v>WYU</v>
          </cell>
          <cell r="D80">
            <v>-1383693.1350000002</v>
          </cell>
        </row>
        <row r="81">
          <cell r="A81" t="str">
            <v>108371CA</v>
          </cell>
          <cell r="B81" t="str">
            <v>108371</v>
          </cell>
          <cell r="C81" t="str">
            <v>CA</v>
          </cell>
          <cell r="D81">
            <v>-91037.784999999989</v>
          </cell>
        </row>
        <row r="82">
          <cell r="A82" t="str">
            <v>108371ID</v>
          </cell>
          <cell r="B82" t="str">
            <v>108371</v>
          </cell>
          <cell r="C82" t="str">
            <v>ID</v>
          </cell>
          <cell r="D82">
            <v>-135926.97</v>
          </cell>
        </row>
        <row r="83">
          <cell r="A83" t="str">
            <v>108371OR</v>
          </cell>
          <cell r="B83" t="str">
            <v>108371</v>
          </cell>
          <cell r="C83" t="str">
            <v>OR</v>
          </cell>
          <cell r="D83">
            <v>-1513605.375</v>
          </cell>
        </row>
        <row r="84">
          <cell r="A84" t="str">
            <v>108371UT</v>
          </cell>
          <cell r="B84" t="str">
            <v>108371</v>
          </cell>
          <cell r="C84" t="str">
            <v>UT</v>
          </cell>
          <cell r="D84">
            <v>-3325901.01</v>
          </cell>
        </row>
        <row r="85">
          <cell r="A85" t="str">
            <v>108371WA</v>
          </cell>
          <cell r="B85" t="str">
            <v>108371</v>
          </cell>
          <cell r="C85" t="str">
            <v>WA</v>
          </cell>
          <cell r="D85">
            <v>-294894.33499999996</v>
          </cell>
        </row>
        <row r="86">
          <cell r="A86" t="str">
            <v>108371WYP</v>
          </cell>
          <cell r="B86" t="str">
            <v>108371</v>
          </cell>
          <cell r="C86" t="str">
            <v>WYP</v>
          </cell>
          <cell r="D86">
            <v>-421776.18500000006</v>
          </cell>
        </row>
        <row r="87">
          <cell r="A87" t="str">
            <v>108371WYU</v>
          </cell>
          <cell r="B87" t="str">
            <v>108371</v>
          </cell>
          <cell r="C87" t="str">
            <v>WYU</v>
          </cell>
          <cell r="D87">
            <v>-65122.91</v>
          </cell>
        </row>
        <row r="88">
          <cell r="A88" t="str">
            <v>108372ID</v>
          </cell>
          <cell r="B88" t="str">
            <v>108372</v>
          </cell>
          <cell r="C88" t="str">
            <v>ID</v>
          </cell>
          <cell r="D88">
            <v>-4794.1450000000004</v>
          </cell>
        </row>
        <row r="89">
          <cell r="A89" t="str">
            <v>108372UT</v>
          </cell>
          <cell r="B89" t="str">
            <v>108372</v>
          </cell>
          <cell r="C89" t="str">
            <v>UT</v>
          </cell>
          <cell r="D89">
            <v>-37535.274999999987</v>
          </cell>
        </row>
        <row r="90">
          <cell r="A90" t="str">
            <v>108373CA</v>
          </cell>
          <cell r="B90" t="str">
            <v>108373</v>
          </cell>
          <cell r="C90" t="str">
            <v>CA</v>
          </cell>
          <cell r="D90">
            <v>-458324.35</v>
          </cell>
        </row>
        <row r="91">
          <cell r="A91" t="str">
            <v>108373ID</v>
          </cell>
          <cell r="B91" t="str">
            <v>108373</v>
          </cell>
          <cell r="C91" t="str">
            <v>ID</v>
          </cell>
          <cell r="D91">
            <v>-258764.64</v>
          </cell>
        </row>
        <row r="92">
          <cell r="A92" t="str">
            <v>108373OR</v>
          </cell>
          <cell r="B92" t="str">
            <v>108373</v>
          </cell>
          <cell r="C92" t="str">
            <v>OR</v>
          </cell>
          <cell r="D92">
            <v>-6583746.7700000023</v>
          </cell>
        </row>
        <row r="93">
          <cell r="A93" t="str">
            <v>108373UT</v>
          </cell>
          <cell r="B93" t="str">
            <v>108373</v>
          </cell>
          <cell r="C93" t="str">
            <v>UT</v>
          </cell>
          <cell r="D93">
            <v>-9083622.1549999975</v>
          </cell>
        </row>
        <row r="94">
          <cell r="A94" t="str">
            <v>108373WA</v>
          </cell>
          <cell r="B94" t="str">
            <v>108373</v>
          </cell>
          <cell r="C94" t="str">
            <v>WA</v>
          </cell>
          <cell r="D94">
            <v>-1558027.615</v>
          </cell>
        </row>
        <row r="95">
          <cell r="A95" t="str">
            <v>108373WYP</v>
          </cell>
          <cell r="B95" t="str">
            <v>108373</v>
          </cell>
          <cell r="C95" t="str">
            <v>WYP</v>
          </cell>
          <cell r="D95">
            <v>-1256130.69</v>
          </cell>
        </row>
        <row r="96">
          <cell r="A96" t="str">
            <v>108373WYU</v>
          </cell>
          <cell r="B96" t="str">
            <v>108373</v>
          </cell>
          <cell r="C96" t="str">
            <v>WYU</v>
          </cell>
          <cell r="D96">
            <v>-491962.65</v>
          </cell>
        </row>
        <row r="97">
          <cell r="A97" t="str">
            <v>108GPCA</v>
          </cell>
          <cell r="B97" t="str">
            <v>108GP</v>
          </cell>
          <cell r="C97" t="str">
            <v>CA</v>
          </cell>
          <cell r="D97">
            <v>-4273962.5149999997</v>
          </cell>
        </row>
        <row r="98">
          <cell r="A98" t="str">
            <v>108GPCAEE</v>
          </cell>
          <cell r="B98" t="str">
            <v>108GP</v>
          </cell>
          <cell r="C98" t="str">
            <v>CAEE</v>
          </cell>
          <cell r="D98">
            <v>-517714.55499999988</v>
          </cell>
        </row>
        <row r="99">
          <cell r="A99" t="str">
            <v>108GPCAGE</v>
          </cell>
          <cell r="B99" t="str">
            <v>108GP</v>
          </cell>
          <cell r="C99" t="str">
            <v>CAGE</v>
          </cell>
          <cell r="D99">
            <v>-48067850.539999984</v>
          </cell>
        </row>
        <row r="100">
          <cell r="A100" t="str">
            <v>108GPCAGW</v>
          </cell>
          <cell r="B100" t="str">
            <v>108GP</v>
          </cell>
          <cell r="C100" t="str">
            <v>CAGW</v>
          </cell>
          <cell r="D100">
            <v>-19198080.810000002</v>
          </cell>
        </row>
        <row r="101">
          <cell r="A101" t="str">
            <v>108GPCN</v>
          </cell>
          <cell r="B101" t="str">
            <v>108GP</v>
          </cell>
          <cell r="C101" t="str">
            <v>CN</v>
          </cell>
          <cell r="D101">
            <v>-5584889.6850000005</v>
          </cell>
        </row>
        <row r="102">
          <cell r="A102" t="str">
            <v>108GPID</v>
          </cell>
          <cell r="B102" t="str">
            <v>108GP</v>
          </cell>
          <cell r="C102" t="str">
            <v>ID</v>
          </cell>
          <cell r="D102">
            <v>-11395274.409999991</v>
          </cell>
        </row>
        <row r="103">
          <cell r="A103" t="str">
            <v>108GPOR</v>
          </cell>
          <cell r="B103" t="str">
            <v>108GP</v>
          </cell>
          <cell r="C103" t="str">
            <v>OR</v>
          </cell>
          <cell r="D103">
            <v>-44969001.264999986</v>
          </cell>
        </row>
        <row r="104">
          <cell r="A104" t="str">
            <v>108GPSO</v>
          </cell>
          <cell r="B104" t="str">
            <v>108GP</v>
          </cell>
          <cell r="C104" t="str">
            <v>SO</v>
          </cell>
          <cell r="D104">
            <v>-93286975.570000008</v>
          </cell>
        </row>
        <row r="105">
          <cell r="A105" t="str">
            <v>108GPUT</v>
          </cell>
          <cell r="B105" t="str">
            <v>108GP</v>
          </cell>
          <cell r="C105" t="str">
            <v>UT</v>
          </cell>
          <cell r="D105">
            <v>-50371000.689999938</v>
          </cell>
        </row>
        <row r="106">
          <cell r="A106" t="str">
            <v>108GPWA</v>
          </cell>
          <cell r="B106" t="str">
            <v>108GP</v>
          </cell>
          <cell r="C106" t="str">
            <v>WA</v>
          </cell>
          <cell r="D106">
            <v>-13344899.689999988</v>
          </cell>
        </row>
        <row r="107">
          <cell r="A107" t="str">
            <v>108GPWYP</v>
          </cell>
          <cell r="B107" t="str">
            <v>108GP</v>
          </cell>
          <cell r="C107" t="str">
            <v>WYP</v>
          </cell>
          <cell r="D107">
            <v>-16676938.374999996</v>
          </cell>
        </row>
        <row r="108">
          <cell r="A108" t="str">
            <v>108GPWYU</v>
          </cell>
          <cell r="B108" t="str">
            <v>108GP</v>
          </cell>
          <cell r="C108" t="str">
            <v>WYU</v>
          </cell>
          <cell r="D108">
            <v>-4024593.91</v>
          </cell>
        </row>
        <row r="109">
          <cell r="A109" t="str">
            <v>108HPCAGE</v>
          </cell>
          <cell r="B109" t="str">
            <v>108HP</v>
          </cell>
          <cell r="C109" t="str">
            <v>CAGE</v>
          </cell>
          <cell r="D109">
            <v>-40703072.250000015</v>
          </cell>
        </row>
        <row r="110">
          <cell r="A110" t="str">
            <v>108HPCAGW</v>
          </cell>
          <cell r="B110" t="str">
            <v>108HP</v>
          </cell>
          <cell r="C110" t="str">
            <v>CAGW</v>
          </cell>
          <cell r="D110">
            <v>-190151979.71499988</v>
          </cell>
        </row>
        <row r="111">
          <cell r="A111" t="str">
            <v>108MPCAEE</v>
          </cell>
          <cell r="B111" t="str">
            <v>108MP</v>
          </cell>
          <cell r="C111" t="str">
            <v>CAEE</v>
          </cell>
          <cell r="D111">
            <v>-145270106.13000003</v>
          </cell>
        </row>
        <row r="112">
          <cell r="A112" t="str">
            <v>108OPCAGE</v>
          </cell>
          <cell r="B112" t="str">
            <v>108OP</v>
          </cell>
          <cell r="C112" t="str">
            <v>CAGE</v>
          </cell>
          <cell r="D112">
            <v>-32729864.675000016</v>
          </cell>
        </row>
        <row r="113">
          <cell r="A113" t="str">
            <v>108OPCAGW</v>
          </cell>
          <cell r="B113" t="str">
            <v>108OP</v>
          </cell>
          <cell r="C113" t="str">
            <v>CAGW</v>
          </cell>
          <cell r="D113">
            <v>-37587683.740000002</v>
          </cell>
        </row>
        <row r="114">
          <cell r="A114" t="str">
            <v>108SPCAGE</v>
          </cell>
          <cell r="B114" t="str">
            <v>108SP</v>
          </cell>
          <cell r="C114" t="str">
            <v>CAGE</v>
          </cell>
          <cell r="D114">
            <v>-1777312602.7675893</v>
          </cell>
        </row>
        <row r="115">
          <cell r="A115" t="str">
            <v>108SPCAGW</v>
          </cell>
          <cell r="B115" t="str">
            <v>108SP</v>
          </cell>
          <cell r="C115" t="str">
            <v>CAGW</v>
          </cell>
          <cell r="D115">
            <v>-550515427.22741163</v>
          </cell>
        </row>
        <row r="116">
          <cell r="A116" t="str">
            <v>108TPCAGE</v>
          </cell>
          <cell r="B116" t="str">
            <v>108TP</v>
          </cell>
          <cell r="C116" t="str">
            <v>CAGE</v>
          </cell>
          <cell r="D116">
            <v>-583145323.89499974</v>
          </cell>
        </row>
        <row r="117">
          <cell r="A117" t="str">
            <v>108TPCAGW</v>
          </cell>
          <cell r="B117" t="str">
            <v>108TP</v>
          </cell>
          <cell r="C117" t="str">
            <v>CAGW</v>
          </cell>
          <cell r="D117">
            <v>-415792538.64499992</v>
          </cell>
        </row>
        <row r="118">
          <cell r="A118" t="str">
            <v>111GPCA</v>
          </cell>
          <cell r="B118" t="str">
            <v>111GP</v>
          </cell>
          <cell r="C118" t="str">
            <v>CA</v>
          </cell>
          <cell r="D118">
            <v>-671198.53</v>
          </cell>
        </row>
        <row r="119">
          <cell r="A119" t="str">
            <v>111GPCAGE</v>
          </cell>
          <cell r="B119" t="str">
            <v>111GP</v>
          </cell>
          <cell r="C119" t="str">
            <v>CAGE</v>
          </cell>
          <cell r="D119">
            <v>-288652.17</v>
          </cell>
        </row>
        <row r="120">
          <cell r="A120" t="str">
            <v>111GPCN</v>
          </cell>
          <cell r="B120" t="str">
            <v>111GP</v>
          </cell>
          <cell r="C120" t="str">
            <v>CN</v>
          </cell>
          <cell r="D120">
            <v>-1755806.65</v>
          </cell>
        </row>
        <row r="121">
          <cell r="A121" t="str">
            <v>111GPOR</v>
          </cell>
          <cell r="B121" t="str">
            <v>111GP</v>
          </cell>
          <cell r="C121" t="str">
            <v>OR</v>
          </cell>
          <cell r="D121">
            <v>-8143296.8300000019</v>
          </cell>
        </row>
        <row r="122">
          <cell r="A122" t="str">
            <v>111GPSO</v>
          </cell>
          <cell r="B122" t="str">
            <v>111GP</v>
          </cell>
          <cell r="C122" t="str">
            <v>SO</v>
          </cell>
          <cell r="D122">
            <v>-5860847.6049999986</v>
          </cell>
        </row>
        <row r="123">
          <cell r="A123" t="str">
            <v>111GPUT</v>
          </cell>
          <cell r="B123" t="str">
            <v>111GP</v>
          </cell>
          <cell r="C123" t="str">
            <v>UT</v>
          </cell>
          <cell r="D123">
            <v>-28454.174999999999</v>
          </cell>
        </row>
        <row r="124">
          <cell r="A124" t="str">
            <v>111GPWA</v>
          </cell>
          <cell r="B124" t="str">
            <v>111GP</v>
          </cell>
          <cell r="C124" t="str">
            <v>WA</v>
          </cell>
          <cell r="D124">
            <v>-1179169.9949999999</v>
          </cell>
        </row>
        <row r="125">
          <cell r="A125" t="str">
            <v>111GPWYP</v>
          </cell>
          <cell r="B125" t="str">
            <v>111GP</v>
          </cell>
          <cell r="C125" t="str">
            <v>WYP</v>
          </cell>
          <cell r="D125">
            <v>-5863017.3299999991</v>
          </cell>
        </row>
        <row r="126">
          <cell r="A126" t="str">
            <v>111GPWYU</v>
          </cell>
          <cell r="B126" t="str">
            <v>111GP</v>
          </cell>
          <cell r="C126" t="str">
            <v>WYU</v>
          </cell>
          <cell r="D126">
            <v>-23583.34</v>
          </cell>
        </row>
        <row r="127">
          <cell r="A127" t="str">
            <v>111HPCAGE</v>
          </cell>
          <cell r="B127" t="str">
            <v>111HP</v>
          </cell>
          <cell r="C127" t="str">
            <v>CAGE</v>
          </cell>
          <cell r="D127">
            <v>-255705.995</v>
          </cell>
        </row>
        <row r="128">
          <cell r="A128" t="str">
            <v>111HPCAGW</v>
          </cell>
          <cell r="B128" t="str">
            <v>111HP</v>
          </cell>
          <cell r="C128" t="str">
            <v>CAGW</v>
          </cell>
          <cell r="D128">
            <v>-345195.33500000002</v>
          </cell>
        </row>
        <row r="129">
          <cell r="A129" t="str">
            <v>111IPCA</v>
          </cell>
          <cell r="B129" t="str">
            <v>111IP</v>
          </cell>
          <cell r="C129" t="str">
            <v>CA</v>
          </cell>
          <cell r="D129">
            <v>-349912.23</v>
          </cell>
        </row>
        <row r="130">
          <cell r="A130" t="str">
            <v>111IPCAEE</v>
          </cell>
          <cell r="B130" t="str">
            <v>111IP</v>
          </cell>
          <cell r="C130" t="str">
            <v>CAEE</v>
          </cell>
          <cell r="D130">
            <v>-674811.08</v>
          </cell>
        </row>
        <row r="131">
          <cell r="A131" t="str">
            <v>111IPCAGE</v>
          </cell>
          <cell r="B131" t="str">
            <v>111IP</v>
          </cell>
          <cell r="C131" t="str">
            <v>CAGE</v>
          </cell>
          <cell r="D131">
            <v>-6776208.3250000011</v>
          </cell>
        </row>
        <row r="132">
          <cell r="A132" t="str">
            <v>111IPCAGW</v>
          </cell>
          <cell r="B132" t="str">
            <v>111IP</v>
          </cell>
          <cell r="C132" t="str">
            <v>CAGW</v>
          </cell>
          <cell r="D132">
            <v>-24844216.269999996</v>
          </cell>
        </row>
        <row r="133">
          <cell r="A133" t="str">
            <v>111IPCN</v>
          </cell>
          <cell r="B133" t="str">
            <v>111IP</v>
          </cell>
          <cell r="C133" t="str">
            <v>CN</v>
          </cell>
          <cell r="D133">
            <v>-72612463.829999998</v>
          </cell>
        </row>
        <row r="134">
          <cell r="A134" t="str">
            <v>111IPID</v>
          </cell>
          <cell r="B134" t="str">
            <v>111IP</v>
          </cell>
          <cell r="C134" t="str">
            <v>ID</v>
          </cell>
          <cell r="D134">
            <v>-1464889.92</v>
          </cell>
        </row>
        <row r="135">
          <cell r="A135" t="str">
            <v>111IPMT</v>
          </cell>
          <cell r="B135" t="str">
            <v>111IP</v>
          </cell>
          <cell r="C135" t="str">
            <v>MT</v>
          </cell>
          <cell r="D135">
            <v>0</v>
          </cell>
        </row>
        <row r="136">
          <cell r="A136" t="str">
            <v>111IPOR</v>
          </cell>
          <cell r="B136" t="str">
            <v>111IP</v>
          </cell>
          <cell r="C136" t="str">
            <v>OR</v>
          </cell>
          <cell r="D136">
            <v>-89537.8</v>
          </cell>
        </row>
        <row r="137">
          <cell r="A137" t="str">
            <v>111IPSG</v>
          </cell>
          <cell r="B137" t="str">
            <v>111IP</v>
          </cell>
          <cell r="C137" t="str">
            <v>SG</v>
          </cell>
          <cell r="D137">
            <v>-13887946.795000002</v>
          </cell>
        </row>
        <row r="138">
          <cell r="A138" t="str">
            <v>111IPSO</v>
          </cell>
          <cell r="B138" t="str">
            <v>111IP</v>
          </cell>
          <cell r="C138" t="str">
            <v>SO</v>
          </cell>
          <cell r="D138">
            <v>-219509204.01999995</v>
          </cell>
        </row>
        <row r="139">
          <cell r="A139" t="str">
            <v>111IPUT</v>
          </cell>
          <cell r="B139" t="str">
            <v>111IP</v>
          </cell>
          <cell r="C139" t="str">
            <v>UT</v>
          </cell>
          <cell r="D139">
            <v>-5031368.03</v>
          </cell>
        </row>
        <row r="140">
          <cell r="A140" t="str">
            <v>111IPWA</v>
          </cell>
          <cell r="B140" t="str">
            <v>111IP</v>
          </cell>
          <cell r="C140" t="str">
            <v>WA</v>
          </cell>
          <cell r="D140">
            <v>-4008.335</v>
          </cell>
        </row>
        <row r="141">
          <cell r="A141" t="str">
            <v>111IPWYP</v>
          </cell>
          <cell r="B141" t="str">
            <v>111IP</v>
          </cell>
          <cell r="C141" t="str">
            <v>WYP</v>
          </cell>
          <cell r="D141">
            <v>-1574860.56</v>
          </cell>
        </row>
        <row r="142">
          <cell r="A142" t="str">
            <v>111IPWYU</v>
          </cell>
          <cell r="B142" t="str">
            <v>111IP</v>
          </cell>
          <cell r="C142" t="str">
            <v>WYU</v>
          </cell>
          <cell r="D142">
            <v>-664816.66</v>
          </cell>
        </row>
        <row r="143">
          <cell r="A143" t="str">
            <v>111SPCAGE</v>
          </cell>
          <cell r="B143" t="str">
            <v>111SP</v>
          </cell>
          <cell r="C143" t="str">
            <v>CAGE</v>
          </cell>
          <cell r="D143">
            <v>-209674.27499999999</v>
          </cell>
        </row>
        <row r="144">
          <cell r="A144" t="str">
            <v>114CAGE</v>
          </cell>
          <cell r="B144" t="str">
            <v>114</v>
          </cell>
          <cell r="C144" t="str">
            <v>CAGE</v>
          </cell>
          <cell r="D144">
            <v>157193779.75</v>
          </cell>
        </row>
        <row r="145">
          <cell r="A145" t="str">
            <v>115CAGE</v>
          </cell>
          <cell r="B145" t="str">
            <v>115</v>
          </cell>
          <cell r="C145" t="str">
            <v>CAGE</v>
          </cell>
          <cell r="D145">
            <v>-77149137.670000002</v>
          </cell>
        </row>
        <row r="146">
          <cell r="A146" t="str">
            <v>165CAEE</v>
          </cell>
          <cell r="B146" t="str">
            <v>165</v>
          </cell>
          <cell r="C146" t="str">
            <v>CAEE</v>
          </cell>
          <cell r="D146">
            <v>2319695.73</v>
          </cell>
        </row>
        <row r="147">
          <cell r="A147" t="str">
            <v>165CAEW</v>
          </cell>
          <cell r="B147" t="str">
            <v>165</v>
          </cell>
          <cell r="C147" t="str">
            <v>CAEW</v>
          </cell>
          <cell r="D147">
            <v>4054.84</v>
          </cell>
        </row>
        <row r="148">
          <cell r="A148" t="str">
            <v>165CAGE</v>
          </cell>
          <cell r="B148" t="str">
            <v>165</v>
          </cell>
          <cell r="C148" t="str">
            <v>CAGE</v>
          </cell>
          <cell r="D148">
            <v>566506.31000000006</v>
          </cell>
        </row>
        <row r="149">
          <cell r="A149" t="str">
            <v>165GPS</v>
          </cell>
          <cell r="B149" t="str">
            <v>165</v>
          </cell>
          <cell r="C149" t="str">
            <v>GPS</v>
          </cell>
          <cell r="D149">
            <v>8038994.835</v>
          </cell>
        </row>
        <row r="150">
          <cell r="A150" t="str">
            <v>165ID</v>
          </cell>
          <cell r="B150" t="str">
            <v>165</v>
          </cell>
          <cell r="C150" t="str">
            <v>ID</v>
          </cell>
          <cell r="D150">
            <v>157302.41500000001</v>
          </cell>
        </row>
        <row r="151">
          <cell r="A151" t="str">
            <v>165OR</v>
          </cell>
          <cell r="B151" t="str">
            <v>165</v>
          </cell>
          <cell r="C151" t="str">
            <v>OR</v>
          </cell>
          <cell r="D151">
            <v>792632.77</v>
          </cell>
        </row>
        <row r="152">
          <cell r="A152" t="str">
            <v>165OTHER</v>
          </cell>
          <cell r="B152" t="str">
            <v>165</v>
          </cell>
          <cell r="C152" t="str">
            <v>OTHER</v>
          </cell>
          <cell r="D152">
            <v>22501.625</v>
          </cell>
        </row>
        <row r="153">
          <cell r="A153" t="str">
            <v>165SE</v>
          </cell>
          <cell r="B153" t="str">
            <v>165</v>
          </cell>
          <cell r="C153" t="str">
            <v>SE</v>
          </cell>
          <cell r="D153">
            <v>618712.57999999996</v>
          </cell>
        </row>
        <row r="154">
          <cell r="A154" t="str">
            <v>165SG</v>
          </cell>
          <cell r="B154" t="str">
            <v>165</v>
          </cell>
          <cell r="C154" t="str">
            <v>SG</v>
          </cell>
          <cell r="D154">
            <v>1536835.05</v>
          </cell>
        </row>
        <row r="155">
          <cell r="A155" t="str">
            <v>165SO</v>
          </cell>
          <cell r="B155" t="str">
            <v>165</v>
          </cell>
          <cell r="C155" t="str">
            <v>SO</v>
          </cell>
          <cell r="D155">
            <v>13934112.085000003</v>
          </cell>
        </row>
        <row r="156">
          <cell r="A156" t="str">
            <v>165UT</v>
          </cell>
          <cell r="B156" t="str">
            <v>165</v>
          </cell>
          <cell r="C156" t="str">
            <v>UT</v>
          </cell>
          <cell r="D156">
            <v>1613919.47</v>
          </cell>
        </row>
        <row r="157">
          <cell r="A157" t="str">
            <v>165WA</v>
          </cell>
          <cell r="B157" t="str">
            <v>165</v>
          </cell>
          <cell r="C157" t="str">
            <v>WA</v>
          </cell>
          <cell r="D157">
            <v>0</v>
          </cell>
        </row>
        <row r="158">
          <cell r="A158" t="str">
            <v>165WYP</v>
          </cell>
          <cell r="B158" t="str">
            <v>165</v>
          </cell>
          <cell r="C158" t="str">
            <v>WYP</v>
          </cell>
          <cell r="D158">
            <v>-5.0000000000000001E-3</v>
          </cell>
        </row>
        <row r="159">
          <cell r="A159" t="str">
            <v>165WYU</v>
          </cell>
          <cell r="B159" t="str">
            <v>165</v>
          </cell>
          <cell r="C159" t="str">
            <v>WYU</v>
          </cell>
          <cell r="D159">
            <v>0</v>
          </cell>
        </row>
        <row r="160">
          <cell r="A160" t="str">
            <v>2281SO</v>
          </cell>
          <cell r="B160" t="str">
            <v>2281</v>
          </cell>
          <cell r="C160" t="str">
            <v>SO</v>
          </cell>
          <cell r="D160">
            <v>-1004414.95</v>
          </cell>
        </row>
        <row r="161">
          <cell r="A161" t="str">
            <v>2282SO</v>
          </cell>
          <cell r="B161" t="str">
            <v>2282</v>
          </cell>
          <cell r="C161" t="str">
            <v>SO</v>
          </cell>
          <cell r="D161">
            <v>-3248078.99</v>
          </cell>
        </row>
        <row r="162">
          <cell r="A162" t="str">
            <v>2283SO</v>
          </cell>
          <cell r="B162" t="str">
            <v>2283</v>
          </cell>
          <cell r="C162" t="str">
            <v>SO</v>
          </cell>
          <cell r="D162">
            <v>-63443388.564999998</v>
          </cell>
        </row>
        <row r="163">
          <cell r="A163" t="str">
            <v>22842TROJD</v>
          </cell>
          <cell r="B163" t="str">
            <v>22842</v>
          </cell>
          <cell r="C163" t="str">
            <v>TROJD</v>
          </cell>
          <cell r="D163">
            <v>-2676846.64</v>
          </cell>
        </row>
        <row r="164">
          <cell r="A164" t="str">
            <v>230TROJP</v>
          </cell>
          <cell r="B164" t="str">
            <v>230</v>
          </cell>
          <cell r="C164" t="str">
            <v>TROJP</v>
          </cell>
          <cell r="D164">
            <v>-2347494.12</v>
          </cell>
        </row>
        <row r="165">
          <cell r="A165" t="str">
            <v>25325SE</v>
          </cell>
          <cell r="B165" t="str">
            <v>25325</v>
          </cell>
          <cell r="C165" t="str">
            <v>SE</v>
          </cell>
          <cell r="D165">
            <v>0</v>
          </cell>
        </row>
        <row r="166">
          <cell r="A166" t="str">
            <v>25399CA</v>
          </cell>
          <cell r="B166" t="str">
            <v>25399</v>
          </cell>
          <cell r="C166" t="str">
            <v>CA</v>
          </cell>
          <cell r="D166">
            <v>-239403.37</v>
          </cell>
        </row>
        <row r="167">
          <cell r="A167" t="str">
            <v>25399CAEW</v>
          </cell>
          <cell r="B167" t="str">
            <v>25399</v>
          </cell>
          <cell r="C167" t="str">
            <v>CAEW</v>
          </cell>
          <cell r="D167">
            <v>-1714113.0149999999</v>
          </cell>
        </row>
        <row r="168">
          <cell r="A168" t="str">
            <v>25399CAGE</v>
          </cell>
          <cell r="B168" t="str">
            <v>25399</v>
          </cell>
          <cell r="C168" t="str">
            <v>CAGE</v>
          </cell>
          <cell r="D168">
            <v>-1187042.49</v>
          </cell>
        </row>
        <row r="169">
          <cell r="A169" t="str">
            <v>25399CAGW</v>
          </cell>
          <cell r="B169" t="str">
            <v>25399</v>
          </cell>
          <cell r="C169" t="str">
            <v>CAGW</v>
          </cell>
          <cell r="D169">
            <v>-7181207.3000000007</v>
          </cell>
        </row>
        <row r="170">
          <cell r="A170" t="str">
            <v>25399ID</v>
          </cell>
          <cell r="B170" t="str">
            <v>25399</v>
          </cell>
          <cell r="C170" t="str">
            <v>ID</v>
          </cell>
          <cell r="D170">
            <v>-78983.694999999992</v>
          </cell>
        </row>
        <row r="171">
          <cell r="A171" t="str">
            <v>25399OR</v>
          </cell>
          <cell r="B171" t="str">
            <v>25399</v>
          </cell>
          <cell r="C171" t="str">
            <v>OR</v>
          </cell>
          <cell r="D171">
            <v>-1987502.3850000002</v>
          </cell>
        </row>
        <row r="172">
          <cell r="A172" t="str">
            <v>25399OTHER</v>
          </cell>
          <cell r="B172" t="str">
            <v>25399</v>
          </cell>
          <cell r="C172" t="str">
            <v>OTHER</v>
          </cell>
          <cell r="D172">
            <v>-1853389.2</v>
          </cell>
        </row>
        <row r="173">
          <cell r="A173" t="str">
            <v>25399SG</v>
          </cell>
          <cell r="B173" t="str">
            <v>25399</v>
          </cell>
          <cell r="C173" t="str">
            <v>SG</v>
          </cell>
          <cell r="D173">
            <v>-339517.875</v>
          </cell>
        </row>
        <row r="174">
          <cell r="A174" t="str">
            <v>25399SO</v>
          </cell>
          <cell r="B174" t="str">
            <v>25399</v>
          </cell>
          <cell r="C174" t="str">
            <v>SO</v>
          </cell>
          <cell r="D174">
            <v>-532374.09</v>
          </cell>
        </row>
        <row r="175">
          <cell r="A175" t="str">
            <v>25399UT</v>
          </cell>
          <cell r="B175" t="str">
            <v>25399</v>
          </cell>
          <cell r="C175" t="str">
            <v>UT</v>
          </cell>
          <cell r="D175">
            <v>-759361.02500000002</v>
          </cell>
        </row>
        <row r="176">
          <cell r="A176" t="str">
            <v>25399WA</v>
          </cell>
          <cell r="B176" t="str">
            <v>25399</v>
          </cell>
          <cell r="C176" t="str">
            <v>WA</v>
          </cell>
          <cell r="D176">
            <v>-391707.13</v>
          </cell>
        </row>
        <row r="177">
          <cell r="A177" t="str">
            <v>25399WYP</v>
          </cell>
          <cell r="B177" t="str">
            <v>25399</v>
          </cell>
          <cell r="C177" t="str">
            <v>WYP</v>
          </cell>
          <cell r="D177">
            <v>-168370.21</v>
          </cell>
        </row>
        <row r="178">
          <cell r="A178" t="str">
            <v>25399WYU</v>
          </cell>
          <cell r="B178" t="str">
            <v>25399</v>
          </cell>
          <cell r="C178" t="str">
            <v>WYU</v>
          </cell>
          <cell r="D178">
            <v>-14540.355000000001</v>
          </cell>
        </row>
        <row r="179">
          <cell r="A179" t="str">
            <v>254105TROJP</v>
          </cell>
          <cell r="B179" t="str">
            <v>254105</v>
          </cell>
          <cell r="C179" t="str">
            <v>TROJP</v>
          </cell>
          <cell r="D179">
            <v>-890548.38</v>
          </cell>
        </row>
        <row r="180">
          <cell r="A180" t="str">
            <v>254OTHER</v>
          </cell>
          <cell r="B180" t="str">
            <v>254</v>
          </cell>
          <cell r="C180" t="str">
            <v>OTHER</v>
          </cell>
          <cell r="D180">
            <v>-2.9103830456733704E-11</v>
          </cell>
        </row>
        <row r="181">
          <cell r="A181" t="str">
            <v>254SO</v>
          </cell>
          <cell r="B181" t="str">
            <v>254</v>
          </cell>
          <cell r="C181" t="str">
            <v>SO</v>
          </cell>
          <cell r="D181">
            <v>-2892362.63</v>
          </cell>
        </row>
        <row r="182">
          <cell r="A182" t="str">
            <v>186MCAEE</v>
          </cell>
          <cell r="B182" t="str">
            <v>186M</v>
          </cell>
          <cell r="C182" t="str">
            <v>CAEE</v>
          </cell>
          <cell r="D182">
            <v>7203448.085</v>
          </cell>
        </row>
        <row r="183">
          <cell r="A183" t="str">
            <v>186MCAEW</v>
          </cell>
          <cell r="B183" t="str">
            <v>186M</v>
          </cell>
          <cell r="C183" t="str">
            <v>CAEW</v>
          </cell>
          <cell r="D183">
            <v>0</v>
          </cell>
        </row>
        <row r="184">
          <cell r="A184" t="str">
            <v>186MCAGE</v>
          </cell>
          <cell r="B184" t="str">
            <v>186M</v>
          </cell>
          <cell r="C184" t="str">
            <v>CAGE</v>
          </cell>
          <cell r="D184">
            <v>20897371.439999998</v>
          </cell>
        </row>
        <row r="185">
          <cell r="A185" t="str">
            <v>186MCAGW</v>
          </cell>
          <cell r="B185" t="str">
            <v>186M</v>
          </cell>
          <cell r="C185" t="str">
            <v>CAGW</v>
          </cell>
          <cell r="D185">
            <v>4430278.43</v>
          </cell>
        </row>
        <row r="186">
          <cell r="A186" t="str">
            <v>186MOTHER</v>
          </cell>
          <cell r="B186" t="str">
            <v>186M</v>
          </cell>
          <cell r="C186" t="str">
            <v>OTHER</v>
          </cell>
          <cell r="D186">
            <v>4334457.0199999996</v>
          </cell>
        </row>
        <row r="187">
          <cell r="A187" t="str">
            <v>186MSE</v>
          </cell>
          <cell r="B187" t="str">
            <v>186M</v>
          </cell>
          <cell r="C187" t="str">
            <v>SE</v>
          </cell>
          <cell r="D187">
            <v>707624.24</v>
          </cell>
        </row>
        <row r="188">
          <cell r="A188" t="str">
            <v>186MSG</v>
          </cell>
          <cell r="B188" t="str">
            <v>186M</v>
          </cell>
          <cell r="C188" t="str">
            <v>SG</v>
          </cell>
          <cell r="D188">
            <v>4488765.97</v>
          </cell>
        </row>
        <row r="189">
          <cell r="A189" t="str">
            <v>186MSO</v>
          </cell>
          <cell r="B189" t="str">
            <v>186M</v>
          </cell>
          <cell r="C189" t="str">
            <v>SO</v>
          </cell>
          <cell r="D189">
            <v>287022.60499999998</v>
          </cell>
        </row>
        <row r="190">
          <cell r="A190" t="str">
            <v>186MWA</v>
          </cell>
          <cell r="B190" t="str">
            <v>186M</v>
          </cell>
          <cell r="C190" t="str">
            <v>WA</v>
          </cell>
          <cell r="D190">
            <v>0</v>
          </cell>
        </row>
        <row r="191">
          <cell r="A191" t="str">
            <v>186WOTHER</v>
          </cell>
          <cell r="B191" t="str">
            <v>186W</v>
          </cell>
          <cell r="C191" t="str">
            <v>OTHER</v>
          </cell>
          <cell r="D191">
            <v>0</v>
          </cell>
        </row>
        <row r="192">
          <cell r="A192" t="str">
            <v>190BADDEBT</v>
          </cell>
          <cell r="B192" t="str">
            <v>190</v>
          </cell>
          <cell r="C192" t="str">
            <v>BADDEBT</v>
          </cell>
          <cell r="D192">
            <v>9943561.584999999</v>
          </cell>
        </row>
        <row r="193">
          <cell r="A193" t="str">
            <v>190CA</v>
          </cell>
          <cell r="B193" t="str">
            <v>190</v>
          </cell>
          <cell r="C193" t="str">
            <v>CA</v>
          </cell>
          <cell r="D193">
            <v>43133.845000000001</v>
          </cell>
        </row>
        <row r="194">
          <cell r="A194" t="str">
            <v>190CAEE</v>
          </cell>
          <cell r="B194" t="str">
            <v>190</v>
          </cell>
          <cell r="C194" t="str">
            <v>CAEE</v>
          </cell>
          <cell r="D194">
            <v>1332896.2250000001</v>
          </cell>
        </row>
        <row r="195">
          <cell r="A195" t="str">
            <v>190CAEW</v>
          </cell>
          <cell r="B195" t="str">
            <v>190</v>
          </cell>
          <cell r="C195" t="str">
            <v>CAEW</v>
          </cell>
          <cell r="D195">
            <v>-146989.32500000001</v>
          </cell>
        </row>
        <row r="196">
          <cell r="A196" t="str">
            <v>190CAGE</v>
          </cell>
          <cell r="B196" t="str">
            <v>190</v>
          </cell>
          <cell r="C196" t="str">
            <v>CAGE</v>
          </cell>
          <cell r="D196">
            <v>613446.30499999993</v>
          </cell>
        </row>
        <row r="197">
          <cell r="A197" t="str">
            <v>190CAGW</v>
          </cell>
          <cell r="B197" t="str">
            <v>190</v>
          </cell>
          <cell r="C197" t="str">
            <v>CAGW</v>
          </cell>
          <cell r="D197">
            <v>2953838.5149999997</v>
          </cell>
        </row>
        <row r="198">
          <cell r="A198" t="str">
            <v>190CN</v>
          </cell>
          <cell r="B198" t="str">
            <v>190</v>
          </cell>
          <cell r="C198" t="str">
            <v>CN</v>
          </cell>
          <cell r="D198">
            <v>144156.155</v>
          </cell>
        </row>
        <row r="199">
          <cell r="A199" t="str">
            <v>190ID</v>
          </cell>
          <cell r="B199" t="str">
            <v>190</v>
          </cell>
          <cell r="C199" t="str">
            <v>ID</v>
          </cell>
          <cell r="D199">
            <v>104639.18</v>
          </cell>
        </row>
        <row r="200">
          <cell r="A200" t="str">
            <v>190OR</v>
          </cell>
          <cell r="B200" t="str">
            <v>190</v>
          </cell>
          <cell r="C200" t="str">
            <v>OR</v>
          </cell>
          <cell r="D200">
            <v>690708.84</v>
          </cell>
        </row>
        <row r="201">
          <cell r="A201" t="str">
            <v>190OTHER</v>
          </cell>
          <cell r="B201" t="str">
            <v>190</v>
          </cell>
          <cell r="C201" t="str">
            <v>OTHER</v>
          </cell>
          <cell r="D201">
            <v>16888968.41</v>
          </cell>
        </row>
        <row r="202">
          <cell r="A202" t="str">
            <v>190SE</v>
          </cell>
          <cell r="B202" t="str">
            <v>190</v>
          </cell>
          <cell r="C202" t="str">
            <v>SE</v>
          </cell>
          <cell r="D202">
            <v>3965927.5049999999</v>
          </cell>
        </row>
        <row r="203">
          <cell r="A203" t="str">
            <v>190SG</v>
          </cell>
          <cell r="B203" t="str">
            <v>190</v>
          </cell>
          <cell r="C203" t="str">
            <v>SG</v>
          </cell>
          <cell r="D203">
            <v>1328532.21</v>
          </cell>
        </row>
        <row r="204">
          <cell r="A204" t="str">
            <v>190SNP</v>
          </cell>
          <cell r="B204" t="str">
            <v>190</v>
          </cell>
          <cell r="C204" t="str">
            <v>SNP</v>
          </cell>
          <cell r="D204">
            <v>49438.13</v>
          </cell>
        </row>
        <row r="205">
          <cell r="A205" t="str">
            <v>190SNPD</v>
          </cell>
          <cell r="B205" t="str">
            <v>190</v>
          </cell>
          <cell r="C205" t="str">
            <v>SNPD</v>
          </cell>
          <cell r="D205">
            <v>11683431.805</v>
          </cell>
        </row>
        <row r="206">
          <cell r="A206" t="str">
            <v>190SO</v>
          </cell>
          <cell r="B206" t="str">
            <v>190</v>
          </cell>
          <cell r="C206" t="str">
            <v>SO</v>
          </cell>
          <cell r="D206">
            <v>97027048.435000017</v>
          </cell>
        </row>
        <row r="207">
          <cell r="A207" t="str">
            <v>190TROJD</v>
          </cell>
          <cell r="B207" t="str">
            <v>190</v>
          </cell>
          <cell r="C207" t="str">
            <v>TROJD</v>
          </cell>
          <cell r="D207">
            <v>27484.639999999999</v>
          </cell>
        </row>
        <row r="208">
          <cell r="A208" t="str">
            <v>190UT</v>
          </cell>
          <cell r="B208" t="str">
            <v>190</v>
          </cell>
          <cell r="C208" t="str">
            <v>UT</v>
          </cell>
          <cell r="D208">
            <v>634660.59499999997</v>
          </cell>
        </row>
        <row r="209">
          <cell r="A209" t="str">
            <v>190WA</v>
          </cell>
          <cell r="B209" t="str">
            <v>190</v>
          </cell>
          <cell r="C209" t="str">
            <v>WA</v>
          </cell>
          <cell r="D209">
            <v>245177.03</v>
          </cell>
        </row>
        <row r="210">
          <cell r="A210" t="str">
            <v>190WYP</v>
          </cell>
          <cell r="B210" t="str">
            <v>190</v>
          </cell>
          <cell r="C210" t="str">
            <v>WYP</v>
          </cell>
          <cell r="D210">
            <v>233101.51500000001</v>
          </cell>
        </row>
        <row r="211">
          <cell r="A211" t="str">
            <v>281CAGW</v>
          </cell>
          <cell r="B211" t="str">
            <v>281</v>
          </cell>
          <cell r="C211" t="str">
            <v>CAGW</v>
          </cell>
          <cell r="D211">
            <v>-467329</v>
          </cell>
        </row>
        <row r="212">
          <cell r="A212" t="str">
            <v>282CAEW</v>
          </cell>
          <cell r="B212" t="str">
            <v>282</v>
          </cell>
          <cell r="C212" t="str">
            <v>CAEW</v>
          </cell>
          <cell r="D212">
            <v>-4976156.5</v>
          </cell>
        </row>
        <row r="213">
          <cell r="A213" t="str">
            <v>282CAGE</v>
          </cell>
          <cell r="B213" t="str">
            <v>282</v>
          </cell>
          <cell r="C213" t="str">
            <v>CAGE</v>
          </cell>
          <cell r="D213">
            <v>15387274.789999999</v>
          </cell>
        </row>
        <row r="214">
          <cell r="A214" t="str">
            <v>282CAGW</v>
          </cell>
          <cell r="B214" t="str">
            <v>282</v>
          </cell>
          <cell r="C214" t="str">
            <v>CAGW</v>
          </cell>
          <cell r="D214">
            <v>0</v>
          </cell>
        </row>
        <row r="215">
          <cell r="A215" t="str">
            <v>282DITBAL</v>
          </cell>
          <cell r="B215" t="str">
            <v>282</v>
          </cell>
          <cell r="C215" t="str">
            <v>DITBAL</v>
          </cell>
          <cell r="D215">
            <v>-1244206738.2350001</v>
          </cell>
        </row>
        <row r="216">
          <cell r="A216" t="str">
            <v>282FERC</v>
          </cell>
          <cell r="B216" t="str">
            <v>282</v>
          </cell>
          <cell r="C216" t="str">
            <v>FERC</v>
          </cell>
          <cell r="D216">
            <v>-41138</v>
          </cell>
        </row>
        <row r="217">
          <cell r="A217" t="str">
            <v>282OR</v>
          </cell>
          <cell r="B217" t="str">
            <v>282</v>
          </cell>
          <cell r="C217" t="str">
            <v>OR</v>
          </cell>
          <cell r="D217">
            <v>-971001.22499999998</v>
          </cell>
        </row>
        <row r="218">
          <cell r="A218" t="str">
            <v>282SE</v>
          </cell>
          <cell r="B218" t="str">
            <v>282</v>
          </cell>
          <cell r="C218" t="str">
            <v>SE</v>
          </cell>
          <cell r="D218">
            <v>0</v>
          </cell>
        </row>
        <row r="219">
          <cell r="A219" t="str">
            <v>282SNP</v>
          </cell>
          <cell r="B219" t="str">
            <v>282</v>
          </cell>
          <cell r="C219" t="str">
            <v>SNP</v>
          </cell>
          <cell r="D219">
            <v>-1038593.58</v>
          </cell>
        </row>
        <row r="220">
          <cell r="A220" t="str">
            <v>282SO</v>
          </cell>
          <cell r="B220" t="str">
            <v>282</v>
          </cell>
          <cell r="C220" t="str">
            <v>SO</v>
          </cell>
          <cell r="D220">
            <v>-6436516.9050000012</v>
          </cell>
        </row>
        <row r="221">
          <cell r="A221" t="str">
            <v>282WYP</v>
          </cell>
          <cell r="B221" t="str">
            <v>282</v>
          </cell>
          <cell r="C221" t="str">
            <v>WYP</v>
          </cell>
          <cell r="D221">
            <v>28609.5</v>
          </cell>
        </row>
        <row r="222">
          <cell r="A222" t="str">
            <v>283CA</v>
          </cell>
          <cell r="B222" t="str">
            <v>283</v>
          </cell>
          <cell r="C222" t="str">
            <v>CA</v>
          </cell>
          <cell r="D222">
            <v>-616620.93499999994</v>
          </cell>
        </row>
        <row r="223">
          <cell r="A223" t="str">
            <v>283CAEE</v>
          </cell>
          <cell r="B223" t="str">
            <v>283</v>
          </cell>
          <cell r="C223" t="str">
            <v>CAEE</v>
          </cell>
          <cell r="D223">
            <v>-19292898.579999998</v>
          </cell>
        </row>
        <row r="224">
          <cell r="A224" t="str">
            <v>283CAEW</v>
          </cell>
          <cell r="B224" t="str">
            <v>283</v>
          </cell>
          <cell r="C224" t="str">
            <v>CAEW</v>
          </cell>
          <cell r="D224">
            <v>6856982.5</v>
          </cell>
        </row>
        <row r="225">
          <cell r="A225" t="str">
            <v>283CAGE</v>
          </cell>
          <cell r="B225" t="str">
            <v>283</v>
          </cell>
          <cell r="C225" t="str">
            <v>CAGE</v>
          </cell>
          <cell r="D225">
            <v>-6996437.2149999999</v>
          </cell>
        </row>
        <row r="226">
          <cell r="A226" t="str">
            <v>283CAGW</v>
          </cell>
          <cell r="B226" t="str">
            <v>283</v>
          </cell>
          <cell r="C226" t="str">
            <v>CAGW</v>
          </cell>
          <cell r="D226">
            <v>-2813653.43</v>
          </cell>
        </row>
        <row r="227">
          <cell r="A227" t="str">
            <v>283GPS</v>
          </cell>
          <cell r="B227" t="str">
            <v>283</v>
          </cell>
          <cell r="C227" t="str">
            <v>GPS</v>
          </cell>
          <cell r="D227">
            <v>-16528878.029999999</v>
          </cell>
        </row>
        <row r="228">
          <cell r="A228" t="str">
            <v>283ID</v>
          </cell>
          <cell r="B228" t="str">
            <v>283</v>
          </cell>
          <cell r="C228" t="str">
            <v>ID</v>
          </cell>
          <cell r="D228">
            <v>-131798.24</v>
          </cell>
        </row>
        <row r="229">
          <cell r="A229" t="str">
            <v>283OR</v>
          </cell>
          <cell r="B229" t="str">
            <v>283</v>
          </cell>
          <cell r="C229" t="str">
            <v>OR</v>
          </cell>
          <cell r="D229">
            <v>-11343322.164999999</v>
          </cell>
        </row>
        <row r="230">
          <cell r="A230" t="str">
            <v>283OTHER</v>
          </cell>
          <cell r="B230" t="str">
            <v>283</v>
          </cell>
          <cell r="C230" t="str">
            <v>OTHER</v>
          </cell>
          <cell r="D230">
            <v>-12503770.245000001</v>
          </cell>
        </row>
        <row r="231">
          <cell r="A231" t="str">
            <v>283SE</v>
          </cell>
          <cell r="B231" t="str">
            <v>283</v>
          </cell>
          <cell r="C231" t="str">
            <v>SE</v>
          </cell>
          <cell r="D231">
            <v>0</v>
          </cell>
        </row>
        <row r="232">
          <cell r="A232" t="str">
            <v>283SG</v>
          </cell>
          <cell r="B232" t="str">
            <v>283</v>
          </cell>
          <cell r="C232" t="str">
            <v>SG</v>
          </cell>
          <cell r="D232">
            <v>-3949600.87</v>
          </cell>
        </row>
        <row r="233">
          <cell r="A233" t="str">
            <v>283SNP</v>
          </cell>
          <cell r="B233" t="str">
            <v>283</v>
          </cell>
          <cell r="C233" t="str">
            <v>SNP</v>
          </cell>
          <cell r="D233">
            <v>-11443888.425000001</v>
          </cell>
        </row>
        <row r="234">
          <cell r="A234" t="str">
            <v>283SO</v>
          </cell>
          <cell r="B234" t="str">
            <v>283</v>
          </cell>
          <cell r="C234" t="str">
            <v>SO</v>
          </cell>
          <cell r="D234">
            <v>-11352747.575000003</v>
          </cell>
        </row>
        <row r="235">
          <cell r="A235" t="str">
            <v>283TROJD</v>
          </cell>
          <cell r="B235" t="str">
            <v>283</v>
          </cell>
          <cell r="C235" t="str">
            <v>TROJD</v>
          </cell>
          <cell r="D235">
            <v>-1512210.25</v>
          </cell>
        </row>
        <row r="236">
          <cell r="A236" t="str">
            <v>283UT</v>
          </cell>
          <cell r="B236" t="str">
            <v>283</v>
          </cell>
          <cell r="C236" t="str">
            <v>UT</v>
          </cell>
          <cell r="D236">
            <v>-6459155.3399999999</v>
          </cell>
        </row>
        <row r="237">
          <cell r="A237" t="str">
            <v>283WA</v>
          </cell>
          <cell r="B237" t="str">
            <v>283</v>
          </cell>
          <cell r="C237" t="str">
            <v>WA</v>
          </cell>
          <cell r="D237">
            <v>-479827.32</v>
          </cell>
        </row>
        <row r="238">
          <cell r="A238" t="str">
            <v>283WYP</v>
          </cell>
          <cell r="B238" t="str">
            <v>283</v>
          </cell>
          <cell r="C238" t="str">
            <v>WYP</v>
          </cell>
          <cell r="D238">
            <v>-772589.95</v>
          </cell>
        </row>
        <row r="239">
          <cell r="A239" t="str">
            <v>283WYU</v>
          </cell>
          <cell r="B239" t="str">
            <v>283</v>
          </cell>
          <cell r="C239" t="str">
            <v>WYU</v>
          </cell>
          <cell r="D239">
            <v>-43361.5</v>
          </cell>
        </row>
        <row r="240">
          <cell r="A240" t="str">
            <v>403360CA</v>
          </cell>
          <cell r="B240" t="str">
            <v>403360</v>
          </cell>
          <cell r="C240" t="str">
            <v>CA</v>
          </cell>
          <cell r="D240">
            <v>14185.09</v>
          </cell>
        </row>
        <row r="241">
          <cell r="A241" t="str">
            <v>403360ID</v>
          </cell>
          <cell r="B241" t="str">
            <v>403360</v>
          </cell>
          <cell r="C241" t="str">
            <v>ID</v>
          </cell>
          <cell r="D241">
            <v>17468.93</v>
          </cell>
        </row>
        <row r="242">
          <cell r="A242" t="str">
            <v>403360OR</v>
          </cell>
          <cell r="B242" t="str">
            <v>403360</v>
          </cell>
          <cell r="C242" t="str">
            <v>OR</v>
          </cell>
          <cell r="D242">
            <v>60446.1</v>
          </cell>
        </row>
        <row r="243">
          <cell r="A243" t="str">
            <v>403360UT</v>
          </cell>
          <cell r="B243" t="str">
            <v>403360</v>
          </cell>
          <cell r="C243" t="str">
            <v>UT</v>
          </cell>
          <cell r="D243">
            <v>114913.24</v>
          </cell>
        </row>
        <row r="244">
          <cell r="A244" t="str">
            <v>403360WA</v>
          </cell>
          <cell r="B244" t="str">
            <v>403360</v>
          </cell>
          <cell r="C244" t="str">
            <v>WA</v>
          </cell>
          <cell r="D244">
            <v>5508.74</v>
          </cell>
        </row>
        <row r="245">
          <cell r="A245" t="str">
            <v>403360WYP</v>
          </cell>
          <cell r="B245" t="str">
            <v>403360</v>
          </cell>
          <cell r="C245" t="str">
            <v>WYP</v>
          </cell>
          <cell r="D245">
            <v>35417.25</v>
          </cell>
        </row>
        <row r="246">
          <cell r="A246" t="str">
            <v>403360WYU</v>
          </cell>
          <cell r="B246" t="str">
            <v>403360</v>
          </cell>
          <cell r="C246" t="str">
            <v>WYU</v>
          </cell>
          <cell r="D246">
            <v>24295.41</v>
          </cell>
        </row>
        <row r="247">
          <cell r="A247" t="str">
            <v>403361CA</v>
          </cell>
          <cell r="B247" t="str">
            <v>403361</v>
          </cell>
          <cell r="C247" t="str">
            <v>CA</v>
          </cell>
          <cell r="D247">
            <v>29291.16</v>
          </cell>
        </row>
        <row r="248">
          <cell r="A248" t="str">
            <v>403361ID</v>
          </cell>
          <cell r="B248" t="str">
            <v>403361</v>
          </cell>
          <cell r="C248" t="str">
            <v>ID</v>
          </cell>
          <cell r="D248">
            <v>14407.5</v>
          </cell>
        </row>
        <row r="249">
          <cell r="A249" t="str">
            <v>403361OR</v>
          </cell>
          <cell r="B249" t="str">
            <v>403361</v>
          </cell>
          <cell r="C249" t="str">
            <v>OR</v>
          </cell>
          <cell r="D249">
            <v>211957.9</v>
          </cell>
        </row>
        <row r="250">
          <cell r="A250" t="str">
            <v>403361UT</v>
          </cell>
          <cell r="B250" t="str">
            <v>403361</v>
          </cell>
          <cell r="C250" t="str">
            <v>UT</v>
          </cell>
          <cell r="D250">
            <v>438458.24</v>
          </cell>
        </row>
        <row r="251">
          <cell r="A251" t="str">
            <v>403361WA</v>
          </cell>
          <cell r="B251" t="str">
            <v>403361</v>
          </cell>
          <cell r="C251" t="str">
            <v>WA</v>
          </cell>
          <cell r="D251">
            <v>32481.83</v>
          </cell>
        </row>
        <row r="252">
          <cell r="A252" t="str">
            <v>403361WYP</v>
          </cell>
          <cell r="B252" t="str">
            <v>403361</v>
          </cell>
          <cell r="C252" t="str">
            <v>WYP</v>
          </cell>
          <cell r="D252">
            <v>114895.1</v>
          </cell>
        </row>
        <row r="253">
          <cell r="A253" t="str">
            <v>403361WYU</v>
          </cell>
          <cell r="B253" t="str">
            <v>403361</v>
          </cell>
          <cell r="C253" t="str">
            <v>WYU</v>
          </cell>
          <cell r="D253">
            <v>4039</v>
          </cell>
        </row>
        <row r="254">
          <cell r="A254" t="str">
            <v>403362CA</v>
          </cell>
          <cell r="B254" t="str">
            <v>403362</v>
          </cell>
          <cell r="C254" t="str">
            <v>CA</v>
          </cell>
          <cell r="D254">
            <v>299611.98</v>
          </cell>
        </row>
        <row r="255">
          <cell r="A255" t="str">
            <v>403362ID</v>
          </cell>
          <cell r="B255" t="str">
            <v>403362</v>
          </cell>
          <cell r="C255" t="str">
            <v>ID</v>
          </cell>
          <cell r="D255">
            <v>366462.96</v>
          </cell>
        </row>
        <row r="256">
          <cell r="A256" t="str">
            <v>403362OR</v>
          </cell>
          <cell r="B256" t="str">
            <v>403362</v>
          </cell>
          <cell r="C256" t="str">
            <v>OR</v>
          </cell>
          <cell r="D256">
            <v>3668505.84</v>
          </cell>
        </row>
        <row r="257">
          <cell r="A257" t="str">
            <v>403362UT</v>
          </cell>
          <cell r="B257" t="str">
            <v>403362</v>
          </cell>
          <cell r="C257" t="str">
            <v>UT</v>
          </cell>
          <cell r="D257">
            <v>5959856.419999999</v>
          </cell>
        </row>
        <row r="258">
          <cell r="A258" t="str">
            <v>403362WA</v>
          </cell>
          <cell r="B258" t="str">
            <v>403362</v>
          </cell>
          <cell r="C258" t="str">
            <v>WA</v>
          </cell>
          <cell r="D258">
            <v>1063336.6499999999</v>
          </cell>
        </row>
        <row r="259">
          <cell r="A259" t="str">
            <v>403362WYP</v>
          </cell>
          <cell r="B259" t="str">
            <v>403362</v>
          </cell>
          <cell r="C259" t="str">
            <v>WYP</v>
          </cell>
          <cell r="D259">
            <v>1964149.78</v>
          </cell>
        </row>
        <row r="260">
          <cell r="A260" t="str">
            <v>403362WYU</v>
          </cell>
          <cell r="B260" t="str">
            <v>403362</v>
          </cell>
          <cell r="C260" t="str">
            <v>WYU</v>
          </cell>
          <cell r="D260">
            <v>125313.22</v>
          </cell>
        </row>
        <row r="261">
          <cell r="A261" t="str">
            <v>403363UT</v>
          </cell>
          <cell r="B261" t="str">
            <v>403363</v>
          </cell>
          <cell r="C261" t="str">
            <v>UT</v>
          </cell>
          <cell r="D261">
            <v>145834.42000000001</v>
          </cell>
        </row>
        <row r="262">
          <cell r="A262" t="str">
            <v>403364CA</v>
          </cell>
          <cell r="B262" t="str">
            <v>403364</v>
          </cell>
          <cell r="C262" t="str">
            <v>CA</v>
          </cell>
          <cell r="D262">
            <v>1612877.95</v>
          </cell>
        </row>
        <row r="263">
          <cell r="A263" t="str">
            <v>403364ID</v>
          </cell>
          <cell r="B263" t="str">
            <v>403364</v>
          </cell>
          <cell r="C263" t="str">
            <v>ID</v>
          </cell>
          <cell r="D263">
            <v>1968692.04</v>
          </cell>
        </row>
        <row r="264">
          <cell r="A264" t="str">
            <v>403364OR</v>
          </cell>
          <cell r="B264" t="str">
            <v>403364</v>
          </cell>
          <cell r="C264" t="str">
            <v>OR</v>
          </cell>
          <cell r="D264">
            <v>12057862.569999993</v>
          </cell>
        </row>
        <row r="265">
          <cell r="A265" t="str">
            <v>403364UT</v>
          </cell>
          <cell r="B265" t="str">
            <v>403364</v>
          </cell>
          <cell r="C265" t="str">
            <v>UT</v>
          </cell>
          <cell r="D265">
            <v>9651871.2400000021</v>
          </cell>
        </row>
        <row r="266">
          <cell r="A266" t="str">
            <v>403364WA</v>
          </cell>
          <cell r="B266" t="str">
            <v>403364</v>
          </cell>
          <cell r="C266" t="str">
            <v>WA</v>
          </cell>
          <cell r="D266">
            <v>4008049.06</v>
          </cell>
        </row>
        <row r="267">
          <cell r="A267" t="str">
            <v>403364WYP</v>
          </cell>
          <cell r="B267" t="str">
            <v>403364</v>
          </cell>
          <cell r="C267" t="str">
            <v>WYP</v>
          </cell>
          <cell r="D267">
            <v>3045767.14</v>
          </cell>
        </row>
        <row r="268">
          <cell r="A268" t="str">
            <v>403364WYU</v>
          </cell>
          <cell r="B268" t="str">
            <v>403364</v>
          </cell>
          <cell r="C268" t="str">
            <v>WYU</v>
          </cell>
          <cell r="D268">
            <v>655411.21</v>
          </cell>
        </row>
        <row r="269">
          <cell r="A269" t="str">
            <v>403365CA</v>
          </cell>
          <cell r="B269" t="str">
            <v>403365</v>
          </cell>
          <cell r="C269" t="str">
            <v>CA</v>
          </cell>
          <cell r="D269">
            <v>784049.54</v>
          </cell>
        </row>
        <row r="270">
          <cell r="A270" t="str">
            <v>403365ID</v>
          </cell>
          <cell r="B270" t="str">
            <v>403365</v>
          </cell>
          <cell r="C270" t="str">
            <v>ID</v>
          </cell>
          <cell r="D270">
            <v>862702.21</v>
          </cell>
        </row>
        <row r="271">
          <cell r="A271" t="str">
            <v>403365OR</v>
          </cell>
          <cell r="B271" t="str">
            <v>403365</v>
          </cell>
          <cell r="C271" t="str">
            <v>OR</v>
          </cell>
          <cell r="D271">
            <v>6389725.1100000003</v>
          </cell>
        </row>
        <row r="272">
          <cell r="A272" t="str">
            <v>403365UT</v>
          </cell>
          <cell r="B272" t="str">
            <v>403365</v>
          </cell>
          <cell r="C272" t="str">
            <v>UT</v>
          </cell>
          <cell r="D272">
            <v>4853031.7300000004</v>
          </cell>
        </row>
        <row r="273">
          <cell r="A273" t="str">
            <v>403365WA</v>
          </cell>
          <cell r="B273" t="str">
            <v>403365</v>
          </cell>
          <cell r="C273" t="str">
            <v>WA</v>
          </cell>
          <cell r="D273">
            <v>1282209.5</v>
          </cell>
        </row>
        <row r="274">
          <cell r="A274" t="str">
            <v>403365WYP</v>
          </cell>
          <cell r="B274" t="str">
            <v>403365</v>
          </cell>
          <cell r="C274" t="str">
            <v>WYP</v>
          </cell>
          <cell r="D274">
            <v>1790421.61</v>
          </cell>
        </row>
        <row r="275">
          <cell r="A275" t="str">
            <v>403365WYU</v>
          </cell>
          <cell r="B275" t="str">
            <v>403365</v>
          </cell>
          <cell r="C275" t="str">
            <v>WYU</v>
          </cell>
          <cell r="D275">
            <v>239554.21</v>
          </cell>
        </row>
        <row r="276">
          <cell r="A276" t="str">
            <v>403366CA</v>
          </cell>
          <cell r="B276" t="str">
            <v>403366</v>
          </cell>
          <cell r="C276" t="str">
            <v>CA</v>
          </cell>
          <cell r="D276">
            <v>363886.17</v>
          </cell>
        </row>
        <row r="277">
          <cell r="A277" t="str">
            <v>403366ID</v>
          </cell>
          <cell r="B277" t="str">
            <v>403366</v>
          </cell>
          <cell r="C277" t="str">
            <v>ID</v>
          </cell>
          <cell r="D277">
            <v>147247.66</v>
          </cell>
        </row>
        <row r="278">
          <cell r="A278" t="str">
            <v>403366OR</v>
          </cell>
          <cell r="B278" t="str">
            <v>403366</v>
          </cell>
          <cell r="C278" t="str">
            <v>OR</v>
          </cell>
          <cell r="D278">
            <v>2059400.26</v>
          </cell>
        </row>
        <row r="279">
          <cell r="A279" t="str">
            <v>403366UT</v>
          </cell>
          <cell r="B279" t="str">
            <v>403366</v>
          </cell>
          <cell r="C279" t="str">
            <v>UT</v>
          </cell>
          <cell r="D279">
            <v>3100389.37</v>
          </cell>
        </row>
        <row r="280">
          <cell r="A280" t="str">
            <v>403366WA</v>
          </cell>
          <cell r="B280" t="str">
            <v>403366</v>
          </cell>
          <cell r="C280" t="str">
            <v>WA</v>
          </cell>
          <cell r="D280">
            <v>236370.76</v>
          </cell>
        </row>
        <row r="281">
          <cell r="A281" t="str">
            <v>403366WYP</v>
          </cell>
          <cell r="B281" t="str">
            <v>403366</v>
          </cell>
          <cell r="C281" t="str">
            <v>WYP</v>
          </cell>
          <cell r="D281">
            <v>234425.59</v>
          </cell>
        </row>
        <row r="282">
          <cell r="A282" t="str">
            <v>403366WYU</v>
          </cell>
          <cell r="B282" t="str">
            <v>403366</v>
          </cell>
          <cell r="C282" t="str">
            <v>WYU</v>
          </cell>
          <cell r="D282">
            <v>84378.23</v>
          </cell>
        </row>
        <row r="283">
          <cell r="A283" t="str">
            <v>403367CA</v>
          </cell>
          <cell r="B283" t="str">
            <v>403367</v>
          </cell>
          <cell r="C283" t="str">
            <v>CA</v>
          </cell>
          <cell r="D283">
            <v>336207.1</v>
          </cell>
        </row>
        <row r="284">
          <cell r="A284" t="str">
            <v>403367ID</v>
          </cell>
          <cell r="B284" t="str">
            <v>403367</v>
          </cell>
          <cell r="C284" t="str">
            <v>ID</v>
          </cell>
          <cell r="D284">
            <v>439626.73</v>
          </cell>
        </row>
        <row r="285">
          <cell r="A285" t="str">
            <v>403367OR</v>
          </cell>
          <cell r="B285" t="str">
            <v>403367</v>
          </cell>
          <cell r="C285" t="str">
            <v>OR</v>
          </cell>
          <cell r="D285">
            <v>2946089.22</v>
          </cell>
        </row>
        <row r="286">
          <cell r="A286" t="str">
            <v>403367UT</v>
          </cell>
          <cell r="B286" t="str">
            <v>403367</v>
          </cell>
          <cell r="C286" t="str">
            <v>UT</v>
          </cell>
          <cell r="D286">
            <v>8056873.2200000007</v>
          </cell>
        </row>
        <row r="287">
          <cell r="A287" t="str">
            <v>403367WA</v>
          </cell>
          <cell r="B287" t="str">
            <v>403367</v>
          </cell>
          <cell r="C287" t="str">
            <v>WA</v>
          </cell>
          <cell r="D287">
            <v>404208.5</v>
          </cell>
        </row>
        <row r="288">
          <cell r="A288" t="str">
            <v>403367WYP</v>
          </cell>
          <cell r="B288" t="str">
            <v>403367</v>
          </cell>
          <cell r="C288" t="str">
            <v>WYP</v>
          </cell>
          <cell r="D288">
            <v>542067.23</v>
          </cell>
        </row>
        <row r="289">
          <cell r="A289" t="str">
            <v>403367WYU</v>
          </cell>
          <cell r="B289" t="str">
            <v>403367</v>
          </cell>
          <cell r="C289" t="str">
            <v>WYU</v>
          </cell>
          <cell r="D289">
            <v>368952.35</v>
          </cell>
        </row>
        <row r="290">
          <cell r="A290" t="str">
            <v>403368CA</v>
          </cell>
          <cell r="B290" t="str">
            <v>403368</v>
          </cell>
          <cell r="C290" t="str">
            <v>CA</v>
          </cell>
          <cell r="D290">
            <v>1553861.19</v>
          </cell>
        </row>
        <row r="291">
          <cell r="A291" t="str">
            <v>403368ID</v>
          </cell>
          <cell r="B291" t="str">
            <v>403368</v>
          </cell>
          <cell r="C291" t="str">
            <v>ID</v>
          </cell>
          <cell r="D291">
            <v>1312101.1299999999</v>
          </cell>
        </row>
        <row r="292">
          <cell r="A292" t="str">
            <v>403368OR</v>
          </cell>
          <cell r="B292" t="str">
            <v>403368</v>
          </cell>
          <cell r="C292" t="str">
            <v>OR</v>
          </cell>
          <cell r="D292">
            <v>8793711.6000000015</v>
          </cell>
        </row>
        <row r="293">
          <cell r="A293" t="str">
            <v>403368UT</v>
          </cell>
          <cell r="B293" t="str">
            <v>403368</v>
          </cell>
          <cell r="C293" t="str">
            <v>UT</v>
          </cell>
          <cell r="D293">
            <v>7239661.7300000004</v>
          </cell>
        </row>
        <row r="294">
          <cell r="A294" t="str">
            <v>403368WA</v>
          </cell>
          <cell r="B294" t="str">
            <v>403368</v>
          </cell>
          <cell r="C294" t="str">
            <v>WA</v>
          </cell>
          <cell r="D294">
            <v>1740899.3</v>
          </cell>
        </row>
        <row r="295">
          <cell r="A295" t="str">
            <v>403368WYP</v>
          </cell>
          <cell r="B295" t="str">
            <v>403368</v>
          </cell>
          <cell r="C295" t="str">
            <v>WYP</v>
          </cell>
          <cell r="D295">
            <v>1436869.63</v>
          </cell>
        </row>
        <row r="296">
          <cell r="A296" t="str">
            <v>403368WYU</v>
          </cell>
          <cell r="B296" t="str">
            <v>403368</v>
          </cell>
          <cell r="C296" t="str">
            <v>WYU</v>
          </cell>
          <cell r="D296">
            <v>227338.89</v>
          </cell>
        </row>
        <row r="297">
          <cell r="A297" t="str">
            <v>403369CA</v>
          </cell>
          <cell r="B297" t="str">
            <v>403369</v>
          </cell>
          <cell r="C297" t="str">
            <v>CA</v>
          </cell>
          <cell r="D297">
            <v>387454.87</v>
          </cell>
        </row>
        <row r="298">
          <cell r="A298" t="str">
            <v>403369ID</v>
          </cell>
          <cell r="B298" t="str">
            <v>403369</v>
          </cell>
          <cell r="C298" t="str">
            <v>ID</v>
          </cell>
          <cell r="D298">
            <v>484698.78</v>
          </cell>
        </row>
        <row r="299">
          <cell r="A299" t="str">
            <v>403369OR</v>
          </cell>
          <cell r="B299" t="str">
            <v>403369</v>
          </cell>
          <cell r="C299" t="str">
            <v>OR</v>
          </cell>
          <cell r="D299">
            <v>3265175.52</v>
          </cell>
        </row>
        <row r="300">
          <cell r="A300" t="str">
            <v>403369UT</v>
          </cell>
          <cell r="B300" t="str">
            <v>403369</v>
          </cell>
          <cell r="C300" t="str">
            <v>UT</v>
          </cell>
          <cell r="D300">
            <v>3486697.49</v>
          </cell>
        </row>
        <row r="301">
          <cell r="A301" t="str">
            <v>403369WA</v>
          </cell>
          <cell r="B301" t="str">
            <v>403369</v>
          </cell>
          <cell r="C301" t="str">
            <v>WA</v>
          </cell>
          <cell r="D301">
            <v>780818.31</v>
          </cell>
        </row>
        <row r="302">
          <cell r="A302" t="str">
            <v>403369WYP</v>
          </cell>
          <cell r="B302" t="str">
            <v>403369</v>
          </cell>
          <cell r="C302" t="str">
            <v>WYP</v>
          </cell>
          <cell r="D302">
            <v>595073.91</v>
          </cell>
        </row>
        <row r="303">
          <cell r="A303" t="str">
            <v>403369WYU</v>
          </cell>
          <cell r="B303" t="str">
            <v>403369</v>
          </cell>
          <cell r="C303" t="str">
            <v>WYU</v>
          </cell>
          <cell r="D303">
            <v>126617.7</v>
          </cell>
        </row>
        <row r="304">
          <cell r="A304" t="str">
            <v>403370CA</v>
          </cell>
          <cell r="B304" t="str">
            <v>403370</v>
          </cell>
          <cell r="C304" t="str">
            <v>CA</v>
          </cell>
          <cell r="D304">
            <v>138140.95000000001</v>
          </cell>
        </row>
        <row r="305">
          <cell r="A305" t="str">
            <v>403370ID</v>
          </cell>
          <cell r="B305" t="str">
            <v>403370</v>
          </cell>
          <cell r="C305" t="str">
            <v>ID</v>
          </cell>
          <cell r="D305">
            <v>458882.91</v>
          </cell>
        </row>
        <row r="306">
          <cell r="A306" t="str">
            <v>403370OR</v>
          </cell>
          <cell r="B306" t="str">
            <v>403370</v>
          </cell>
          <cell r="C306" t="str">
            <v>OR</v>
          </cell>
          <cell r="D306">
            <v>2086645.75</v>
          </cell>
        </row>
        <row r="307">
          <cell r="A307" t="str">
            <v>403370UT</v>
          </cell>
          <cell r="B307" t="str">
            <v>403370</v>
          </cell>
          <cell r="C307" t="str">
            <v>UT</v>
          </cell>
          <cell r="D307">
            <v>2781171.92</v>
          </cell>
        </row>
        <row r="308">
          <cell r="A308" t="str">
            <v>403370WA</v>
          </cell>
          <cell r="B308" t="str">
            <v>403370</v>
          </cell>
          <cell r="C308" t="str">
            <v>WA</v>
          </cell>
          <cell r="D308">
            <v>486159.08</v>
          </cell>
        </row>
        <row r="309">
          <cell r="A309" t="str">
            <v>403370WYP</v>
          </cell>
          <cell r="B309" t="str">
            <v>403370</v>
          </cell>
          <cell r="C309" t="str">
            <v>WYP</v>
          </cell>
          <cell r="D309">
            <v>385378.87</v>
          </cell>
        </row>
        <row r="310">
          <cell r="A310" t="str">
            <v>403370WYU</v>
          </cell>
          <cell r="B310" t="str">
            <v>403370</v>
          </cell>
          <cell r="C310" t="str">
            <v>WYU</v>
          </cell>
          <cell r="D310">
            <v>87460.46</v>
          </cell>
        </row>
        <row r="311">
          <cell r="A311" t="str">
            <v>403371CA</v>
          </cell>
          <cell r="B311" t="str">
            <v>403371</v>
          </cell>
          <cell r="C311" t="str">
            <v>CA</v>
          </cell>
          <cell r="D311">
            <v>12859.13</v>
          </cell>
        </row>
        <row r="312">
          <cell r="A312" t="str">
            <v>403371ID</v>
          </cell>
          <cell r="B312" t="str">
            <v>403371</v>
          </cell>
          <cell r="C312" t="str">
            <v>ID</v>
          </cell>
          <cell r="D312">
            <v>7236.98</v>
          </cell>
        </row>
        <row r="313">
          <cell r="A313" t="str">
            <v>403371OR</v>
          </cell>
          <cell r="B313" t="str">
            <v>403371</v>
          </cell>
          <cell r="C313" t="str">
            <v>OR</v>
          </cell>
          <cell r="D313">
            <v>96344.03</v>
          </cell>
        </row>
        <row r="314">
          <cell r="A314" t="str">
            <v>403371UT</v>
          </cell>
          <cell r="B314" t="str">
            <v>403371</v>
          </cell>
          <cell r="C314" t="str">
            <v>UT</v>
          </cell>
          <cell r="D314">
            <v>210813.45</v>
          </cell>
        </row>
        <row r="315">
          <cell r="A315" t="str">
            <v>403371WA</v>
          </cell>
          <cell r="B315" t="str">
            <v>403371</v>
          </cell>
          <cell r="C315" t="str">
            <v>WA</v>
          </cell>
          <cell r="D315">
            <v>19513.91</v>
          </cell>
        </row>
        <row r="316">
          <cell r="A316" t="str">
            <v>403371WYP</v>
          </cell>
          <cell r="B316" t="str">
            <v>403371</v>
          </cell>
          <cell r="C316" t="str">
            <v>WYP</v>
          </cell>
          <cell r="D316">
            <v>28931.57</v>
          </cell>
        </row>
        <row r="317">
          <cell r="A317" t="str">
            <v>403371WYU</v>
          </cell>
          <cell r="B317" t="str">
            <v>403371</v>
          </cell>
          <cell r="C317" t="str">
            <v>WYU</v>
          </cell>
          <cell r="D317">
            <v>5375.65</v>
          </cell>
        </row>
        <row r="318">
          <cell r="A318" t="str">
            <v>403372ID</v>
          </cell>
          <cell r="B318" t="str">
            <v>403372</v>
          </cell>
          <cell r="C318" t="str">
            <v>ID</v>
          </cell>
          <cell r="D318">
            <v>126.85</v>
          </cell>
        </row>
        <row r="319">
          <cell r="A319" t="str">
            <v>403372UT</v>
          </cell>
          <cell r="B319" t="str">
            <v>403372</v>
          </cell>
          <cell r="C319" t="str">
            <v>UT</v>
          </cell>
          <cell r="D319">
            <v>1165.76</v>
          </cell>
        </row>
        <row r="320">
          <cell r="A320" t="str">
            <v>403373CA</v>
          </cell>
          <cell r="B320" t="str">
            <v>403373</v>
          </cell>
          <cell r="C320" t="str">
            <v>CA</v>
          </cell>
          <cell r="D320">
            <v>27844.59</v>
          </cell>
        </row>
        <row r="321">
          <cell r="A321" t="str">
            <v>403373ID</v>
          </cell>
          <cell r="B321" t="str">
            <v>403373</v>
          </cell>
          <cell r="C321" t="str">
            <v>ID</v>
          </cell>
          <cell r="D321">
            <v>31496.15</v>
          </cell>
        </row>
        <row r="322">
          <cell r="A322" t="str">
            <v>403373OR</v>
          </cell>
          <cell r="B322" t="str">
            <v>403373</v>
          </cell>
          <cell r="C322" t="str">
            <v>OR</v>
          </cell>
          <cell r="D322">
            <v>530841.94999999995</v>
          </cell>
        </row>
        <row r="323">
          <cell r="A323" t="str">
            <v>403373UT</v>
          </cell>
          <cell r="B323" t="str">
            <v>403373</v>
          </cell>
          <cell r="C323" t="str">
            <v>UT</v>
          </cell>
          <cell r="D323">
            <v>1390751.7</v>
          </cell>
        </row>
        <row r="324">
          <cell r="A324" t="str">
            <v>403373WA</v>
          </cell>
          <cell r="B324" t="str">
            <v>403373</v>
          </cell>
          <cell r="C324" t="str">
            <v>WA</v>
          </cell>
          <cell r="D324">
            <v>111382.07</v>
          </cell>
        </row>
        <row r="325">
          <cell r="A325" t="str">
            <v>403373WYP</v>
          </cell>
          <cell r="B325" t="str">
            <v>403373</v>
          </cell>
          <cell r="C325" t="str">
            <v>WYP</v>
          </cell>
          <cell r="D325">
            <v>161869.35</v>
          </cell>
        </row>
        <row r="326">
          <cell r="A326" t="str">
            <v>403373WYU</v>
          </cell>
          <cell r="B326" t="str">
            <v>403373</v>
          </cell>
          <cell r="C326" t="str">
            <v>WYU</v>
          </cell>
          <cell r="D326">
            <v>55628.22</v>
          </cell>
        </row>
        <row r="327">
          <cell r="A327" t="str">
            <v>403GPCA</v>
          </cell>
          <cell r="B327" t="str">
            <v>403GP</v>
          </cell>
          <cell r="C327" t="str">
            <v>CA</v>
          </cell>
          <cell r="D327">
            <v>253991.33</v>
          </cell>
        </row>
        <row r="328">
          <cell r="A328" t="str">
            <v>403GPCAEE</v>
          </cell>
          <cell r="B328" t="str">
            <v>403GP</v>
          </cell>
          <cell r="C328" t="str">
            <v>CAEE</v>
          </cell>
          <cell r="D328">
            <v>32026.05</v>
          </cell>
        </row>
        <row r="329">
          <cell r="A329" t="str">
            <v>403GPCAGE</v>
          </cell>
          <cell r="B329" t="str">
            <v>403GP</v>
          </cell>
          <cell r="C329" t="str">
            <v>CAGE</v>
          </cell>
          <cell r="D329">
            <v>4413291.7</v>
          </cell>
        </row>
        <row r="330">
          <cell r="A330" t="str">
            <v>403GPCAGW</v>
          </cell>
          <cell r="B330" t="str">
            <v>403GP</v>
          </cell>
          <cell r="C330" t="str">
            <v>CAGW</v>
          </cell>
          <cell r="D330">
            <v>1870268.94</v>
          </cell>
        </row>
        <row r="331">
          <cell r="A331" t="str">
            <v>403GPCN</v>
          </cell>
          <cell r="B331" t="str">
            <v>403GP</v>
          </cell>
          <cell r="C331" t="str">
            <v>CN</v>
          </cell>
          <cell r="D331">
            <v>1375422.2</v>
          </cell>
        </row>
        <row r="332">
          <cell r="A332" t="str">
            <v>403GPID</v>
          </cell>
          <cell r="B332" t="str">
            <v>403GP</v>
          </cell>
          <cell r="C332" t="str">
            <v>ID</v>
          </cell>
          <cell r="D332">
            <v>864384.92</v>
          </cell>
        </row>
        <row r="333">
          <cell r="A333" t="str">
            <v>403GPOR</v>
          </cell>
          <cell r="B333" t="str">
            <v>403GP</v>
          </cell>
          <cell r="C333" t="str">
            <v>OR</v>
          </cell>
          <cell r="D333">
            <v>4448630.04</v>
          </cell>
        </row>
        <row r="334">
          <cell r="A334" t="str">
            <v>403GPSO</v>
          </cell>
          <cell r="B334" t="str">
            <v>403GP</v>
          </cell>
          <cell r="C334" t="str">
            <v>SO</v>
          </cell>
          <cell r="D334">
            <v>18410268.530000009</v>
          </cell>
        </row>
        <row r="335">
          <cell r="A335" t="str">
            <v>403GPUT</v>
          </cell>
          <cell r="B335" t="str">
            <v>403GP</v>
          </cell>
          <cell r="C335" t="str">
            <v>UT</v>
          </cell>
          <cell r="D335">
            <v>4114193.8799999924</v>
          </cell>
        </row>
        <row r="336">
          <cell r="A336" t="str">
            <v>403GPWA</v>
          </cell>
          <cell r="B336" t="str">
            <v>403GP</v>
          </cell>
          <cell r="C336" t="str">
            <v>WA</v>
          </cell>
          <cell r="D336">
            <v>1311474.43</v>
          </cell>
        </row>
        <row r="337">
          <cell r="A337" t="str">
            <v>403GPWYP</v>
          </cell>
          <cell r="B337" t="str">
            <v>403GP</v>
          </cell>
          <cell r="C337" t="str">
            <v>WYP</v>
          </cell>
          <cell r="D337">
            <v>1729778.19</v>
          </cell>
        </row>
        <row r="338">
          <cell r="A338" t="str">
            <v>403GPWYU</v>
          </cell>
          <cell r="B338" t="str">
            <v>403GP</v>
          </cell>
          <cell r="C338" t="str">
            <v>WYU</v>
          </cell>
          <cell r="D338">
            <v>353632.01</v>
          </cell>
        </row>
        <row r="339">
          <cell r="A339" t="str">
            <v>403HPCAGE</v>
          </cell>
          <cell r="B339" t="str">
            <v>403HP</v>
          </cell>
          <cell r="C339" t="str">
            <v>CAGE</v>
          </cell>
          <cell r="D339">
            <v>2700620.49</v>
          </cell>
        </row>
        <row r="340">
          <cell r="A340" t="str">
            <v>403HPCAGW</v>
          </cell>
          <cell r="B340" t="str">
            <v>403HP</v>
          </cell>
          <cell r="C340" t="str">
            <v>CAGW</v>
          </cell>
          <cell r="D340">
            <v>10512305.449999997</v>
          </cell>
        </row>
        <row r="341">
          <cell r="A341" t="str">
            <v>403OPCAGE</v>
          </cell>
          <cell r="B341" t="str">
            <v>403OP</v>
          </cell>
          <cell r="C341" t="str">
            <v>CAGE</v>
          </cell>
          <cell r="D341">
            <v>13265864.620000001</v>
          </cell>
        </row>
        <row r="342">
          <cell r="A342" t="str">
            <v>403OPCAGW</v>
          </cell>
          <cell r="B342" t="str">
            <v>403OP</v>
          </cell>
          <cell r="C342" t="str">
            <v>CAGW</v>
          </cell>
          <cell r="D342">
            <v>7452371.3799999999</v>
          </cell>
        </row>
        <row r="343">
          <cell r="A343" t="str">
            <v>403SPCAGE</v>
          </cell>
          <cell r="B343" t="str">
            <v>403SP</v>
          </cell>
          <cell r="C343" t="str">
            <v>CAGE</v>
          </cell>
          <cell r="D343">
            <v>105165325.09566166</v>
          </cell>
        </row>
        <row r="344">
          <cell r="A344" t="str">
            <v>403SPCAGW</v>
          </cell>
          <cell r="B344" t="str">
            <v>403SP</v>
          </cell>
          <cell r="C344" t="str">
            <v>CAGW</v>
          </cell>
          <cell r="D344">
            <v>34206226.804338321</v>
          </cell>
        </row>
        <row r="345">
          <cell r="A345" t="str">
            <v>403TPCAGE</v>
          </cell>
          <cell r="B345" t="str">
            <v>403TP</v>
          </cell>
          <cell r="C345" t="str">
            <v>CAGE</v>
          </cell>
          <cell r="D345">
            <v>33969253.210000105</v>
          </cell>
        </row>
        <row r="346">
          <cell r="A346" t="str">
            <v>403TPCAGW</v>
          </cell>
          <cell r="B346" t="str">
            <v>403TP</v>
          </cell>
          <cell r="C346" t="str">
            <v>CAGW</v>
          </cell>
          <cell r="D346">
            <v>20947276.720000006</v>
          </cell>
        </row>
        <row r="347">
          <cell r="A347" t="str">
            <v>404GPCA</v>
          </cell>
          <cell r="B347" t="str">
            <v>404GP</v>
          </cell>
          <cell r="C347" t="str">
            <v>CA</v>
          </cell>
          <cell r="D347">
            <v>63594.52</v>
          </cell>
        </row>
        <row r="348">
          <cell r="A348" t="str">
            <v>404GPCN</v>
          </cell>
          <cell r="B348" t="str">
            <v>404GP</v>
          </cell>
          <cell r="C348" t="str">
            <v>CN</v>
          </cell>
          <cell r="D348">
            <v>214060.29</v>
          </cell>
        </row>
        <row r="349">
          <cell r="A349" t="str">
            <v>404GPOR</v>
          </cell>
          <cell r="B349" t="str">
            <v>404GP</v>
          </cell>
          <cell r="C349" t="str">
            <v>OR</v>
          </cell>
          <cell r="D349">
            <v>761277.06</v>
          </cell>
        </row>
        <row r="350">
          <cell r="A350" t="str">
            <v>404GPSO</v>
          </cell>
          <cell r="B350" t="str">
            <v>404GP</v>
          </cell>
          <cell r="C350" t="str">
            <v>SO</v>
          </cell>
          <cell r="D350">
            <v>1941179.31</v>
          </cell>
        </row>
        <row r="351">
          <cell r="A351" t="str">
            <v>404GPUT</v>
          </cell>
          <cell r="B351" t="str">
            <v>404GP</v>
          </cell>
          <cell r="C351" t="str">
            <v>UT</v>
          </cell>
          <cell r="D351">
            <v>18687.740000000002</v>
          </cell>
        </row>
        <row r="352">
          <cell r="A352" t="str">
            <v>404GPWA</v>
          </cell>
          <cell r="B352" t="str">
            <v>404GP</v>
          </cell>
          <cell r="C352" t="str">
            <v>WA</v>
          </cell>
          <cell r="D352">
            <v>64965.53</v>
          </cell>
        </row>
        <row r="353">
          <cell r="A353" t="str">
            <v>404GPWYP</v>
          </cell>
          <cell r="B353" t="str">
            <v>404GP</v>
          </cell>
          <cell r="C353" t="str">
            <v>WYP</v>
          </cell>
          <cell r="D353">
            <v>213271.72</v>
          </cell>
        </row>
        <row r="354">
          <cell r="A354" t="str">
            <v>404GPWYU</v>
          </cell>
          <cell r="B354" t="str">
            <v>404GP</v>
          </cell>
          <cell r="C354" t="str">
            <v>WYU</v>
          </cell>
          <cell r="D354">
            <v>1712.54</v>
          </cell>
        </row>
        <row r="355">
          <cell r="A355" t="str">
            <v>404HPCAGE</v>
          </cell>
          <cell r="B355" t="str">
            <v>404HP</v>
          </cell>
          <cell r="C355" t="str">
            <v>CAGE</v>
          </cell>
          <cell r="D355">
            <v>37428.43</v>
          </cell>
        </row>
        <row r="356">
          <cell r="A356" t="str">
            <v>404HPCAGW</v>
          </cell>
          <cell r="B356" t="str">
            <v>404HP</v>
          </cell>
          <cell r="C356" t="str">
            <v>CAGW</v>
          </cell>
          <cell r="D356">
            <v>2511.4299999999998</v>
          </cell>
        </row>
        <row r="357">
          <cell r="A357" t="str">
            <v>404IPCA</v>
          </cell>
          <cell r="B357" t="str">
            <v>404IP</v>
          </cell>
          <cell r="C357" t="str">
            <v>CA</v>
          </cell>
          <cell r="D357">
            <v>113.12</v>
          </cell>
        </row>
        <row r="358">
          <cell r="A358" t="str">
            <v>404IPCAEE</v>
          </cell>
          <cell r="B358" t="str">
            <v>404IP</v>
          </cell>
          <cell r="C358" t="str">
            <v>CAEE</v>
          </cell>
          <cell r="D358">
            <v>2808.67</v>
          </cell>
        </row>
        <row r="359">
          <cell r="A359" t="str">
            <v>404IPCAGE</v>
          </cell>
          <cell r="B359" t="str">
            <v>404IP</v>
          </cell>
          <cell r="C359" t="str">
            <v>CAGE</v>
          </cell>
          <cell r="D359">
            <v>833646.65</v>
          </cell>
        </row>
        <row r="360">
          <cell r="A360" t="str">
            <v>404IPCAGW</v>
          </cell>
          <cell r="B360" t="str">
            <v>404IP</v>
          </cell>
          <cell r="C360" t="str">
            <v>CAGW</v>
          </cell>
          <cell r="D360">
            <v>4290583.3499999996</v>
          </cell>
        </row>
        <row r="361">
          <cell r="A361" t="str">
            <v>404IPCN</v>
          </cell>
          <cell r="B361" t="str">
            <v>404IP</v>
          </cell>
          <cell r="C361" t="str">
            <v>CN</v>
          </cell>
          <cell r="D361">
            <v>4555055.49</v>
          </cell>
        </row>
        <row r="362">
          <cell r="A362" t="str">
            <v>404IPID</v>
          </cell>
          <cell r="B362" t="str">
            <v>404IP</v>
          </cell>
          <cell r="C362" t="str">
            <v>ID</v>
          </cell>
          <cell r="D362">
            <v>20409.38</v>
          </cell>
        </row>
        <row r="363">
          <cell r="A363" t="str">
            <v>404IPOR</v>
          </cell>
          <cell r="B363" t="str">
            <v>404IP</v>
          </cell>
          <cell r="C363" t="str">
            <v>OR</v>
          </cell>
          <cell r="D363">
            <v>38969.300000000003</v>
          </cell>
        </row>
        <row r="364">
          <cell r="A364" t="str">
            <v>404IPSG</v>
          </cell>
          <cell r="B364" t="str">
            <v>404IP</v>
          </cell>
          <cell r="C364" t="str">
            <v>SG</v>
          </cell>
          <cell r="D364">
            <v>4143490.73</v>
          </cell>
        </row>
        <row r="365">
          <cell r="A365" t="str">
            <v>404IPSO</v>
          </cell>
          <cell r="B365" t="str">
            <v>404IP</v>
          </cell>
          <cell r="C365" t="str">
            <v>SO</v>
          </cell>
          <cell r="D365">
            <v>30626700.500000007</v>
          </cell>
        </row>
        <row r="366">
          <cell r="A366" t="str">
            <v>404IPUT</v>
          </cell>
          <cell r="B366" t="str">
            <v>404IP</v>
          </cell>
          <cell r="C366" t="str">
            <v>UT</v>
          </cell>
          <cell r="D366">
            <v>3549.72</v>
          </cell>
        </row>
        <row r="367">
          <cell r="A367" t="str">
            <v>404IPWA</v>
          </cell>
          <cell r="B367" t="str">
            <v>404IP</v>
          </cell>
          <cell r="C367" t="str">
            <v>WA</v>
          </cell>
          <cell r="D367">
            <v>559.89</v>
          </cell>
        </row>
        <row r="368">
          <cell r="A368" t="str">
            <v>404IPWYP</v>
          </cell>
          <cell r="B368" t="str">
            <v>404IP</v>
          </cell>
          <cell r="C368" t="str">
            <v>WYP</v>
          </cell>
          <cell r="D368">
            <v>5682.18</v>
          </cell>
        </row>
        <row r="369">
          <cell r="A369" t="str">
            <v>404IPWYU</v>
          </cell>
          <cell r="B369" t="str">
            <v>404IP</v>
          </cell>
          <cell r="C369" t="str">
            <v>WYU</v>
          </cell>
          <cell r="D369">
            <v>325.45</v>
          </cell>
        </row>
        <row r="370">
          <cell r="A370" t="str">
            <v>404OPCAGE</v>
          </cell>
          <cell r="B370" t="str">
            <v>404OP</v>
          </cell>
          <cell r="C370" t="str">
            <v>CAGE</v>
          </cell>
          <cell r="D370">
            <v>240199.39</v>
          </cell>
        </row>
        <row r="371">
          <cell r="A371" t="str">
            <v>406CAGE</v>
          </cell>
          <cell r="B371" t="str">
            <v>406</v>
          </cell>
          <cell r="C371" t="str">
            <v>CAGE</v>
          </cell>
          <cell r="D371">
            <v>5479352.9199999999</v>
          </cell>
        </row>
        <row r="372">
          <cell r="A372" t="str">
            <v>407CAGW</v>
          </cell>
          <cell r="B372" t="str">
            <v>407</v>
          </cell>
          <cell r="C372" t="str">
            <v>CAGW</v>
          </cell>
          <cell r="D372">
            <v>333104.64000000001</v>
          </cell>
        </row>
        <row r="373">
          <cell r="A373" t="str">
            <v>407OTHER</v>
          </cell>
          <cell r="B373" t="str">
            <v>407</v>
          </cell>
          <cell r="C373" t="str">
            <v>OTHER</v>
          </cell>
          <cell r="D373">
            <v>7363418</v>
          </cell>
        </row>
        <row r="374">
          <cell r="A374" t="str">
            <v>407TROJP</v>
          </cell>
          <cell r="B374" t="str">
            <v>407</v>
          </cell>
          <cell r="C374" t="str">
            <v>TROJP</v>
          </cell>
          <cell r="D374">
            <v>1674863.04</v>
          </cell>
        </row>
        <row r="375">
          <cell r="A375" t="str">
            <v>408CA</v>
          </cell>
          <cell r="B375" t="str">
            <v>408</v>
          </cell>
          <cell r="C375" t="str">
            <v>CA</v>
          </cell>
          <cell r="D375">
            <v>871894.17</v>
          </cell>
        </row>
        <row r="376">
          <cell r="A376" t="str">
            <v>408CAEE</v>
          </cell>
          <cell r="B376" t="str">
            <v>408</v>
          </cell>
          <cell r="C376" t="str">
            <v>CAEE</v>
          </cell>
          <cell r="D376">
            <v>398457.32</v>
          </cell>
        </row>
        <row r="377">
          <cell r="A377" t="str">
            <v>408GPS</v>
          </cell>
          <cell r="B377" t="str">
            <v>408</v>
          </cell>
          <cell r="C377" t="str">
            <v>GPS</v>
          </cell>
          <cell r="D377">
            <v>71469504.560000017</v>
          </cell>
        </row>
        <row r="378">
          <cell r="A378" t="str">
            <v>408OR</v>
          </cell>
          <cell r="B378" t="str">
            <v>408</v>
          </cell>
          <cell r="C378" t="str">
            <v>OR</v>
          </cell>
          <cell r="D378">
            <v>18576209.869999997</v>
          </cell>
        </row>
        <row r="379">
          <cell r="A379" t="str">
            <v>408SO</v>
          </cell>
          <cell r="B379" t="str">
            <v>408</v>
          </cell>
          <cell r="C379" t="str">
            <v>SO</v>
          </cell>
          <cell r="D379">
            <v>-370.99</v>
          </cell>
        </row>
        <row r="380">
          <cell r="A380" t="str">
            <v>408UT</v>
          </cell>
          <cell r="B380" t="str">
            <v>408</v>
          </cell>
          <cell r="C380" t="str">
            <v>UT</v>
          </cell>
          <cell r="D380">
            <v>104580.29</v>
          </cell>
        </row>
        <row r="381">
          <cell r="A381" t="str">
            <v>408WA</v>
          </cell>
          <cell r="B381" t="str">
            <v>408</v>
          </cell>
          <cell r="C381" t="str">
            <v>WA</v>
          </cell>
          <cell r="D381">
            <v>8348794.9500000002</v>
          </cell>
        </row>
        <row r="382">
          <cell r="A382" t="str">
            <v>408WYP</v>
          </cell>
          <cell r="B382" t="str">
            <v>408</v>
          </cell>
          <cell r="C382" t="str">
            <v>WYP</v>
          </cell>
          <cell r="D382">
            <v>1265401.07</v>
          </cell>
        </row>
        <row r="383">
          <cell r="A383" t="str">
            <v>41010BADDEBT</v>
          </cell>
          <cell r="B383" t="str">
            <v>41010</v>
          </cell>
          <cell r="C383" t="str">
            <v>BADDEBT</v>
          </cell>
          <cell r="D383">
            <v>10492883.950711999</v>
          </cell>
        </row>
        <row r="384">
          <cell r="A384" t="str">
            <v>41010CA</v>
          </cell>
          <cell r="B384" t="str">
            <v>41010</v>
          </cell>
          <cell r="C384" t="str">
            <v>CA</v>
          </cell>
          <cell r="D384">
            <v>11285587</v>
          </cell>
        </row>
        <row r="385">
          <cell r="A385" t="str">
            <v>41010CAEE</v>
          </cell>
          <cell r="B385" t="str">
            <v>41010</v>
          </cell>
          <cell r="C385" t="str">
            <v>CAEE</v>
          </cell>
          <cell r="D385">
            <v>27758768</v>
          </cell>
        </row>
        <row r="386">
          <cell r="A386" t="str">
            <v>41010CAEW</v>
          </cell>
          <cell r="B386" t="str">
            <v>41010</v>
          </cell>
          <cell r="C386" t="str">
            <v>CAEW</v>
          </cell>
          <cell r="D386">
            <v>12484845</v>
          </cell>
        </row>
        <row r="387">
          <cell r="A387" t="str">
            <v>41010CAGE</v>
          </cell>
          <cell r="B387" t="str">
            <v>41010</v>
          </cell>
          <cell r="C387" t="str">
            <v>CAGE</v>
          </cell>
          <cell r="D387">
            <v>2169654.6419639997</v>
          </cell>
        </row>
        <row r="388">
          <cell r="A388" t="str">
            <v>41010CAGW</v>
          </cell>
          <cell r="B388" t="str">
            <v>41010</v>
          </cell>
          <cell r="C388" t="str">
            <v>CAGW</v>
          </cell>
          <cell r="D388">
            <v>2705658.2705669999</v>
          </cell>
        </row>
        <row r="389">
          <cell r="A389" t="str">
            <v>41010CN</v>
          </cell>
          <cell r="B389" t="str">
            <v>41010</v>
          </cell>
          <cell r="C389" t="str">
            <v>CN</v>
          </cell>
          <cell r="D389">
            <v>19847.998015000001</v>
          </cell>
        </row>
        <row r="390">
          <cell r="A390" t="str">
            <v>41010FERC</v>
          </cell>
          <cell r="B390" t="str">
            <v>41010</v>
          </cell>
          <cell r="C390" t="str">
            <v>FERC</v>
          </cell>
          <cell r="D390">
            <v>887283</v>
          </cell>
        </row>
        <row r="391">
          <cell r="A391" t="str">
            <v>41010GPS</v>
          </cell>
          <cell r="B391" t="str">
            <v>41010</v>
          </cell>
          <cell r="C391" t="str">
            <v>GPS</v>
          </cell>
          <cell r="D391">
            <v>10266635</v>
          </cell>
        </row>
        <row r="392">
          <cell r="A392" t="str">
            <v>41010ID</v>
          </cell>
          <cell r="B392" t="str">
            <v>41010</v>
          </cell>
          <cell r="C392" t="str">
            <v>ID</v>
          </cell>
          <cell r="D392">
            <v>13327882</v>
          </cell>
        </row>
        <row r="393">
          <cell r="A393" t="str">
            <v>41010OR</v>
          </cell>
          <cell r="B393" t="str">
            <v>41010</v>
          </cell>
          <cell r="C393" t="str">
            <v>OR</v>
          </cell>
          <cell r="D393">
            <v>103356870</v>
          </cell>
        </row>
        <row r="394">
          <cell r="A394" t="str">
            <v>41010OTHER</v>
          </cell>
          <cell r="B394" t="str">
            <v>41010</v>
          </cell>
          <cell r="C394" t="str">
            <v>OTHER</v>
          </cell>
          <cell r="D394">
            <v>8490307</v>
          </cell>
        </row>
        <row r="395">
          <cell r="A395" t="str">
            <v>41010SE</v>
          </cell>
          <cell r="B395" t="str">
            <v>41010</v>
          </cell>
          <cell r="C395" t="str">
            <v>SE</v>
          </cell>
          <cell r="D395">
            <v>7728799</v>
          </cell>
        </row>
        <row r="396">
          <cell r="A396" t="str">
            <v>41010SG</v>
          </cell>
          <cell r="B396" t="str">
            <v>41010</v>
          </cell>
          <cell r="C396" t="str">
            <v>SG</v>
          </cell>
          <cell r="D396">
            <v>52335.005234000004</v>
          </cell>
        </row>
        <row r="397">
          <cell r="A397" t="str">
            <v>41010SNP</v>
          </cell>
          <cell r="B397" t="str">
            <v>41010</v>
          </cell>
          <cell r="C397" t="str">
            <v>SNP</v>
          </cell>
          <cell r="D397">
            <v>56246.005625000005</v>
          </cell>
        </row>
        <row r="398">
          <cell r="A398" t="str">
            <v>41010SNPD</v>
          </cell>
          <cell r="B398" t="str">
            <v>41010</v>
          </cell>
          <cell r="C398" t="str">
            <v>SNPD</v>
          </cell>
          <cell r="D398">
            <v>320153.66616500169</v>
          </cell>
        </row>
        <row r="399">
          <cell r="A399" t="str">
            <v>41010SO</v>
          </cell>
          <cell r="B399" t="str">
            <v>41010</v>
          </cell>
          <cell r="C399" t="str">
            <v>SO</v>
          </cell>
          <cell r="D399">
            <v>79340317</v>
          </cell>
        </row>
        <row r="400">
          <cell r="A400" t="str">
            <v>41010TROJD</v>
          </cell>
          <cell r="B400" t="str">
            <v>41010</v>
          </cell>
          <cell r="C400" t="str">
            <v>TROJD</v>
          </cell>
          <cell r="D400">
            <v>25516.002551000001</v>
          </cell>
        </row>
        <row r="401">
          <cell r="A401" t="str">
            <v>41010UT</v>
          </cell>
          <cell r="B401" t="str">
            <v>41010</v>
          </cell>
          <cell r="C401" t="str">
            <v>UT</v>
          </cell>
          <cell r="D401">
            <v>86804843</v>
          </cell>
        </row>
        <row r="402">
          <cell r="A402" t="str">
            <v>41010WA</v>
          </cell>
          <cell r="B402" t="str">
            <v>41010</v>
          </cell>
          <cell r="C402" t="str">
            <v>WA</v>
          </cell>
          <cell r="D402">
            <v>23827436</v>
          </cell>
        </row>
        <row r="403">
          <cell r="A403" t="str">
            <v>41010WYP</v>
          </cell>
          <cell r="B403" t="str">
            <v>41010</v>
          </cell>
          <cell r="C403" t="str">
            <v>WYP</v>
          </cell>
          <cell r="D403">
            <v>44162468</v>
          </cell>
        </row>
        <row r="404">
          <cell r="A404" t="str">
            <v>41010WYU</v>
          </cell>
          <cell r="B404" t="str">
            <v>41010</v>
          </cell>
          <cell r="C404" t="str">
            <v>WYU</v>
          </cell>
          <cell r="D404">
            <v>2032527</v>
          </cell>
        </row>
        <row r="405">
          <cell r="A405" t="str">
            <v>41110BADDEBT</v>
          </cell>
          <cell r="B405" t="str">
            <v>41110</v>
          </cell>
          <cell r="C405" t="str">
            <v>BADDEBT</v>
          </cell>
          <cell r="D405">
            <v>-1093240.8906759999</v>
          </cell>
        </row>
        <row r="406">
          <cell r="A406" t="str">
            <v>41110CA</v>
          </cell>
          <cell r="B406" t="str">
            <v>41110</v>
          </cell>
          <cell r="C406" t="str">
            <v>CA</v>
          </cell>
          <cell r="D406">
            <v>-9177676</v>
          </cell>
        </row>
        <row r="407">
          <cell r="A407" t="str">
            <v>41110CAEE</v>
          </cell>
          <cell r="B407" t="str">
            <v>41110</v>
          </cell>
          <cell r="C407" t="str">
            <v>CAEE</v>
          </cell>
          <cell r="D407">
            <v>-24254427</v>
          </cell>
        </row>
        <row r="408">
          <cell r="A408" t="str">
            <v>41110CAEW</v>
          </cell>
          <cell r="B408" t="str">
            <v>41110</v>
          </cell>
          <cell r="C408" t="str">
            <v>CAEW</v>
          </cell>
          <cell r="D408">
            <v>-8414165</v>
          </cell>
        </row>
        <row r="409">
          <cell r="A409" t="str">
            <v>41110CAGE</v>
          </cell>
          <cell r="B409" t="str">
            <v>41110</v>
          </cell>
          <cell r="C409" t="str">
            <v>CAGE</v>
          </cell>
          <cell r="D409">
            <v>-27414141.795792997</v>
          </cell>
        </row>
        <row r="410">
          <cell r="A410" t="str">
            <v>41110CAGW</v>
          </cell>
          <cell r="B410" t="str">
            <v>41110</v>
          </cell>
          <cell r="C410" t="str">
            <v>CAGW</v>
          </cell>
          <cell r="D410">
            <v>-3454633.3454630002</v>
          </cell>
        </row>
        <row r="411">
          <cell r="A411" t="str">
            <v>41110CN</v>
          </cell>
          <cell r="B411" t="str">
            <v>41110</v>
          </cell>
          <cell r="C411" t="str">
            <v>CN</v>
          </cell>
          <cell r="D411">
            <v>-3563.999644</v>
          </cell>
        </row>
        <row r="412">
          <cell r="A412" t="str">
            <v>41110FERC</v>
          </cell>
          <cell r="B412" t="str">
            <v>41110</v>
          </cell>
          <cell r="C412" t="str">
            <v>FERC</v>
          </cell>
          <cell r="D412">
            <v>-710322</v>
          </cell>
        </row>
        <row r="413">
          <cell r="A413" t="str">
            <v>41110GPS</v>
          </cell>
          <cell r="B413" t="str">
            <v>41110</v>
          </cell>
          <cell r="C413" t="str">
            <v>GPS</v>
          </cell>
          <cell r="D413">
            <v>-1555281</v>
          </cell>
        </row>
        <row r="414">
          <cell r="A414" t="str">
            <v>41110ID</v>
          </cell>
          <cell r="B414" t="str">
            <v>41110</v>
          </cell>
          <cell r="C414" t="str">
            <v>ID</v>
          </cell>
          <cell r="D414">
            <v>-11177961</v>
          </cell>
        </row>
        <row r="415">
          <cell r="A415" t="str">
            <v>41110OR</v>
          </cell>
          <cell r="B415" t="str">
            <v>41110</v>
          </cell>
          <cell r="C415" t="str">
            <v>OR</v>
          </cell>
          <cell r="D415">
            <v>-90112072</v>
          </cell>
        </row>
        <row r="416">
          <cell r="A416" t="str">
            <v>41110OTHER</v>
          </cell>
          <cell r="B416" t="str">
            <v>41110</v>
          </cell>
          <cell r="C416" t="str">
            <v>OTHER</v>
          </cell>
          <cell r="D416">
            <v>-14714078</v>
          </cell>
        </row>
        <row r="417">
          <cell r="A417" t="str">
            <v>41110SE</v>
          </cell>
          <cell r="B417" t="str">
            <v>41110</v>
          </cell>
          <cell r="C417" t="str">
            <v>SE</v>
          </cell>
          <cell r="D417">
            <v>0</v>
          </cell>
        </row>
        <row r="418">
          <cell r="A418" t="str">
            <v>41110SG</v>
          </cell>
          <cell r="B418" t="str">
            <v>41110</v>
          </cell>
          <cell r="C418" t="str">
            <v>SG</v>
          </cell>
          <cell r="D418">
            <v>-916901.09168999991</v>
          </cell>
        </row>
        <row r="419">
          <cell r="A419" t="str">
            <v>41110SNP</v>
          </cell>
          <cell r="B419" t="str">
            <v>41110</v>
          </cell>
          <cell r="C419" t="str">
            <v>SNP</v>
          </cell>
          <cell r="D419">
            <v>-3469355.346936</v>
          </cell>
        </row>
        <row r="420">
          <cell r="A420" t="str">
            <v>41110SNPD</v>
          </cell>
          <cell r="B420" t="str">
            <v>41110</v>
          </cell>
          <cell r="C420" t="str">
            <v>SNPD</v>
          </cell>
          <cell r="D420">
            <v>-2191310.7808689997</v>
          </cell>
        </row>
        <row r="421">
          <cell r="A421" t="str">
            <v>41110SO</v>
          </cell>
          <cell r="B421" t="str">
            <v>41110</v>
          </cell>
          <cell r="C421" t="str">
            <v>SO</v>
          </cell>
          <cell r="D421">
            <v>-84366245</v>
          </cell>
        </row>
        <row r="422">
          <cell r="A422" t="str">
            <v>41110TROJD</v>
          </cell>
          <cell r="B422" t="str">
            <v>41110</v>
          </cell>
          <cell r="C422" t="str">
            <v>TROJD</v>
          </cell>
          <cell r="D422">
            <v>-947126.2221400002</v>
          </cell>
        </row>
        <row r="423">
          <cell r="A423" t="str">
            <v>41110UT</v>
          </cell>
          <cell r="B423" t="str">
            <v>41110</v>
          </cell>
          <cell r="C423" t="str">
            <v>UT</v>
          </cell>
          <cell r="D423">
            <v>-79369648</v>
          </cell>
        </row>
        <row r="424">
          <cell r="A424" t="str">
            <v>41110WA</v>
          </cell>
          <cell r="B424" t="str">
            <v>41110</v>
          </cell>
          <cell r="C424" t="str">
            <v>WA</v>
          </cell>
          <cell r="D424">
            <v>-20026301</v>
          </cell>
        </row>
        <row r="425">
          <cell r="A425" t="str">
            <v>41110WYP</v>
          </cell>
          <cell r="B425" t="str">
            <v>41110</v>
          </cell>
          <cell r="C425" t="str">
            <v>WYP</v>
          </cell>
          <cell r="D425">
            <v>-35343457</v>
          </cell>
        </row>
        <row r="426">
          <cell r="A426" t="str">
            <v>41110WYU</v>
          </cell>
          <cell r="B426" t="str">
            <v>41110</v>
          </cell>
          <cell r="C426" t="str">
            <v>WYU</v>
          </cell>
          <cell r="D426">
            <v>-1706905</v>
          </cell>
        </row>
        <row r="427">
          <cell r="A427" t="str">
            <v>4118SE</v>
          </cell>
          <cell r="B427" t="str">
            <v>4118</v>
          </cell>
          <cell r="C427" t="str">
            <v>SE</v>
          </cell>
          <cell r="D427">
            <v>-15619249.859999999</v>
          </cell>
        </row>
        <row r="428">
          <cell r="A428" t="str">
            <v>419SNP</v>
          </cell>
          <cell r="B428" t="str">
            <v>419</v>
          </cell>
          <cell r="C428" t="str">
            <v>SNP</v>
          </cell>
          <cell r="D428">
            <v>-23612825.120000001</v>
          </cell>
        </row>
        <row r="429">
          <cell r="A429" t="str">
            <v>421CA</v>
          </cell>
          <cell r="B429" t="str">
            <v>421</v>
          </cell>
          <cell r="C429" t="str">
            <v>CA</v>
          </cell>
          <cell r="D429">
            <v>208.35</v>
          </cell>
        </row>
        <row r="430">
          <cell r="A430" t="str">
            <v>421CAGE</v>
          </cell>
          <cell r="B430" t="str">
            <v>421</v>
          </cell>
          <cell r="C430" t="str">
            <v>CAGE</v>
          </cell>
          <cell r="D430">
            <v>-50572.480000000003</v>
          </cell>
        </row>
        <row r="431">
          <cell r="A431" t="str">
            <v>421CAGW</v>
          </cell>
          <cell r="B431" t="str">
            <v>421</v>
          </cell>
          <cell r="C431" t="str">
            <v>CAGW</v>
          </cell>
          <cell r="D431">
            <v>-92681.37</v>
          </cell>
        </row>
        <row r="432">
          <cell r="A432" t="str">
            <v>421CN</v>
          </cell>
          <cell r="B432" t="str">
            <v>421</v>
          </cell>
          <cell r="C432" t="str">
            <v>CN</v>
          </cell>
          <cell r="D432">
            <v>67582.84</v>
          </cell>
        </row>
        <row r="433">
          <cell r="A433" t="str">
            <v>421ID</v>
          </cell>
          <cell r="B433" t="str">
            <v>421</v>
          </cell>
          <cell r="C433" t="str">
            <v>ID</v>
          </cell>
          <cell r="D433">
            <v>-32.380000000000003</v>
          </cell>
        </row>
        <row r="434">
          <cell r="A434" t="str">
            <v>421OR</v>
          </cell>
          <cell r="B434" t="str">
            <v>421</v>
          </cell>
          <cell r="C434" t="str">
            <v>OR</v>
          </cell>
          <cell r="D434">
            <v>65015.02</v>
          </cell>
        </row>
        <row r="435">
          <cell r="A435" t="str">
            <v>421OTHER</v>
          </cell>
          <cell r="B435" t="str">
            <v>421</v>
          </cell>
          <cell r="C435" t="str">
            <v>OTHER</v>
          </cell>
          <cell r="D435">
            <v>0</v>
          </cell>
        </row>
        <row r="436">
          <cell r="A436" t="str">
            <v>421SO</v>
          </cell>
          <cell r="B436" t="str">
            <v>421</v>
          </cell>
          <cell r="C436" t="str">
            <v>SO</v>
          </cell>
          <cell r="D436">
            <v>182878.68</v>
          </cell>
        </row>
        <row r="437">
          <cell r="A437" t="str">
            <v>421UT</v>
          </cell>
          <cell r="B437" t="str">
            <v>421</v>
          </cell>
          <cell r="C437" t="str">
            <v>UT</v>
          </cell>
          <cell r="D437">
            <v>-1360.89</v>
          </cell>
        </row>
        <row r="438">
          <cell r="A438" t="str">
            <v>421WA</v>
          </cell>
          <cell r="B438" t="str">
            <v>421</v>
          </cell>
          <cell r="C438" t="str">
            <v>WA</v>
          </cell>
          <cell r="D438">
            <v>4292.42</v>
          </cell>
        </row>
        <row r="439">
          <cell r="A439" t="str">
            <v>421WYP</v>
          </cell>
          <cell r="B439" t="str">
            <v>421</v>
          </cell>
          <cell r="C439" t="str">
            <v>WYP</v>
          </cell>
          <cell r="D439">
            <v>4686.54</v>
          </cell>
        </row>
        <row r="440">
          <cell r="A440" t="str">
            <v>427SNP</v>
          </cell>
          <cell r="B440" t="str">
            <v>427</v>
          </cell>
          <cell r="C440" t="str">
            <v>SNP</v>
          </cell>
          <cell r="D440">
            <v>245313780.17000002</v>
          </cell>
        </row>
        <row r="441">
          <cell r="A441" t="str">
            <v>428SNP</v>
          </cell>
          <cell r="B441" t="str">
            <v>428</v>
          </cell>
          <cell r="C441" t="str">
            <v>SNP</v>
          </cell>
          <cell r="D441">
            <v>8627114.0099999998</v>
          </cell>
        </row>
        <row r="442">
          <cell r="A442" t="str">
            <v>429SNP</v>
          </cell>
          <cell r="B442" t="str">
            <v>429</v>
          </cell>
          <cell r="C442" t="str">
            <v>SNP</v>
          </cell>
          <cell r="D442">
            <v>-86967.45</v>
          </cell>
        </row>
        <row r="443">
          <cell r="A443" t="str">
            <v>431SNP</v>
          </cell>
          <cell r="B443" t="str">
            <v>431</v>
          </cell>
          <cell r="C443" t="str">
            <v>SNP</v>
          </cell>
          <cell r="D443">
            <v>26043695.75</v>
          </cell>
        </row>
        <row r="444">
          <cell r="A444" t="str">
            <v>432SNP</v>
          </cell>
          <cell r="B444" t="str">
            <v>432</v>
          </cell>
          <cell r="C444" t="str">
            <v>SNP</v>
          </cell>
          <cell r="D444">
            <v>-22680358.879999999</v>
          </cell>
        </row>
        <row r="445">
          <cell r="A445" t="str">
            <v>440CA</v>
          </cell>
          <cell r="B445" t="str">
            <v>440</v>
          </cell>
          <cell r="C445" t="str">
            <v>CA</v>
          </cell>
          <cell r="D445">
            <v>31736745.780000001</v>
          </cell>
        </row>
        <row r="446">
          <cell r="A446" t="str">
            <v>440ID</v>
          </cell>
          <cell r="B446" t="str">
            <v>440</v>
          </cell>
          <cell r="C446" t="str">
            <v>ID</v>
          </cell>
          <cell r="D446">
            <v>32975992.000000007</v>
          </cell>
        </row>
        <row r="447">
          <cell r="A447" t="str">
            <v>440OR</v>
          </cell>
          <cell r="B447" t="str">
            <v>440</v>
          </cell>
          <cell r="C447" t="str">
            <v>OR</v>
          </cell>
          <cell r="D447">
            <v>384592532.06999987</v>
          </cell>
        </row>
        <row r="448">
          <cell r="A448" t="str">
            <v>440UT</v>
          </cell>
          <cell r="B448" t="str">
            <v>440</v>
          </cell>
          <cell r="C448" t="str">
            <v>UT</v>
          </cell>
          <cell r="D448">
            <v>459642925.53999996</v>
          </cell>
        </row>
        <row r="449">
          <cell r="A449" t="str">
            <v>440WA</v>
          </cell>
          <cell r="B449" t="str">
            <v>440</v>
          </cell>
          <cell r="C449" t="str">
            <v>WA</v>
          </cell>
          <cell r="D449">
            <v>84757229.099999979</v>
          </cell>
        </row>
        <row r="450">
          <cell r="A450" t="str">
            <v>440WYP</v>
          </cell>
          <cell r="B450" t="str">
            <v>440</v>
          </cell>
          <cell r="C450" t="str">
            <v>WYP</v>
          </cell>
          <cell r="D450">
            <v>63058637.090000004</v>
          </cell>
        </row>
        <row r="451">
          <cell r="A451" t="str">
            <v>440WYU</v>
          </cell>
          <cell r="B451" t="str">
            <v>440</v>
          </cell>
          <cell r="C451" t="str">
            <v>WYU</v>
          </cell>
          <cell r="D451">
            <v>8864733.459999999</v>
          </cell>
        </row>
        <row r="452">
          <cell r="A452" t="str">
            <v>442CA</v>
          </cell>
          <cell r="B452" t="str">
            <v>442</v>
          </cell>
          <cell r="C452" t="str">
            <v>CA</v>
          </cell>
          <cell r="D452">
            <v>28187476.640000001</v>
          </cell>
        </row>
        <row r="453">
          <cell r="A453" t="str">
            <v>442ID</v>
          </cell>
          <cell r="B453" t="str">
            <v>442</v>
          </cell>
          <cell r="C453" t="str">
            <v>ID</v>
          </cell>
          <cell r="D453">
            <v>106320709.69999999</v>
          </cell>
        </row>
        <row r="454">
          <cell r="A454" t="str">
            <v>442OR</v>
          </cell>
          <cell r="B454" t="str">
            <v>442</v>
          </cell>
          <cell r="C454" t="str">
            <v>OR</v>
          </cell>
          <cell r="D454">
            <v>433731754.45999992</v>
          </cell>
        </row>
        <row r="455">
          <cell r="A455" t="str">
            <v>442UT</v>
          </cell>
          <cell r="B455" t="str">
            <v>442</v>
          </cell>
          <cell r="C455" t="str">
            <v>UT</v>
          </cell>
          <cell r="D455">
            <v>721802536.65999985</v>
          </cell>
        </row>
        <row r="456">
          <cell r="A456" t="str">
            <v>442WA</v>
          </cell>
          <cell r="B456" t="str">
            <v>442</v>
          </cell>
          <cell r="C456" t="str">
            <v>WA</v>
          </cell>
          <cell r="D456">
            <v>132140783.78</v>
          </cell>
        </row>
        <row r="457">
          <cell r="A457" t="str">
            <v>442WYP</v>
          </cell>
          <cell r="B457" t="str">
            <v>442</v>
          </cell>
          <cell r="C457" t="str">
            <v>WYP</v>
          </cell>
          <cell r="D457">
            <v>285549195.58000004</v>
          </cell>
        </row>
        <row r="458">
          <cell r="A458" t="str">
            <v>442WYU</v>
          </cell>
          <cell r="B458" t="str">
            <v>442</v>
          </cell>
          <cell r="C458" t="str">
            <v>WYU</v>
          </cell>
          <cell r="D458">
            <v>38558771.989999995</v>
          </cell>
        </row>
        <row r="459">
          <cell r="A459" t="str">
            <v>444CA</v>
          </cell>
          <cell r="B459" t="str">
            <v>444</v>
          </cell>
          <cell r="C459" t="str">
            <v>CA</v>
          </cell>
          <cell r="D459">
            <v>285077.25</v>
          </cell>
        </row>
        <row r="460">
          <cell r="A460" t="str">
            <v>444ID</v>
          </cell>
          <cell r="B460" t="str">
            <v>444</v>
          </cell>
          <cell r="C460" t="str">
            <v>ID</v>
          </cell>
          <cell r="D460">
            <v>251537.29</v>
          </cell>
        </row>
        <row r="461">
          <cell r="A461" t="str">
            <v>444OR</v>
          </cell>
          <cell r="B461" t="str">
            <v>444</v>
          </cell>
          <cell r="C461" t="str">
            <v>OR</v>
          </cell>
          <cell r="D461">
            <v>4853260.68</v>
          </cell>
        </row>
        <row r="462">
          <cell r="A462" t="str">
            <v>444UT</v>
          </cell>
          <cell r="B462" t="str">
            <v>444</v>
          </cell>
          <cell r="C462" t="str">
            <v>UT</v>
          </cell>
          <cell r="D462">
            <v>9969266.3299999982</v>
          </cell>
        </row>
        <row r="463">
          <cell r="A463" t="str">
            <v>444WA</v>
          </cell>
          <cell r="B463" t="str">
            <v>444</v>
          </cell>
          <cell r="C463" t="str">
            <v>WA</v>
          </cell>
          <cell r="D463">
            <v>1030602.66</v>
          </cell>
        </row>
        <row r="464">
          <cell r="A464" t="str">
            <v>444WYP</v>
          </cell>
          <cell r="B464" t="str">
            <v>444</v>
          </cell>
          <cell r="C464" t="str">
            <v>WYP</v>
          </cell>
          <cell r="D464">
            <v>1532743.13</v>
          </cell>
        </row>
        <row r="465">
          <cell r="A465" t="str">
            <v>444WYU</v>
          </cell>
          <cell r="B465" t="str">
            <v>444</v>
          </cell>
          <cell r="C465" t="str">
            <v>WYU</v>
          </cell>
          <cell r="D465">
            <v>505344.7</v>
          </cell>
        </row>
        <row r="466">
          <cell r="A466" t="str">
            <v>445UT</v>
          </cell>
          <cell r="B466" t="str">
            <v>445</v>
          </cell>
          <cell r="C466" t="str">
            <v>UT</v>
          </cell>
          <cell r="D466">
            <v>16659616.999999998</v>
          </cell>
        </row>
        <row r="467">
          <cell r="A467" t="str">
            <v>447CAEE</v>
          </cell>
          <cell r="B467" t="str">
            <v>447</v>
          </cell>
          <cell r="C467" t="str">
            <v>CAEE</v>
          </cell>
          <cell r="D467">
            <v>-14333503.02</v>
          </cell>
        </row>
        <row r="468">
          <cell r="A468" t="str">
            <v>447CAEW</v>
          </cell>
          <cell r="B468" t="str">
            <v>447</v>
          </cell>
          <cell r="C468" t="str">
            <v>CAEW</v>
          </cell>
          <cell r="D468">
            <v>0</v>
          </cell>
        </row>
        <row r="469">
          <cell r="A469" t="str">
            <v>447CAGE</v>
          </cell>
          <cell r="B469" t="str">
            <v>447</v>
          </cell>
          <cell r="C469" t="str">
            <v>CAGE</v>
          </cell>
          <cell r="D469">
            <v>76414289.714800119</v>
          </cell>
        </row>
        <row r="470">
          <cell r="A470" t="str">
            <v>447CAGW</v>
          </cell>
          <cell r="B470" t="str">
            <v>447</v>
          </cell>
          <cell r="C470" t="str">
            <v>CAGW</v>
          </cell>
          <cell r="D470">
            <v>681085016.56519997</v>
          </cell>
        </row>
        <row r="471">
          <cell r="A471" t="str">
            <v>447FERC</v>
          </cell>
          <cell r="B471" t="str">
            <v>447</v>
          </cell>
          <cell r="C471" t="str">
            <v>FERC</v>
          </cell>
          <cell r="D471">
            <v>6784128.0100000007</v>
          </cell>
        </row>
        <row r="472">
          <cell r="A472" t="str">
            <v>447OR</v>
          </cell>
          <cell r="B472" t="str">
            <v>447</v>
          </cell>
          <cell r="C472" t="str">
            <v>OR</v>
          </cell>
          <cell r="D472">
            <v>921332.18</v>
          </cell>
        </row>
        <row r="473">
          <cell r="A473" t="str">
            <v>447SE</v>
          </cell>
          <cell r="B473" t="str">
            <v>447</v>
          </cell>
          <cell r="C473" t="str">
            <v>SE</v>
          </cell>
          <cell r="D473">
            <v>0</v>
          </cell>
        </row>
        <row r="474">
          <cell r="A474" t="str">
            <v>447SG</v>
          </cell>
          <cell r="B474" t="str">
            <v>447</v>
          </cell>
          <cell r="C474" t="str">
            <v>SG</v>
          </cell>
          <cell r="D474">
            <v>9.1269612312316895E-8</v>
          </cell>
        </row>
        <row r="475">
          <cell r="A475" t="str">
            <v>447WYP</v>
          </cell>
          <cell r="B475" t="str">
            <v>447</v>
          </cell>
          <cell r="C475" t="str">
            <v>WYP</v>
          </cell>
          <cell r="D475">
            <v>33428.29</v>
          </cell>
        </row>
        <row r="476">
          <cell r="A476" t="str">
            <v>448UT</v>
          </cell>
          <cell r="B476" t="str">
            <v>448</v>
          </cell>
          <cell r="C476" t="str">
            <v>UT</v>
          </cell>
          <cell r="D476">
            <v>-7.46</v>
          </cell>
        </row>
        <row r="477">
          <cell r="A477" t="str">
            <v>449UT</v>
          </cell>
          <cell r="B477" t="str">
            <v>449</v>
          </cell>
          <cell r="C477" t="str">
            <v>UT</v>
          </cell>
          <cell r="D477">
            <v>0.17</v>
          </cell>
        </row>
        <row r="478">
          <cell r="A478" t="str">
            <v>450CA</v>
          </cell>
          <cell r="B478" t="str">
            <v>450</v>
          </cell>
          <cell r="C478" t="str">
            <v>CA</v>
          </cell>
          <cell r="D478">
            <v>155165.35999999999</v>
          </cell>
        </row>
        <row r="479">
          <cell r="A479" t="str">
            <v>450ID</v>
          </cell>
          <cell r="B479" t="str">
            <v>450</v>
          </cell>
          <cell r="C479" t="str">
            <v>ID</v>
          </cell>
          <cell r="D479">
            <v>236899.69</v>
          </cell>
        </row>
        <row r="480">
          <cell r="A480" t="str">
            <v>450OR</v>
          </cell>
          <cell r="B480" t="str">
            <v>450</v>
          </cell>
          <cell r="C480" t="str">
            <v>OR</v>
          </cell>
          <cell r="D480">
            <v>2290189.2799999998</v>
          </cell>
        </row>
        <row r="481">
          <cell r="A481" t="str">
            <v>450UT</v>
          </cell>
          <cell r="B481" t="str">
            <v>450</v>
          </cell>
          <cell r="C481" t="str">
            <v>UT</v>
          </cell>
          <cell r="D481">
            <v>2355833.2999999998</v>
          </cell>
        </row>
        <row r="482">
          <cell r="A482" t="str">
            <v>450WA</v>
          </cell>
          <cell r="B482" t="str">
            <v>450</v>
          </cell>
          <cell r="C482" t="str">
            <v>WA</v>
          </cell>
          <cell r="D482">
            <v>448392.08</v>
          </cell>
        </row>
        <row r="483">
          <cell r="A483" t="str">
            <v>450WYP</v>
          </cell>
          <cell r="B483" t="str">
            <v>450</v>
          </cell>
          <cell r="C483" t="str">
            <v>WYP</v>
          </cell>
          <cell r="D483">
            <v>357365.16</v>
          </cell>
        </row>
        <row r="484">
          <cell r="A484" t="str">
            <v>450WYU</v>
          </cell>
          <cell r="B484" t="str">
            <v>450</v>
          </cell>
          <cell r="C484" t="str">
            <v>WYU</v>
          </cell>
          <cell r="D484">
            <v>66893.070000000007</v>
          </cell>
        </row>
        <row r="485">
          <cell r="A485" t="str">
            <v>451CA</v>
          </cell>
          <cell r="B485" t="str">
            <v>451</v>
          </cell>
          <cell r="C485" t="str">
            <v>CA</v>
          </cell>
          <cell r="D485">
            <v>-79558.58</v>
          </cell>
        </row>
        <row r="486">
          <cell r="A486" t="str">
            <v>451ID</v>
          </cell>
          <cell r="B486" t="str">
            <v>451</v>
          </cell>
          <cell r="C486" t="str">
            <v>ID</v>
          </cell>
          <cell r="D486">
            <v>115688.28</v>
          </cell>
        </row>
        <row r="487">
          <cell r="A487" t="str">
            <v>451MT</v>
          </cell>
          <cell r="B487" t="str">
            <v>451</v>
          </cell>
          <cell r="C487" t="str">
            <v>MT</v>
          </cell>
          <cell r="D487">
            <v>0</v>
          </cell>
        </row>
        <row r="488">
          <cell r="A488" t="str">
            <v>451OR</v>
          </cell>
          <cell r="B488" t="str">
            <v>451</v>
          </cell>
          <cell r="C488" t="str">
            <v>OR</v>
          </cell>
          <cell r="D488">
            <v>1779665.84</v>
          </cell>
        </row>
        <row r="489">
          <cell r="A489" t="str">
            <v>451OTHER</v>
          </cell>
          <cell r="B489" t="str">
            <v>451</v>
          </cell>
          <cell r="C489" t="str">
            <v>OTHER</v>
          </cell>
          <cell r="D489">
            <v>-91.67</v>
          </cell>
        </row>
        <row r="490">
          <cell r="A490" t="str">
            <v>451SO</v>
          </cell>
          <cell r="B490" t="str">
            <v>451</v>
          </cell>
          <cell r="C490" t="str">
            <v>SO</v>
          </cell>
          <cell r="D490">
            <v>25024.41</v>
          </cell>
        </row>
        <row r="491">
          <cell r="A491" t="str">
            <v>451UT</v>
          </cell>
          <cell r="B491" t="str">
            <v>451</v>
          </cell>
          <cell r="C491" t="str">
            <v>UT</v>
          </cell>
          <cell r="D491">
            <v>3995459.3</v>
          </cell>
        </row>
        <row r="492">
          <cell r="A492" t="str">
            <v>451WA</v>
          </cell>
          <cell r="B492" t="str">
            <v>451</v>
          </cell>
          <cell r="C492" t="str">
            <v>WA</v>
          </cell>
          <cell r="D492">
            <v>146919.12</v>
          </cell>
        </row>
        <row r="493">
          <cell r="A493" t="str">
            <v>451WYP</v>
          </cell>
          <cell r="B493" t="str">
            <v>451</v>
          </cell>
          <cell r="C493" t="str">
            <v>WYP</v>
          </cell>
          <cell r="D493">
            <v>184742.85</v>
          </cell>
        </row>
        <row r="494">
          <cell r="A494" t="str">
            <v>451WYU</v>
          </cell>
          <cell r="B494" t="str">
            <v>451</v>
          </cell>
          <cell r="C494" t="str">
            <v>WYU</v>
          </cell>
          <cell r="D494">
            <v>120977.27</v>
          </cell>
        </row>
        <row r="495">
          <cell r="A495" t="str">
            <v>453CAGE</v>
          </cell>
          <cell r="B495" t="str">
            <v>453</v>
          </cell>
          <cell r="C495" t="str">
            <v>CAGE</v>
          </cell>
          <cell r="D495">
            <v>14022.924075253597</v>
          </cell>
        </row>
        <row r="496">
          <cell r="A496" t="str">
            <v>453CAGW</v>
          </cell>
          <cell r="B496" t="str">
            <v>453</v>
          </cell>
          <cell r="C496" t="str">
            <v>CAGW</v>
          </cell>
          <cell r="D496">
            <v>1204.7959247464025</v>
          </cell>
        </row>
        <row r="497">
          <cell r="A497" t="str">
            <v>454CA</v>
          </cell>
          <cell r="B497" t="str">
            <v>454</v>
          </cell>
          <cell r="C497" t="str">
            <v>CA</v>
          </cell>
          <cell r="D497">
            <v>654679.57999999996</v>
          </cell>
        </row>
        <row r="498">
          <cell r="A498" t="str">
            <v>454CAGE</v>
          </cell>
          <cell r="B498" t="str">
            <v>454</v>
          </cell>
          <cell r="C498" t="str">
            <v>CAGE</v>
          </cell>
          <cell r="D498">
            <v>815462.82</v>
          </cell>
        </row>
        <row r="499">
          <cell r="A499" t="str">
            <v>454CAGW</v>
          </cell>
          <cell r="B499" t="str">
            <v>454</v>
          </cell>
          <cell r="C499" t="str">
            <v>CAGW</v>
          </cell>
          <cell r="D499">
            <v>742403.49</v>
          </cell>
        </row>
        <row r="500">
          <cell r="A500" t="str">
            <v>454ID</v>
          </cell>
          <cell r="B500" t="str">
            <v>454</v>
          </cell>
          <cell r="C500" t="str">
            <v>ID</v>
          </cell>
          <cell r="D500">
            <v>354846.35</v>
          </cell>
        </row>
        <row r="501">
          <cell r="A501" t="str">
            <v>454OR</v>
          </cell>
          <cell r="B501" t="str">
            <v>454</v>
          </cell>
          <cell r="C501" t="str">
            <v>OR</v>
          </cell>
          <cell r="D501">
            <v>5639735.3900000015</v>
          </cell>
        </row>
        <row r="502">
          <cell r="A502" t="str">
            <v>454SG</v>
          </cell>
          <cell r="B502" t="str">
            <v>454</v>
          </cell>
          <cell r="C502" t="str">
            <v>SG</v>
          </cell>
          <cell r="D502">
            <v>3348672.93</v>
          </cell>
        </row>
        <row r="503">
          <cell r="A503" t="str">
            <v>454SO</v>
          </cell>
          <cell r="B503" t="str">
            <v>454</v>
          </cell>
          <cell r="C503" t="str">
            <v>SO</v>
          </cell>
          <cell r="D503">
            <v>217826.21</v>
          </cell>
        </row>
        <row r="504">
          <cell r="A504" t="str">
            <v>454UT</v>
          </cell>
          <cell r="B504" t="str">
            <v>454</v>
          </cell>
          <cell r="C504" t="str">
            <v>UT</v>
          </cell>
          <cell r="D504">
            <v>5930796.6299999999</v>
          </cell>
        </row>
        <row r="505">
          <cell r="A505" t="str">
            <v>454WA</v>
          </cell>
          <cell r="B505" t="str">
            <v>454</v>
          </cell>
          <cell r="C505" t="str">
            <v>WA</v>
          </cell>
          <cell r="D505">
            <v>1173757.8799999999</v>
          </cell>
        </row>
        <row r="506">
          <cell r="A506" t="str">
            <v>454WYP</v>
          </cell>
          <cell r="B506" t="str">
            <v>454</v>
          </cell>
          <cell r="C506" t="str">
            <v>WYP</v>
          </cell>
          <cell r="D506">
            <v>697989.06</v>
          </cell>
        </row>
        <row r="507">
          <cell r="A507" t="str">
            <v>454WYU</v>
          </cell>
          <cell r="B507" t="str">
            <v>454</v>
          </cell>
          <cell r="C507" t="str">
            <v>WYU</v>
          </cell>
          <cell r="D507">
            <v>-183293.7</v>
          </cell>
        </row>
        <row r="508">
          <cell r="A508" t="str">
            <v>456CA</v>
          </cell>
          <cell r="B508" t="str">
            <v>456</v>
          </cell>
          <cell r="C508" t="str">
            <v>CA</v>
          </cell>
          <cell r="D508">
            <v>5.89</v>
          </cell>
        </row>
        <row r="509">
          <cell r="A509" t="str">
            <v>456CAEE</v>
          </cell>
          <cell r="B509" t="str">
            <v>456</v>
          </cell>
          <cell r="C509" t="str">
            <v>CAEE</v>
          </cell>
          <cell r="D509">
            <v>8294286.5753273126</v>
          </cell>
        </row>
        <row r="510">
          <cell r="A510" t="str">
            <v>456CAEW</v>
          </cell>
          <cell r="B510" t="str">
            <v>456</v>
          </cell>
          <cell r="C510" t="str">
            <v>CAEW</v>
          </cell>
          <cell r="D510">
            <v>3657456.1346726888</v>
          </cell>
        </row>
        <row r="511">
          <cell r="A511" t="str">
            <v>456CAGE</v>
          </cell>
          <cell r="B511" t="str">
            <v>456</v>
          </cell>
          <cell r="C511" t="str">
            <v>CAGE</v>
          </cell>
          <cell r="D511">
            <v>35878997.015467077</v>
          </cell>
        </row>
        <row r="512">
          <cell r="A512" t="str">
            <v>456CAGW</v>
          </cell>
          <cell r="B512" t="str">
            <v>456</v>
          </cell>
          <cell r="C512" t="str">
            <v>CAGW</v>
          </cell>
          <cell r="D512">
            <v>21012590.944532923</v>
          </cell>
        </row>
        <row r="513">
          <cell r="A513" t="str">
            <v>456ID</v>
          </cell>
          <cell r="B513" t="str">
            <v>456</v>
          </cell>
          <cell r="C513" t="str">
            <v>ID</v>
          </cell>
          <cell r="D513">
            <v>223.77</v>
          </cell>
        </row>
        <row r="514">
          <cell r="A514" t="str">
            <v>456OR</v>
          </cell>
          <cell r="B514" t="str">
            <v>456</v>
          </cell>
          <cell r="C514" t="str">
            <v>OR</v>
          </cell>
          <cell r="D514">
            <v>17706994.259999998</v>
          </cell>
        </row>
        <row r="515">
          <cell r="A515" t="str">
            <v>456OTHER</v>
          </cell>
          <cell r="B515" t="str">
            <v>456</v>
          </cell>
          <cell r="C515" t="str">
            <v>OTHER</v>
          </cell>
          <cell r="D515">
            <v>30951925.649999995</v>
          </cell>
        </row>
        <row r="516">
          <cell r="A516" t="str">
            <v>456SE</v>
          </cell>
          <cell r="B516" t="str">
            <v>456</v>
          </cell>
          <cell r="C516" t="str">
            <v>SE</v>
          </cell>
          <cell r="D516">
            <v>0</v>
          </cell>
        </row>
        <row r="517">
          <cell r="A517" t="str">
            <v>456SG</v>
          </cell>
          <cell r="B517" t="str">
            <v>456</v>
          </cell>
          <cell r="C517" t="str">
            <v>SG</v>
          </cell>
          <cell r="D517">
            <v>-1023090.98</v>
          </cell>
        </row>
        <row r="518">
          <cell r="A518" t="str">
            <v>456SO</v>
          </cell>
          <cell r="B518" t="str">
            <v>456</v>
          </cell>
          <cell r="C518" t="str">
            <v>SO</v>
          </cell>
          <cell r="D518">
            <v>240.75</v>
          </cell>
        </row>
        <row r="519">
          <cell r="A519" t="str">
            <v>456UT</v>
          </cell>
          <cell r="B519" t="str">
            <v>456</v>
          </cell>
          <cell r="C519" t="str">
            <v>UT</v>
          </cell>
          <cell r="D519">
            <v>-415631.16</v>
          </cell>
        </row>
        <row r="520">
          <cell r="A520" t="str">
            <v>456WA</v>
          </cell>
          <cell r="B520" t="str">
            <v>456</v>
          </cell>
          <cell r="C520" t="str">
            <v>WA</v>
          </cell>
          <cell r="D520">
            <v>-467581.65</v>
          </cell>
        </row>
        <row r="521">
          <cell r="A521" t="str">
            <v>456WYP</v>
          </cell>
          <cell r="B521" t="str">
            <v>456</v>
          </cell>
          <cell r="C521" t="str">
            <v>WYP</v>
          </cell>
          <cell r="D521">
            <v>193675.21</v>
          </cell>
        </row>
        <row r="522">
          <cell r="A522" t="str">
            <v>500CAGE</v>
          </cell>
          <cell r="B522" t="str">
            <v>500</v>
          </cell>
          <cell r="C522" t="str">
            <v>CAGE</v>
          </cell>
          <cell r="D522">
            <v>6796954.9102571346</v>
          </cell>
        </row>
        <row r="523">
          <cell r="A523" t="str">
            <v>500CAGW</v>
          </cell>
          <cell r="B523" t="str">
            <v>500</v>
          </cell>
          <cell r="C523" t="str">
            <v>CAGW</v>
          </cell>
          <cell r="D523">
            <v>15889235.759742865</v>
          </cell>
        </row>
        <row r="524">
          <cell r="A524" t="str">
            <v>501CAEE</v>
          </cell>
          <cell r="B524" t="str">
            <v>501</v>
          </cell>
          <cell r="C524" t="str">
            <v>CAEE</v>
          </cell>
          <cell r="D524">
            <v>365172218.17845547</v>
          </cell>
        </row>
        <row r="525">
          <cell r="A525" t="str">
            <v>501CAEW</v>
          </cell>
          <cell r="B525" t="str">
            <v>501</v>
          </cell>
          <cell r="C525" t="str">
            <v>CAEW</v>
          </cell>
          <cell r="D525">
            <v>119907359.57154457</v>
          </cell>
        </row>
        <row r="526">
          <cell r="A526" t="str">
            <v>501SE</v>
          </cell>
          <cell r="B526" t="str">
            <v>501</v>
          </cell>
          <cell r="C526" t="str">
            <v>SE</v>
          </cell>
          <cell r="D526">
            <v>0</v>
          </cell>
        </row>
        <row r="527">
          <cell r="A527" t="str">
            <v>501SSECH</v>
          </cell>
          <cell r="B527" t="str">
            <v>501</v>
          </cell>
          <cell r="C527" t="str">
            <v>SSECH</v>
          </cell>
          <cell r="D527">
            <v>0</v>
          </cell>
        </row>
        <row r="528">
          <cell r="A528" t="str">
            <v>502CAGE</v>
          </cell>
          <cell r="B528" t="str">
            <v>502</v>
          </cell>
          <cell r="C528" t="str">
            <v>CAGE</v>
          </cell>
          <cell r="D528">
            <v>28175133.270724814</v>
          </cell>
        </row>
        <row r="529">
          <cell r="A529" t="str">
            <v>502CAGW</v>
          </cell>
          <cell r="B529" t="str">
            <v>502</v>
          </cell>
          <cell r="C529" t="str">
            <v>CAGW</v>
          </cell>
          <cell r="D529">
            <v>4145254.429275183</v>
          </cell>
        </row>
        <row r="530">
          <cell r="A530" t="str">
            <v>503CAEE</v>
          </cell>
          <cell r="B530" t="str">
            <v>503</v>
          </cell>
          <cell r="C530" t="str">
            <v>CAEE</v>
          </cell>
          <cell r="D530">
            <v>3110724.22</v>
          </cell>
        </row>
        <row r="531">
          <cell r="A531" t="str">
            <v>503CAEW</v>
          </cell>
          <cell r="B531" t="str">
            <v>503</v>
          </cell>
          <cell r="C531" t="str">
            <v>CAEW</v>
          </cell>
          <cell r="D531">
            <v>0</v>
          </cell>
        </row>
        <row r="532">
          <cell r="A532" t="str">
            <v>503SE</v>
          </cell>
          <cell r="B532" t="str">
            <v>503</v>
          </cell>
          <cell r="C532" t="str">
            <v>SE</v>
          </cell>
          <cell r="D532">
            <v>0</v>
          </cell>
        </row>
        <row r="533">
          <cell r="A533" t="str">
            <v>505CAGE</v>
          </cell>
          <cell r="B533" t="str">
            <v>505</v>
          </cell>
          <cell r="C533" t="str">
            <v>CAGE</v>
          </cell>
          <cell r="D533">
            <v>4071188.10893548</v>
          </cell>
        </row>
        <row r="534">
          <cell r="A534" t="str">
            <v>505CAGW</v>
          </cell>
          <cell r="B534" t="str">
            <v>505</v>
          </cell>
          <cell r="C534" t="str">
            <v>CAGW</v>
          </cell>
          <cell r="D534">
            <v>144216.48106451996</v>
          </cell>
        </row>
        <row r="535">
          <cell r="A535" t="str">
            <v>506CAGE</v>
          </cell>
          <cell r="B535" t="str">
            <v>506</v>
          </cell>
          <cell r="C535" t="str">
            <v>CAGE</v>
          </cell>
          <cell r="D535">
            <v>44237980.740402825</v>
          </cell>
        </row>
        <row r="536">
          <cell r="A536" t="str">
            <v>506CAGW</v>
          </cell>
          <cell r="B536" t="str">
            <v>506</v>
          </cell>
          <cell r="C536" t="str">
            <v>CAGW</v>
          </cell>
          <cell r="D536">
            <v>-13547309.080402808</v>
          </cell>
        </row>
        <row r="537">
          <cell r="A537" t="str">
            <v>507CAGE</v>
          </cell>
          <cell r="B537" t="str">
            <v>507</v>
          </cell>
          <cell r="C537" t="str">
            <v>CAGE</v>
          </cell>
          <cell r="D537">
            <v>470241.51870488323</v>
          </cell>
        </row>
        <row r="538">
          <cell r="A538" t="str">
            <v>507CAGW</v>
          </cell>
          <cell r="B538" t="str">
            <v>507</v>
          </cell>
          <cell r="C538" t="str">
            <v>CAGW</v>
          </cell>
          <cell r="D538">
            <v>703229.56129511679</v>
          </cell>
        </row>
        <row r="539">
          <cell r="A539" t="str">
            <v>510CAGE</v>
          </cell>
          <cell r="B539" t="str">
            <v>510</v>
          </cell>
          <cell r="C539" t="str">
            <v>CAGE</v>
          </cell>
          <cell r="D539">
            <v>6075865.0341124078</v>
          </cell>
        </row>
        <row r="540">
          <cell r="A540" t="str">
            <v>510CAGW</v>
          </cell>
          <cell r="B540" t="str">
            <v>510</v>
          </cell>
          <cell r="C540" t="str">
            <v>CAGW</v>
          </cell>
          <cell r="D540">
            <v>1528494.5158875915</v>
          </cell>
        </row>
        <row r="541">
          <cell r="A541" t="str">
            <v>511CAGE</v>
          </cell>
          <cell r="B541" t="str">
            <v>511</v>
          </cell>
          <cell r="C541" t="str">
            <v>CAGE</v>
          </cell>
          <cell r="D541">
            <v>11899604.343584577</v>
          </cell>
        </row>
        <row r="542">
          <cell r="A542" t="str">
            <v>511CAGW</v>
          </cell>
          <cell r="B542" t="str">
            <v>511</v>
          </cell>
          <cell r="C542" t="str">
            <v>CAGW</v>
          </cell>
          <cell r="D542">
            <v>7576348.9664154267</v>
          </cell>
        </row>
        <row r="543">
          <cell r="A543" t="str">
            <v>512CAGE</v>
          </cell>
          <cell r="B543" t="str">
            <v>512</v>
          </cell>
          <cell r="C543" t="str">
            <v>CAGE</v>
          </cell>
          <cell r="D543">
            <v>63753211.998773873</v>
          </cell>
        </row>
        <row r="544">
          <cell r="A544" t="str">
            <v>512CAGW</v>
          </cell>
          <cell r="B544" t="str">
            <v>512</v>
          </cell>
          <cell r="C544" t="str">
            <v>CAGW</v>
          </cell>
          <cell r="D544">
            <v>26493625.17122611</v>
          </cell>
        </row>
        <row r="545">
          <cell r="A545" t="str">
            <v>513CAGE</v>
          </cell>
          <cell r="B545" t="str">
            <v>513</v>
          </cell>
          <cell r="C545" t="str">
            <v>CAGE</v>
          </cell>
          <cell r="D545">
            <v>25498822.962452248</v>
          </cell>
        </row>
        <row r="546">
          <cell r="A546" t="str">
            <v>513CAGW</v>
          </cell>
          <cell r="B546" t="str">
            <v>513</v>
          </cell>
          <cell r="C546" t="str">
            <v>CAGW</v>
          </cell>
          <cell r="D546">
            <v>7007868.6075477703</v>
          </cell>
        </row>
        <row r="547">
          <cell r="A547" t="str">
            <v>514CAGE</v>
          </cell>
          <cell r="B547" t="str">
            <v>514</v>
          </cell>
          <cell r="C547" t="str">
            <v>CAGE</v>
          </cell>
          <cell r="D547">
            <v>9195475.4841324594</v>
          </cell>
        </row>
        <row r="548">
          <cell r="A548" t="str">
            <v>514CAGW</v>
          </cell>
          <cell r="B548" t="str">
            <v>514</v>
          </cell>
          <cell r="C548" t="str">
            <v>CAGW</v>
          </cell>
          <cell r="D548">
            <v>2421661.585867539</v>
          </cell>
        </row>
        <row r="549">
          <cell r="A549" t="str">
            <v>535CAGE</v>
          </cell>
          <cell r="B549" t="str">
            <v>535</v>
          </cell>
          <cell r="C549" t="str">
            <v>CAGE</v>
          </cell>
          <cell r="D549">
            <v>2581405.48</v>
          </cell>
        </row>
        <row r="550">
          <cell r="A550" t="str">
            <v>535CAGW</v>
          </cell>
          <cell r="B550" t="str">
            <v>535</v>
          </cell>
          <cell r="C550" t="str">
            <v>CAGW</v>
          </cell>
          <cell r="D550">
            <v>4867552.75</v>
          </cell>
        </row>
        <row r="551">
          <cell r="A551" t="str">
            <v>536CAGE</v>
          </cell>
          <cell r="B551" t="str">
            <v>536</v>
          </cell>
          <cell r="C551" t="str">
            <v>CAGE</v>
          </cell>
          <cell r="D551">
            <v>83976</v>
          </cell>
        </row>
        <row r="552">
          <cell r="A552" t="str">
            <v>536CAGW</v>
          </cell>
          <cell r="B552" t="str">
            <v>536</v>
          </cell>
          <cell r="C552" t="str">
            <v>CAGW</v>
          </cell>
          <cell r="D552">
            <v>157568.87</v>
          </cell>
        </row>
        <row r="553">
          <cell r="A553" t="str">
            <v>537CAGE</v>
          </cell>
          <cell r="B553" t="str">
            <v>537</v>
          </cell>
          <cell r="C553" t="str">
            <v>CAGE</v>
          </cell>
          <cell r="D553">
            <v>651062.52</v>
          </cell>
        </row>
        <row r="554">
          <cell r="A554" t="str">
            <v>537CAGW</v>
          </cell>
          <cell r="B554" t="str">
            <v>537</v>
          </cell>
          <cell r="C554" t="str">
            <v>CAGW</v>
          </cell>
          <cell r="D554">
            <v>3978340.56</v>
          </cell>
        </row>
        <row r="555">
          <cell r="A555" t="str">
            <v>538CAGE</v>
          </cell>
          <cell r="B555" t="str">
            <v>538</v>
          </cell>
          <cell r="C555" t="str">
            <v>CAGE</v>
          </cell>
          <cell r="D555">
            <v>616.41999999999996</v>
          </cell>
        </row>
        <row r="556">
          <cell r="A556" t="str">
            <v>538CAGW</v>
          </cell>
          <cell r="B556" t="str">
            <v>538</v>
          </cell>
          <cell r="C556" t="str">
            <v>CAGW</v>
          </cell>
          <cell r="D556">
            <v>3170.43</v>
          </cell>
        </row>
        <row r="557">
          <cell r="A557" t="str">
            <v>539CAGE</v>
          </cell>
          <cell r="B557" t="str">
            <v>539</v>
          </cell>
          <cell r="C557" t="str">
            <v>CAGE</v>
          </cell>
          <cell r="D557">
            <v>5419791.71</v>
          </cell>
        </row>
        <row r="558">
          <cell r="A558" t="str">
            <v>539CAGW</v>
          </cell>
          <cell r="B558" t="str">
            <v>539</v>
          </cell>
          <cell r="C558" t="str">
            <v>CAGW</v>
          </cell>
          <cell r="D558">
            <v>12660214.140000001</v>
          </cell>
        </row>
        <row r="559">
          <cell r="A559" t="str">
            <v>540CAGE</v>
          </cell>
          <cell r="B559" t="str">
            <v>540</v>
          </cell>
          <cell r="C559" t="str">
            <v>CAGE</v>
          </cell>
          <cell r="D559">
            <v>14874.38</v>
          </cell>
        </row>
        <row r="560">
          <cell r="A560" t="str">
            <v>540CAGW</v>
          </cell>
          <cell r="B560" t="str">
            <v>540</v>
          </cell>
          <cell r="C560" t="str">
            <v>CAGW</v>
          </cell>
          <cell r="D560">
            <v>79758.44</v>
          </cell>
        </row>
        <row r="561">
          <cell r="A561" t="str">
            <v>542CAGE</v>
          </cell>
          <cell r="B561" t="str">
            <v>542</v>
          </cell>
          <cell r="C561" t="str">
            <v>CAGE</v>
          </cell>
          <cell r="D561">
            <v>186790.72</v>
          </cell>
        </row>
        <row r="562">
          <cell r="A562" t="str">
            <v>542CAGW</v>
          </cell>
          <cell r="B562" t="str">
            <v>542</v>
          </cell>
          <cell r="C562" t="str">
            <v>CAGW</v>
          </cell>
          <cell r="D562">
            <v>885458.09</v>
          </cell>
        </row>
        <row r="563">
          <cell r="A563" t="str">
            <v>543CAGE</v>
          </cell>
          <cell r="B563" t="str">
            <v>543</v>
          </cell>
          <cell r="C563" t="str">
            <v>CAGE</v>
          </cell>
          <cell r="D563">
            <v>354621.79</v>
          </cell>
        </row>
        <row r="564">
          <cell r="A564" t="str">
            <v>543CAGW</v>
          </cell>
          <cell r="B564" t="str">
            <v>543</v>
          </cell>
          <cell r="C564" t="str">
            <v>CAGW</v>
          </cell>
          <cell r="D564">
            <v>1080640.3400000001</v>
          </cell>
        </row>
        <row r="565">
          <cell r="A565" t="str">
            <v>544CAGE</v>
          </cell>
          <cell r="B565" t="str">
            <v>544</v>
          </cell>
          <cell r="C565" t="str">
            <v>CAGE</v>
          </cell>
          <cell r="D565">
            <v>538167.07999999996</v>
          </cell>
        </row>
        <row r="566">
          <cell r="A566" t="str">
            <v>544CAGW</v>
          </cell>
          <cell r="B566" t="str">
            <v>544</v>
          </cell>
          <cell r="C566" t="str">
            <v>CAGW</v>
          </cell>
          <cell r="D566">
            <v>410099.9</v>
          </cell>
        </row>
        <row r="567">
          <cell r="A567" t="str">
            <v>545CAGE</v>
          </cell>
          <cell r="B567" t="str">
            <v>545</v>
          </cell>
          <cell r="C567" t="str">
            <v>CAGE</v>
          </cell>
          <cell r="D567">
            <v>571368.38</v>
          </cell>
        </row>
        <row r="568">
          <cell r="A568" t="str">
            <v>545CAGW</v>
          </cell>
          <cell r="B568" t="str">
            <v>545</v>
          </cell>
          <cell r="C568" t="str">
            <v>CAGW</v>
          </cell>
          <cell r="D568">
            <v>1972072.19</v>
          </cell>
        </row>
        <row r="569">
          <cell r="A569" t="str">
            <v>546CAGE</v>
          </cell>
          <cell r="B569" t="str">
            <v>546</v>
          </cell>
          <cell r="C569" t="str">
            <v>CAGE</v>
          </cell>
          <cell r="D569">
            <v>1170217.98</v>
          </cell>
        </row>
        <row r="570">
          <cell r="A570" t="str">
            <v>547CAEE</v>
          </cell>
          <cell r="B570" t="str">
            <v>547</v>
          </cell>
          <cell r="C570" t="str">
            <v>CAEE</v>
          </cell>
          <cell r="D570">
            <v>73289303.770000011</v>
          </cell>
        </row>
        <row r="571">
          <cell r="A571" t="str">
            <v>547CAEW</v>
          </cell>
          <cell r="B571" t="str">
            <v>547</v>
          </cell>
          <cell r="C571" t="str">
            <v>CAEW</v>
          </cell>
          <cell r="D571">
            <v>56404289.18</v>
          </cell>
        </row>
        <row r="572">
          <cell r="A572" t="str">
            <v>547SE</v>
          </cell>
          <cell r="B572" t="str">
            <v>547</v>
          </cell>
          <cell r="C572" t="str">
            <v>SE</v>
          </cell>
          <cell r="D572">
            <v>0</v>
          </cell>
        </row>
        <row r="573">
          <cell r="A573" t="str">
            <v>547SSECT</v>
          </cell>
          <cell r="B573" t="str">
            <v>547</v>
          </cell>
          <cell r="C573" t="str">
            <v>SSECT</v>
          </cell>
          <cell r="D573">
            <v>0</v>
          </cell>
        </row>
        <row r="574">
          <cell r="A574" t="str">
            <v>548CAGE</v>
          </cell>
          <cell r="B574" t="str">
            <v>548</v>
          </cell>
          <cell r="C574" t="str">
            <v>CAGE</v>
          </cell>
          <cell r="D574">
            <v>6426995.5199999996</v>
          </cell>
        </row>
        <row r="575">
          <cell r="A575" t="str">
            <v>548CAGW</v>
          </cell>
          <cell r="B575" t="str">
            <v>548</v>
          </cell>
          <cell r="C575" t="str">
            <v>CAGW</v>
          </cell>
          <cell r="D575">
            <v>5775056.7700000005</v>
          </cell>
        </row>
        <row r="576">
          <cell r="A576" t="str">
            <v>549CAGE</v>
          </cell>
          <cell r="B576" t="str">
            <v>549</v>
          </cell>
          <cell r="C576" t="str">
            <v>CAGE</v>
          </cell>
          <cell r="D576">
            <v>1594161.01</v>
          </cell>
        </row>
        <row r="577">
          <cell r="A577" t="str">
            <v>549CAGW</v>
          </cell>
          <cell r="B577" t="str">
            <v>549</v>
          </cell>
          <cell r="C577" t="str">
            <v>CAGW</v>
          </cell>
          <cell r="D577">
            <v>1336650.83</v>
          </cell>
        </row>
        <row r="578">
          <cell r="A578" t="str">
            <v>550CAGE</v>
          </cell>
          <cell r="B578" t="str">
            <v>550</v>
          </cell>
          <cell r="C578" t="str">
            <v>CAGE</v>
          </cell>
          <cell r="D578">
            <v>13642416.780000001</v>
          </cell>
        </row>
        <row r="579">
          <cell r="A579" t="str">
            <v>552CAGE</v>
          </cell>
          <cell r="B579" t="str">
            <v>552</v>
          </cell>
          <cell r="C579" t="str">
            <v>CAGE</v>
          </cell>
          <cell r="D579">
            <v>239024.3</v>
          </cell>
        </row>
        <row r="580">
          <cell r="A580" t="str">
            <v>553CAGE</v>
          </cell>
          <cell r="B580" t="str">
            <v>553</v>
          </cell>
          <cell r="C580" t="str">
            <v>CAGE</v>
          </cell>
          <cell r="D580">
            <v>2557604.08</v>
          </cell>
        </row>
        <row r="581">
          <cell r="A581" t="str">
            <v>553CAGW</v>
          </cell>
          <cell r="B581" t="str">
            <v>553</v>
          </cell>
          <cell r="C581" t="str">
            <v>CAGW</v>
          </cell>
          <cell r="D581">
            <v>4710</v>
          </cell>
        </row>
        <row r="582">
          <cell r="A582" t="str">
            <v>554CAGE</v>
          </cell>
          <cell r="B582" t="str">
            <v>554</v>
          </cell>
          <cell r="C582" t="str">
            <v>CAGE</v>
          </cell>
          <cell r="D582">
            <v>436087.68</v>
          </cell>
        </row>
        <row r="583">
          <cell r="A583" t="str">
            <v>555CAEE</v>
          </cell>
          <cell r="B583" t="str">
            <v>555</v>
          </cell>
          <cell r="C583" t="str">
            <v>CAEE</v>
          </cell>
          <cell r="D583">
            <v>94909536.154074967</v>
          </cell>
        </row>
        <row r="584">
          <cell r="A584" t="str">
            <v>555CAEW</v>
          </cell>
          <cell r="B584" t="str">
            <v>555</v>
          </cell>
          <cell r="C584" t="str">
            <v>CAEW</v>
          </cell>
          <cell r="D584">
            <v>32416576.145925041</v>
          </cell>
        </row>
        <row r="585">
          <cell r="A585" t="str">
            <v>555CAGE</v>
          </cell>
          <cell r="B585" t="str">
            <v>555</v>
          </cell>
          <cell r="C585" t="str">
            <v>CAGE</v>
          </cell>
          <cell r="D585">
            <v>-153522012.97407484</v>
          </cell>
        </row>
        <row r="586">
          <cell r="A586" t="str">
            <v>555CAGW</v>
          </cell>
          <cell r="B586" t="str">
            <v>555</v>
          </cell>
          <cell r="C586" t="str">
            <v>CAGW</v>
          </cell>
          <cell r="D586">
            <v>842560143.13407481</v>
          </cell>
        </row>
        <row r="587">
          <cell r="A587" t="str">
            <v>555ID</v>
          </cell>
          <cell r="B587" t="str">
            <v>555</v>
          </cell>
          <cell r="C587" t="str">
            <v>ID</v>
          </cell>
          <cell r="D587">
            <v>-31752097.600000001</v>
          </cell>
        </row>
        <row r="588">
          <cell r="A588" t="str">
            <v>555OR</v>
          </cell>
          <cell r="B588" t="str">
            <v>555</v>
          </cell>
          <cell r="C588" t="str">
            <v>OR</v>
          </cell>
          <cell r="D588">
            <v>-60752557.699999996</v>
          </cell>
        </row>
        <row r="589">
          <cell r="A589" t="str">
            <v>555SE</v>
          </cell>
          <cell r="B589" t="str">
            <v>555</v>
          </cell>
          <cell r="C589" t="str">
            <v>SE</v>
          </cell>
          <cell r="D589">
            <v>615095.76999999583</v>
          </cell>
        </row>
        <row r="590">
          <cell r="A590" t="str">
            <v>555SG</v>
          </cell>
          <cell r="B590" t="str">
            <v>555</v>
          </cell>
          <cell r="C590" t="str">
            <v>SG</v>
          </cell>
          <cell r="D590">
            <v>0</v>
          </cell>
        </row>
        <row r="591">
          <cell r="A591" t="str">
            <v>555WA</v>
          </cell>
          <cell r="B591" t="str">
            <v>555</v>
          </cell>
          <cell r="C591" t="str">
            <v>WA</v>
          </cell>
          <cell r="D591">
            <v>-17020526.570000004</v>
          </cell>
        </row>
        <row r="592">
          <cell r="A592" t="str">
            <v>556SG</v>
          </cell>
          <cell r="B592" t="str">
            <v>556</v>
          </cell>
          <cell r="C592" t="str">
            <v>SG</v>
          </cell>
          <cell r="D592">
            <v>2484434.66</v>
          </cell>
        </row>
        <row r="593">
          <cell r="A593" t="str">
            <v>557CAGE</v>
          </cell>
          <cell r="B593" t="str">
            <v>557</v>
          </cell>
          <cell r="C593" t="str">
            <v>CAGE</v>
          </cell>
          <cell r="D593">
            <v>16653927.619999997</v>
          </cell>
        </row>
        <row r="594">
          <cell r="A594" t="str">
            <v>557CAGW</v>
          </cell>
          <cell r="B594" t="str">
            <v>557</v>
          </cell>
          <cell r="C594" t="str">
            <v>CAGW</v>
          </cell>
          <cell r="D594">
            <v>2968506.72</v>
          </cell>
        </row>
        <row r="595">
          <cell r="A595" t="str">
            <v>557ID</v>
          </cell>
          <cell r="B595" t="str">
            <v>557</v>
          </cell>
          <cell r="C595" t="str">
            <v>ID</v>
          </cell>
          <cell r="D595">
            <v>-32973.24</v>
          </cell>
        </row>
        <row r="596">
          <cell r="A596" t="str">
            <v>557OR</v>
          </cell>
          <cell r="B596" t="str">
            <v>557</v>
          </cell>
          <cell r="C596" t="str">
            <v>OR</v>
          </cell>
          <cell r="D596">
            <v>-53813.04</v>
          </cell>
        </row>
        <row r="597">
          <cell r="A597" t="str">
            <v>557SG</v>
          </cell>
          <cell r="B597" t="str">
            <v>557</v>
          </cell>
          <cell r="C597" t="str">
            <v>SG</v>
          </cell>
          <cell r="D597">
            <v>33657758.739999995</v>
          </cell>
        </row>
        <row r="598">
          <cell r="A598" t="str">
            <v>557WA</v>
          </cell>
          <cell r="B598" t="str">
            <v>557</v>
          </cell>
          <cell r="C598" t="str">
            <v>WA</v>
          </cell>
          <cell r="D598">
            <v>-97006.2</v>
          </cell>
        </row>
        <row r="599">
          <cell r="A599" t="str">
            <v>560CAGE</v>
          </cell>
          <cell r="B599" t="str">
            <v>560</v>
          </cell>
          <cell r="C599" t="str">
            <v>CAGE</v>
          </cell>
          <cell r="D599">
            <v>6727869.1299999999</v>
          </cell>
        </row>
        <row r="600">
          <cell r="A600" t="str">
            <v>560CAGW</v>
          </cell>
          <cell r="B600" t="str">
            <v>560</v>
          </cell>
          <cell r="C600" t="str">
            <v>CAGW</v>
          </cell>
          <cell r="D600">
            <v>814377.84</v>
          </cell>
        </row>
        <row r="601">
          <cell r="A601" t="str">
            <v>561CAGE</v>
          </cell>
          <cell r="B601" t="str">
            <v>561</v>
          </cell>
          <cell r="C601" t="str">
            <v>CAGE</v>
          </cell>
          <cell r="D601">
            <v>3576176.1300000004</v>
          </cell>
        </row>
        <row r="602">
          <cell r="A602" t="str">
            <v>561CAGW</v>
          </cell>
          <cell r="B602" t="str">
            <v>561</v>
          </cell>
          <cell r="C602" t="str">
            <v>CAGW</v>
          </cell>
          <cell r="D602">
            <v>3202376.45</v>
          </cell>
        </row>
        <row r="603">
          <cell r="A603" t="str">
            <v>562CAGE</v>
          </cell>
          <cell r="B603" t="str">
            <v>562</v>
          </cell>
          <cell r="C603" t="str">
            <v>CAGE</v>
          </cell>
          <cell r="D603">
            <v>97813.52</v>
          </cell>
        </row>
        <row r="604">
          <cell r="A604" t="str">
            <v>562CAGW</v>
          </cell>
          <cell r="B604" t="str">
            <v>562</v>
          </cell>
          <cell r="C604" t="str">
            <v>CAGW</v>
          </cell>
          <cell r="D604">
            <v>222201.9</v>
          </cell>
        </row>
        <row r="605">
          <cell r="A605" t="str">
            <v>563CAGE</v>
          </cell>
          <cell r="B605" t="str">
            <v>563</v>
          </cell>
          <cell r="C605" t="str">
            <v>CAGE</v>
          </cell>
          <cell r="D605">
            <v>1652586.91</v>
          </cell>
        </row>
        <row r="606">
          <cell r="A606" t="str">
            <v>563CAGW</v>
          </cell>
          <cell r="B606" t="str">
            <v>563</v>
          </cell>
          <cell r="C606" t="str">
            <v>CAGW</v>
          </cell>
          <cell r="D606">
            <v>667499.57999999996</v>
          </cell>
        </row>
        <row r="607">
          <cell r="A607" t="str">
            <v>565CAEE</v>
          </cell>
          <cell r="B607" t="str">
            <v>565</v>
          </cell>
          <cell r="C607" t="str">
            <v>CAEE</v>
          </cell>
          <cell r="D607">
            <v>5924417.6600000001</v>
          </cell>
        </row>
        <row r="608">
          <cell r="A608" t="str">
            <v>565CAEW</v>
          </cell>
          <cell r="B608" t="str">
            <v>565</v>
          </cell>
          <cell r="C608" t="str">
            <v>CAEW</v>
          </cell>
          <cell r="D608">
            <v>0</v>
          </cell>
        </row>
        <row r="609">
          <cell r="A609" t="str">
            <v>565CAGE</v>
          </cell>
          <cell r="B609" t="str">
            <v>565</v>
          </cell>
          <cell r="C609" t="str">
            <v>CAGE</v>
          </cell>
          <cell r="D609">
            <v>9096694.3599999994</v>
          </cell>
        </row>
        <row r="610">
          <cell r="A610" t="str">
            <v>565CAGW</v>
          </cell>
          <cell r="B610" t="str">
            <v>565</v>
          </cell>
          <cell r="C610" t="str">
            <v>CAGW</v>
          </cell>
          <cell r="D610">
            <v>79089520.5</v>
          </cell>
        </row>
        <row r="611">
          <cell r="A611" t="str">
            <v>565SE</v>
          </cell>
          <cell r="B611" t="str">
            <v>565</v>
          </cell>
          <cell r="C611" t="str">
            <v>SE</v>
          </cell>
          <cell r="D611">
            <v>0</v>
          </cell>
        </row>
        <row r="612">
          <cell r="A612" t="str">
            <v>565SG</v>
          </cell>
          <cell r="B612" t="str">
            <v>565</v>
          </cell>
          <cell r="C612" t="str">
            <v>SG</v>
          </cell>
          <cell r="D612">
            <v>0</v>
          </cell>
        </row>
        <row r="613">
          <cell r="A613" t="str">
            <v>566CAGE</v>
          </cell>
          <cell r="B613" t="str">
            <v>566</v>
          </cell>
          <cell r="C613" t="str">
            <v>CAGE</v>
          </cell>
          <cell r="D613">
            <v>928948.44</v>
          </cell>
        </row>
        <row r="614">
          <cell r="A614" t="str">
            <v>566CAGW</v>
          </cell>
          <cell r="B614" t="str">
            <v>566</v>
          </cell>
          <cell r="C614" t="str">
            <v>CAGW</v>
          </cell>
          <cell r="D614">
            <v>9921.9500000000007</v>
          </cell>
        </row>
        <row r="615">
          <cell r="A615" t="str">
            <v>567CAGE</v>
          </cell>
          <cell r="B615" t="str">
            <v>567</v>
          </cell>
          <cell r="C615" t="str">
            <v>CAGE</v>
          </cell>
          <cell r="D615">
            <v>1043499.6</v>
          </cell>
        </row>
        <row r="616">
          <cell r="A616" t="str">
            <v>567CAGW</v>
          </cell>
          <cell r="B616" t="str">
            <v>567</v>
          </cell>
          <cell r="C616" t="str">
            <v>CAGW</v>
          </cell>
          <cell r="D616">
            <v>299848.83</v>
          </cell>
        </row>
        <row r="617">
          <cell r="A617" t="str">
            <v>568CAGW</v>
          </cell>
          <cell r="B617" t="str">
            <v>568</v>
          </cell>
          <cell r="C617" t="str">
            <v>CAGW</v>
          </cell>
          <cell r="D617">
            <v>19766.63</v>
          </cell>
        </row>
        <row r="618">
          <cell r="A618" t="str">
            <v>569CAGE</v>
          </cell>
          <cell r="B618" t="str">
            <v>569</v>
          </cell>
          <cell r="C618" t="str">
            <v>CAGE</v>
          </cell>
          <cell r="D618">
            <v>1189584.8500000001</v>
          </cell>
        </row>
        <row r="619">
          <cell r="A619" t="str">
            <v>569CAGW</v>
          </cell>
          <cell r="B619" t="str">
            <v>569</v>
          </cell>
          <cell r="C619" t="str">
            <v>CAGW</v>
          </cell>
          <cell r="D619">
            <v>768936.37</v>
          </cell>
        </row>
        <row r="620">
          <cell r="A620" t="str">
            <v>570CAGE</v>
          </cell>
          <cell r="B620" t="str">
            <v>570</v>
          </cell>
          <cell r="C620" t="str">
            <v>CAGE</v>
          </cell>
          <cell r="D620">
            <v>6200281.3000000017</v>
          </cell>
        </row>
        <row r="621">
          <cell r="A621" t="str">
            <v>570CAGW</v>
          </cell>
          <cell r="B621" t="str">
            <v>570</v>
          </cell>
          <cell r="C621" t="str">
            <v>CAGW</v>
          </cell>
          <cell r="D621">
            <v>3861947.68</v>
          </cell>
        </row>
        <row r="622">
          <cell r="A622" t="str">
            <v>571CAGE</v>
          </cell>
          <cell r="B622" t="str">
            <v>571</v>
          </cell>
          <cell r="C622" t="str">
            <v>CAGE</v>
          </cell>
          <cell r="D622">
            <v>5625103.6799999978</v>
          </cell>
        </row>
        <row r="623">
          <cell r="A623" t="str">
            <v>571CAGW</v>
          </cell>
          <cell r="B623" t="str">
            <v>571</v>
          </cell>
          <cell r="C623" t="str">
            <v>CAGW</v>
          </cell>
          <cell r="D623">
            <v>5187654.5</v>
          </cell>
        </row>
        <row r="624">
          <cell r="A624" t="str">
            <v>572CAGE</v>
          </cell>
          <cell r="B624" t="str">
            <v>572</v>
          </cell>
          <cell r="C624" t="str">
            <v>CAGE</v>
          </cell>
          <cell r="D624">
            <v>0</v>
          </cell>
        </row>
        <row r="625">
          <cell r="A625" t="str">
            <v>573CAGE</v>
          </cell>
          <cell r="B625" t="str">
            <v>573</v>
          </cell>
          <cell r="C625" t="str">
            <v>CAGE</v>
          </cell>
          <cell r="D625">
            <v>693954.97</v>
          </cell>
        </row>
        <row r="626">
          <cell r="A626" t="str">
            <v>573CAGW</v>
          </cell>
          <cell r="B626" t="str">
            <v>573</v>
          </cell>
          <cell r="C626" t="str">
            <v>CAGW</v>
          </cell>
          <cell r="D626">
            <v>29498.42</v>
          </cell>
        </row>
        <row r="627">
          <cell r="A627" t="str">
            <v>580CA</v>
          </cell>
          <cell r="B627" t="str">
            <v>580</v>
          </cell>
          <cell r="C627" t="str">
            <v>CA</v>
          </cell>
          <cell r="D627">
            <v>49937.53</v>
          </cell>
        </row>
        <row r="628">
          <cell r="A628" t="str">
            <v>580ID</v>
          </cell>
          <cell r="B628" t="str">
            <v>580</v>
          </cell>
          <cell r="C628" t="str">
            <v>ID</v>
          </cell>
          <cell r="D628">
            <v>-14459.86</v>
          </cell>
        </row>
        <row r="629">
          <cell r="A629" t="str">
            <v>580OR</v>
          </cell>
          <cell r="B629" t="str">
            <v>580</v>
          </cell>
          <cell r="C629" t="str">
            <v>OR</v>
          </cell>
          <cell r="D629">
            <v>33.11</v>
          </cell>
        </row>
        <row r="630">
          <cell r="A630" t="str">
            <v>580SNPD</v>
          </cell>
          <cell r="B630" t="str">
            <v>580</v>
          </cell>
          <cell r="C630" t="str">
            <v>SNPD</v>
          </cell>
          <cell r="D630">
            <v>24650459.959999997</v>
          </cell>
        </row>
        <row r="631">
          <cell r="A631" t="str">
            <v>580UT</v>
          </cell>
          <cell r="B631" t="str">
            <v>580</v>
          </cell>
          <cell r="C631" t="str">
            <v>UT</v>
          </cell>
          <cell r="D631">
            <v>580436.99</v>
          </cell>
        </row>
        <row r="632">
          <cell r="A632" t="str">
            <v>580WA</v>
          </cell>
          <cell r="B632" t="str">
            <v>580</v>
          </cell>
          <cell r="C632" t="str">
            <v>WA</v>
          </cell>
          <cell r="D632">
            <v>4295.4799999999996</v>
          </cell>
        </row>
        <row r="633">
          <cell r="A633" t="str">
            <v>580WYP</v>
          </cell>
          <cell r="B633" t="str">
            <v>580</v>
          </cell>
          <cell r="C633" t="str">
            <v>WYP</v>
          </cell>
          <cell r="D633">
            <v>102263.06</v>
          </cell>
        </row>
        <row r="634">
          <cell r="A634" t="str">
            <v>581SNPD</v>
          </cell>
          <cell r="B634" t="str">
            <v>581</v>
          </cell>
          <cell r="C634" t="str">
            <v>SNPD</v>
          </cell>
          <cell r="D634">
            <v>12310097.49</v>
          </cell>
        </row>
        <row r="635">
          <cell r="A635" t="str">
            <v>582CA</v>
          </cell>
          <cell r="B635" t="str">
            <v>582</v>
          </cell>
          <cell r="C635" t="str">
            <v>CA</v>
          </cell>
          <cell r="D635">
            <v>21616.59</v>
          </cell>
        </row>
        <row r="636">
          <cell r="A636" t="str">
            <v>582ID</v>
          </cell>
          <cell r="B636" t="str">
            <v>582</v>
          </cell>
          <cell r="C636" t="str">
            <v>ID</v>
          </cell>
          <cell r="D636">
            <v>293945.42</v>
          </cell>
        </row>
        <row r="637">
          <cell r="A637" t="str">
            <v>582OR</v>
          </cell>
          <cell r="B637" t="str">
            <v>582</v>
          </cell>
          <cell r="C637" t="str">
            <v>OR</v>
          </cell>
          <cell r="D637">
            <v>1073509.08</v>
          </cell>
        </row>
        <row r="638">
          <cell r="A638" t="str">
            <v>582SNPD</v>
          </cell>
          <cell r="B638" t="str">
            <v>582</v>
          </cell>
          <cell r="C638" t="str">
            <v>SNPD</v>
          </cell>
          <cell r="D638">
            <v>165858.76</v>
          </cell>
        </row>
        <row r="639">
          <cell r="A639" t="str">
            <v>582UT</v>
          </cell>
          <cell r="B639" t="str">
            <v>582</v>
          </cell>
          <cell r="C639" t="str">
            <v>UT</v>
          </cell>
          <cell r="D639">
            <v>951674.22</v>
          </cell>
        </row>
        <row r="640">
          <cell r="A640" t="str">
            <v>582WA</v>
          </cell>
          <cell r="B640" t="str">
            <v>582</v>
          </cell>
          <cell r="C640" t="str">
            <v>WA</v>
          </cell>
          <cell r="D640">
            <v>281749.18</v>
          </cell>
        </row>
        <row r="641">
          <cell r="A641" t="str">
            <v>582WYP</v>
          </cell>
          <cell r="B641" t="str">
            <v>582</v>
          </cell>
          <cell r="C641" t="str">
            <v>WYP</v>
          </cell>
          <cell r="D641">
            <v>367452.75</v>
          </cell>
        </row>
        <row r="642">
          <cell r="A642" t="str">
            <v>583CA</v>
          </cell>
          <cell r="B642" t="str">
            <v>583</v>
          </cell>
          <cell r="C642" t="str">
            <v>CA</v>
          </cell>
          <cell r="D642">
            <v>966971.56</v>
          </cell>
        </row>
        <row r="643">
          <cell r="A643" t="str">
            <v>583ID</v>
          </cell>
          <cell r="B643" t="str">
            <v>583</v>
          </cell>
          <cell r="C643" t="str">
            <v>ID</v>
          </cell>
          <cell r="D643">
            <v>939264.68</v>
          </cell>
        </row>
        <row r="644">
          <cell r="A644" t="str">
            <v>583OR</v>
          </cell>
          <cell r="B644" t="str">
            <v>583</v>
          </cell>
          <cell r="C644" t="str">
            <v>OR</v>
          </cell>
          <cell r="D644">
            <v>5692058.0899999999</v>
          </cell>
        </row>
        <row r="645">
          <cell r="A645" t="str">
            <v>583SNPD</v>
          </cell>
          <cell r="B645" t="str">
            <v>583</v>
          </cell>
          <cell r="C645" t="str">
            <v>SNPD</v>
          </cell>
          <cell r="D645">
            <v>932158.23</v>
          </cell>
        </row>
        <row r="646">
          <cell r="A646" t="str">
            <v>583UT</v>
          </cell>
          <cell r="B646" t="str">
            <v>583</v>
          </cell>
          <cell r="C646" t="str">
            <v>UT</v>
          </cell>
          <cell r="D646">
            <v>6295661.75</v>
          </cell>
        </row>
        <row r="647">
          <cell r="A647" t="str">
            <v>583WA</v>
          </cell>
          <cell r="B647" t="str">
            <v>583</v>
          </cell>
          <cell r="C647" t="str">
            <v>WA</v>
          </cell>
          <cell r="D647">
            <v>1282276.49</v>
          </cell>
        </row>
        <row r="648">
          <cell r="A648" t="str">
            <v>583WYP</v>
          </cell>
          <cell r="B648" t="str">
            <v>583</v>
          </cell>
          <cell r="C648" t="str">
            <v>WYP</v>
          </cell>
          <cell r="D648">
            <v>1149915.93</v>
          </cell>
        </row>
        <row r="649">
          <cell r="A649" t="str">
            <v>583WYU</v>
          </cell>
          <cell r="B649" t="str">
            <v>583</v>
          </cell>
          <cell r="C649" t="str">
            <v>WYU</v>
          </cell>
          <cell r="D649">
            <v>271062.52</v>
          </cell>
        </row>
        <row r="650">
          <cell r="A650" t="str">
            <v>584CA</v>
          </cell>
          <cell r="B650" t="str">
            <v>584</v>
          </cell>
          <cell r="C650" t="str">
            <v>CA</v>
          </cell>
          <cell r="D650">
            <v>53018.44</v>
          </cell>
        </row>
        <row r="651">
          <cell r="A651" t="str">
            <v>584ID</v>
          </cell>
          <cell r="B651" t="str">
            <v>584</v>
          </cell>
          <cell r="C651" t="str">
            <v>ID</v>
          </cell>
          <cell r="D651">
            <v>15356.46</v>
          </cell>
        </row>
        <row r="652">
          <cell r="A652" t="str">
            <v>584OR</v>
          </cell>
          <cell r="B652" t="str">
            <v>584</v>
          </cell>
          <cell r="C652" t="str">
            <v>OR</v>
          </cell>
          <cell r="D652">
            <v>839438.98</v>
          </cell>
        </row>
        <row r="653">
          <cell r="A653" t="str">
            <v>584UT</v>
          </cell>
          <cell r="B653" t="str">
            <v>584</v>
          </cell>
          <cell r="C653" t="str">
            <v>UT</v>
          </cell>
          <cell r="D653">
            <v>461376.68</v>
          </cell>
        </row>
        <row r="654">
          <cell r="A654" t="str">
            <v>584WA</v>
          </cell>
          <cell r="B654" t="str">
            <v>584</v>
          </cell>
          <cell r="C654" t="str">
            <v>WA</v>
          </cell>
          <cell r="D654">
            <v>77392.34</v>
          </cell>
        </row>
        <row r="655">
          <cell r="A655" t="str">
            <v>584WYP</v>
          </cell>
          <cell r="B655" t="str">
            <v>584</v>
          </cell>
          <cell r="C655" t="str">
            <v>WYP</v>
          </cell>
          <cell r="D655">
            <v>69522.080000000002</v>
          </cell>
        </row>
        <row r="656">
          <cell r="A656" t="str">
            <v>584WYU</v>
          </cell>
          <cell r="B656" t="str">
            <v>584</v>
          </cell>
          <cell r="C656" t="str">
            <v>WYU</v>
          </cell>
          <cell r="D656">
            <v>10968.03</v>
          </cell>
        </row>
        <row r="657">
          <cell r="A657" t="str">
            <v>585SNPD</v>
          </cell>
          <cell r="B657" t="str">
            <v>585</v>
          </cell>
          <cell r="C657" t="str">
            <v>SNPD</v>
          </cell>
          <cell r="D657">
            <v>148455.54999999999</v>
          </cell>
        </row>
        <row r="658">
          <cell r="A658" t="str">
            <v>585WA</v>
          </cell>
          <cell r="B658" t="str">
            <v>585</v>
          </cell>
          <cell r="C658" t="str">
            <v>WA</v>
          </cell>
          <cell r="D658">
            <v>851.29</v>
          </cell>
        </row>
        <row r="659">
          <cell r="A659" t="str">
            <v>586CA</v>
          </cell>
          <cell r="B659" t="str">
            <v>586</v>
          </cell>
          <cell r="C659" t="str">
            <v>CA</v>
          </cell>
          <cell r="D659">
            <v>167454.39000000001</v>
          </cell>
        </row>
        <row r="660">
          <cell r="A660" t="str">
            <v>586ID</v>
          </cell>
          <cell r="B660" t="str">
            <v>586</v>
          </cell>
          <cell r="C660" t="str">
            <v>ID</v>
          </cell>
          <cell r="D660">
            <v>185178.51</v>
          </cell>
        </row>
        <row r="661">
          <cell r="A661" t="str">
            <v>586OR</v>
          </cell>
          <cell r="B661" t="str">
            <v>586</v>
          </cell>
          <cell r="C661" t="str">
            <v>OR</v>
          </cell>
          <cell r="D661">
            <v>1578181.03</v>
          </cell>
        </row>
        <row r="662">
          <cell r="A662" t="str">
            <v>586SNPD</v>
          </cell>
          <cell r="B662" t="str">
            <v>586</v>
          </cell>
          <cell r="C662" t="str">
            <v>SNPD</v>
          </cell>
          <cell r="D662">
            <v>1448355.79</v>
          </cell>
        </row>
        <row r="663">
          <cell r="A663" t="str">
            <v>586UT</v>
          </cell>
          <cell r="B663" t="str">
            <v>586</v>
          </cell>
          <cell r="C663" t="str">
            <v>UT</v>
          </cell>
          <cell r="D663">
            <v>1143306.3700000001</v>
          </cell>
        </row>
        <row r="664">
          <cell r="A664" t="str">
            <v>586WA</v>
          </cell>
          <cell r="B664" t="str">
            <v>586</v>
          </cell>
          <cell r="C664" t="str">
            <v>WA</v>
          </cell>
          <cell r="D664">
            <v>335087.08</v>
          </cell>
        </row>
        <row r="665">
          <cell r="A665" t="str">
            <v>586WYP</v>
          </cell>
          <cell r="B665" t="str">
            <v>586</v>
          </cell>
          <cell r="C665" t="str">
            <v>WYP</v>
          </cell>
          <cell r="D665">
            <v>239535.07</v>
          </cell>
        </row>
        <row r="666">
          <cell r="A666" t="str">
            <v>586WYU</v>
          </cell>
          <cell r="B666" t="str">
            <v>586</v>
          </cell>
          <cell r="C666" t="str">
            <v>WYU</v>
          </cell>
          <cell r="D666">
            <v>29802.05</v>
          </cell>
        </row>
        <row r="667">
          <cell r="A667" t="str">
            <v>588CA</v>
          </cell>
          <cell r="B667" t="str">
            <v>588</v>
          </cell>
          <cell r="C667" t="str">
            <v>CA</v>
          </cell>
          <cell r="D667">
            <v>57351.56</v>
          </cell>
        </row>
        <row r="668">
          <cell r="A668" t="str">
            <v>588ID</v>
          </cell>
          <cell r="B668" t="str">
            <v>588</v>
          </cell>
          <cell r="C668" t="str">
            <v>ID</v>
          </cell>
          <cell r="D668">
            <v>342038.34</v>
          </cell>
        </row>
        <row r="669">
          <cell r="A669" t="str">
            <v>588OR</v>
          </cell>
          <cell r="B669" t="str">
            <v>588</v>
          </cell>
          <cell r="C669" t="str">
            <v>OR</v>
          </cell>
          <cell r="D669">
            <v>956708.71</v>
          </cell>
        </row>
        <row r="670">
          <cell r="A670" t="str">
            <v>588SNPD</v>
          </cell>
          <cell r="B670" t="str">
            <v>588</v>
          </cell>
          <cell r="C670" t="str">
            <v>SNPD</v>
          </cell>
          <cell r="D670">
            <v>11341397.609999998</v>
          </cell>
        </row>
        <row r="671">
          <cell r="A671" t="str">
            <v>588UT</v>
          </cell>
          <cell r="B671" t="str">
            <v>588</v>
          </cell>
          <cell r="C671" t="str">
            <v>UT</v>
          </cell>
          <cell r="D671">
            <v>1245964.6299999999</v>
          </cell>
        </row>
        <row r="672">
          <cell r="A672" t="str">
            <v>588WA</v>
          </cell>
          <cell r="B672" t="str">
            <v>588</v>
          </cell>
          <cell r="C672" t="str">
            <v>WA</v>
          </cell>
          <cell r="D672">
            <v>275083.58</v>
          </cell>
        </row>
        <row r="673">
          <cell r="A673" t="str">
            <v>588WYP</v>
          </cell>
          <cell r="B673" t="str">
            <v>588</v>
          </cell>
          <cell r="C673" t="str">
            <v>WYP</v>
          </cell>
          <cell r="D673">
            <v>575121.48</v>
          </cell>
        </row>
        <row r="674">
          <cell r="A674" t="str">
            <v>588WYU</v>
          </cell>
          <cell r="B674" t="str">
            <v>588</v>
          </cell>
          <cell r="C674" t="str">
            <v>WYU</v>
          </cell>
          <cell r="D674">
            <v>64153.919999999998</v>
          </cell>
        </row>
        <row r="675">
          <cell r="A675" t="str">
            <v>589CA</v>
          </cell>
          <cell r="B675" t="str">
            <v>589</v>
          </cell>
          <cell r="C675" t="str">
            <v>CA</v>
          </cell>
          <cell r="D675">
            <v>94347.81</v>
          </cell>
        </row>
        <row r="676">
          <cell r="A676" t="str">
            <v>589ID</v>
          </cell>
          <cell r="B676" t="str">
            <v>589</v>
          </cell>
          <cell r="C676" t="str">
            <v>ID</v>
          </cell>
          <cell r="D676">
            <v>32197.68</v>
          </cell>
        </row>
        <row r="677">
          <cell r="A677" t="str">
            <v>589OR</v>
          </cell>
          <cell r="B677" t="str">
            <v>589</v>
          </cell>
          <cell r="C677" t="str">
            <v>OR</v>
          </cell>
          <cell r="D677">
            <v>1364552.88</v>
          </cell>
        </row>
        <row r="678">
          <cell r="A678" t="str">
            <v>589SNPD</v>
          </cell>
          <cell r="B678" t="str">
            <v>589</v>
          </cell>
          <cell r="C678" t="str">
            <v>SNPD</v>
          </cell>
          <cell r="D678">
            <v>692186.83</v>
          </cell>
        </row>
        <row r="679">
          <cell r="A679" t="str">
            <v>589UT</v>
          </cell>
          <cell r="B679" t="str">
            <v>589</v>
          </cell>
          <cell r="C679" t="str">
            <v>UT</v>
          </cell>
          <cell r="D679">
            <v>385043.79</v>
          </cell>
        </row>
        <row r="680">
          <cell r="A680" t="str">
            <v>589WA</v>
          </cell>
          <cell r="B680" t="str">
            <v>589</v>
          </cell>
          <cell r="C680" t="str">
            <v>WA</v>
          </cell>
          <cell r="D680">
            <v>114759.13</v>
          </cell>
        </row>
        <row r="681">
          <cell r="A681" t="str">
            <v>589WYP</v>
          </cell>
          <cell r="B681" t="str">
            <v>589</v>
          </cell>
          <cell r="C681" t="str">
            <v>WYP</v>
          </cell>
          <cell r="D681">
            <v>618402.12</v>
          </cell>
        </row>
        <row r="682">
          <cell r="A682" t="str">
            <v>589WYU</v>
          </cell>
          <cell r="B682" t="str">
            <v>589</v>
          </cell>
          <cell r="C682" t="str">
            <v>WYU</v>
          </cell>
          <cell r="D682">
            <v>23360.86</v>
          </cell>
        </row>
        <row r="683">
          <cell r="A683" t="str">
            <v>590OR</v>
          </cell>
          <cell r="B683" t="str">
            <v>590</v>
          </cell>
          <cell r="C683" t="str">
            <v>OR</v>
          </cell>
          <cell r="D683">
            <v>65971</v>
          </cell>
        </row>
        <row r="684">
          <cell r="A684" t="str">
            <v>590SNPD</v>
          </cell>
          <cell r="B684" t="str">
            <v>590</v>
          </cell>
          <cell r="C684" t="str">
            <v>SNPD</v>
          </cell>
          <cell r="D684">
            <v>2283243.27</v>
          </cell>
        </row>
        <row r="685">
          <cell r="A685" t="str">
            <v>590UT</v>
          </cell>
          <cell r="B685" t="str">
            <v>590</v>
          </cell>
          <cell r="C685" t="str">
            <v>UT</v>
          </cell>
          <cell r="D685">
            <v>206558.12</v>
          </cell>
        </row>
        <row r="686">
          <cell r="A686" t="str">
            <v>590WYP</v>
          </cell>
          <cell r="B686" t="str">
            <v>590</v>
          </cell>
          <cell r="C686" t="str">
            <v>WYP</v>
          </cell>
          <cell r="D686">
            <v>-45628.22</v>
          </cell>
        </row>
        <row r="687">
          <cell r="A687" t="str">
            <v>591CA</v>
          </cell>
          <cell r="B687" t="str">
            <v>591</v>
          </cell>
          <cell r="C687" t="str">
            <v>CA</v>
          </cell>
          <cell r="D687">
            <v>38679.26</v>
          </cell>
        </row>
        <row r="688">
          <cell r="A688" t="str">
            <v>591ID</v>
          </cell>
          <cell r="B688" t="str">
            <v>591</v>
          </cell>
          <cell r="C688" t="str">
            <v>ID</v>
          </cell>
          <cell r="D688">
            <v>106800.37</v>
          </cell>
        </row>
        <row r="689">
          <cell r="A689" t="str">
            <v>591OR</v>
          </cell>
          <cell r="B689" t="str">
            <v>591</v>
          </cell>
          <cell r="C689" t="str">
            <v>OR</v>
          </cell>
          <cell r="D689">
            <v>513460.55</v>
          </cell>
        </row>
        <row r="690">
          <cell r="A690" t="str">
            <v>591SNPD</v>
          </cell>
          <cell r="B690" t="str">
            <v>591</v>
          </cell>
          <cell r="C690" t="str">
            <v>SNPD</v>
          </cell>
          <cell r="D690">
            <v>339216.72</v>
          </cell>
        </row>
        <row r="691">
          <cell r="A691" t="str">
            <v>591UT</v>
          </cell>
          <cell r="B691" t="str">
            <v>591</v>
          </cell>
          <cell r="C691" t="str">
            <v>UT</v>
          </cell>
          <cell r="D691">
            <v>1027319.49</v>
          </cell>
        </row>
        <row r="692">
          <cell r="A692" t="str">
            <v>591WA</v>
          </cell>
          <cell r="B692" t="str">
            <v>591</v>
          </cell>
          <cell r="C692" t="str">
            <v>WA</v>
          </cell>
          <cell r="D692">
            <v>83668.14</v>
          </cell>
        </row>
        <row r="693">
          <cell r="A693" t="str">
            <v>591WYP</v>
          </cell>
          <cell r="B693" t="str">
            <v>591</v>
          </cell>
          <cell r="C693" t="str">
            <v>WYP</v>
          </cell>
          <cell r="D693">
            <v>172576.74</v>
          </cell>
        </row>
        <row r="694">
          <cell r="A694" t="str">
            <v>591WYU</v>
          </cell>
          <cell r="B694" t="str">
            <v>591</v>
          </cell>
          <cell r="C694" t="str">
            <v>WYU</v>
          </cell>
          <cell r="D694">
            <v>31231.52</v>
          </cell>
        </row>
        <row r="695">
          <cell r="A695" t="str">
            <v>592CA</v>
          </cell>
          <cell r="B695" t="str">
            <v>592</v>
          </cell>
          <cell r="C695" t="str">
            <v>CA</v>
          </cell>
          <cell r="D695">
            <v>529328.02</v>
          </cell>
        </row>
        <row r="696">
          <cell r="A696" t="str">
            <v>592ID</v>
          </cell>
          <cell r="B696" t="str">
            <v>592</v>
          </cell>
          <cell r="C696" t="str">
            <v>ID</v>
          </cell>
          <cell r="D696">
            <v>634244.72</v>
          </cell>
        </row>
        <row r="697">
          <cell r="A697" t="str">
            <v>592OR</v>
          </cell>
          <cell r="B697" t="str">
            <v>592</v>
          </cell>
          <cell r="C697" t="str">
            <v>OR</v>
          </cell>
          <cell r="D697">
            <v>2976837.63</v>
          </cell>
        </row>
        <row r="698">
          <cell r="A698" t="str">
            <v>592SNPD</v>
          </cell>
          <cell r="B698" t="str">
            <v>592</v>
          </cell>
          <cell r="C698" t="str">
            <v>SNPD</v>
          </cell>
          <cell r="D698">
            <v>2291132.09</v>
          </cell>
        </row>
        <row r="699">
          <cell r="A699" t="str">
            <v>592UT</v>
          </cell>
          <cell r="B699" t="str">
            <v>592</v>
          </cell>
          <cell r="C699" t="str">
            <v>UT</v>
          </cell>
          <cell r="D699">
            <v>3636866.59</v>
          </cell>
        </row>
        <row r="700">
          <cell r="A700" t="str">
            <v>592WA</v>
          </cell>
          <cell r="B700" t="str">
            <v>592</v>
          </cell>
          <cell r="C700" t="str">
            <v>WA</v>
          </cell>
          <cell r="D700">
            <v>791374.27</v>
          </cell>
        </row>
        <row r="701">
          <cell r="A701" t="str">
            <v>592WYP</v>
          </cell>
          <cell r="B701" t="str">
            <v>592</v>
          </cell>
          <cell r="C701" t="str">
            <v>WYP</v>
          </cell>
          <cell r="D701">
            <v>1490222.06</v>
          </cell>
        </row>
        <row r="702">
          <cell r="A702" t="str">
            <v>592WYU</v>
          </cell>
          <cell r="B702" t="str">
            <v>592</v>
          </cell>
          <cell r="C702" t="str">
            <v>WYU</v>
          </cell>
          <cell r="D702">
            <v>0</v>
          </cell>
        </row>
        <row r="703">
          <cell r="A703" t="str">
            <v>593CA</v>
          </cell>
          <cell r="B703" t="str">
            <v>593</v>
          </cell>
          <cell r="C703" t="str">
            <v>CA</v>
          </cell>
          <cell r="D703">
            <v>6920924.4799999995</v>
          </cell>
        </row>
        <row r="704">
          <cell r="A704" t="str">
            <v>593ID</v>
          </cell>
          <cell r="B704" t="str">
            <v>593</v>
          </cell>
          <cell r="C704" t="str">
            <v>ID</v>
          </cell>
          <cell r="D704">
            <v>4964329.96</v>
          </cell>
        </row>
        <row r="705">
          <cell r="A705" t="str">
            <v>593MT</v>
          </cell>
          <cell r="B705" t="str">
            <v>593</v>
          </cell>
          <cell r="C705" t="str">
            <v>MT</v>
          </cell>
          <cell r="D705">
            <v>0</v>
          </cell>
        </row>
        <row r="706">
          <cell r="A706" t="str">
            <v>593OR</v>
          </cell>
          <cell r="B706" t="str">
            <v>593</v>
          </cell>
          <cell r="C706" t="str">
            <v>OR</v>
          </cell>
          <cell r="D706">
            <v>27962227.530000001</v>
          </cell>
        </row>
        <row r="707">
          <cell r="A707" t="str">
            <v>593SNPD</v>
          </cell>
          <cell r="B707" t="str">
            <v>593</v>
          </cell>
          <cell r="C707" t="str">
            <v>SNPD</v>
          </cell>
          <cell r="D707">
            <v>2665666.64</v>
          </cell>
        </row>
        <row r="708">
          <cell r="A708" t="str">
            <v>593UT</v>
          </cell>
          <cell r="B708" t="str">
            <v>593</v>
          </cell>
          <cell r="C708" t="str">
            <v>UT</v>
          </cell>
          <cell r="D708">
            <v>32422568.82</v>
          </cell>
        </row>
        <row r="709">
          <cell r="A709" t="str">
            <v>593WA</v>
          </cell>
          <cell r="B709" t="str">
            <v>593</v>
          </cell>
          <cell r="C709" t="str">
            <v>WA</v>
          </cell>
          <cell r="D709">
            <v>4902968.3099999996</v>
          </cell>
        </row>
        <row r="710">
          <cell r="A710" t="str">
            <v>593WYP</v>
          </cell>
          <cell r="B710" t="str">
            <v>593</v>
          </cell>
          <cell r="C710" t="str">
            <v>WYP</v>
          </cell>
          <cell r="D710">
            <v>4980991.8</v>
          </cell>
        </row>
        <row r="711">
          <cell r="A711" t="str">
            <v>593WYU</v>
          </cell>
          <cell r="B711" t="str">
            <v>593</v>
          </cell>
          <cell r="C711" t="str">
            <v>WYU</v>
          </cell>
          <cell r="D711">
            <v>761788.53</v>
          </cell>
        </row>
        <row r="712">
          <cell r="A712" t="str">
            <v>594CA</v>
          </cell>
          <cell r="B712" t="str">
            <v>594</v>
          </cell>
          <cell r="C712" t="str">
            <v>CA</v>
          </cell>
          <cell r="D712">
            <v>735642.99</v>
          </cell>
        </row>
        <row r="713">
          <cell r="A713" t="str">
            <v>594ID</v>
          </cell>
          <cell r="B713" t="str">
            <v>594</v>
          </cell>
          <cell r="C713" t="str">
            <v>ID</v>
          </cell>
          <cell r="D713">
            <v>659603.81000000006</v>
          </cell>
        </row>
        <row r="714">
          <cell r="A714" t="str">
            <v>594OR</v>
          </cell>
          <cell r="B714" t="str">
            <v>594</v>
          </cell>
          <cell r="C714" t="str">
            <v>OR</v>
          </cell>
          <cell r="D714">
            <v>5382057.9500000002</v>
          </cell>
        </row>
        <row r="715">
          <cell r="A715" t="str">
            <v>594SNPD</v>
          </cell>
          <cell r="B715" t="str">
            <v>594</v>
          </cell>
          <cell r="C715" t="str">
            <v>SNPD</v>
          </cell>
          <cell r="D715">
            <v>139753.38</v>
          </cell>
        </row>
        <row r="716">
          <cell r="A716" t="str">
            <v>594UT</v>
          </cell>
          <cell r="B716" t="str">
            <v>594</v>
          </cell>
          <cell r="C716" t="str">
            <v>UT</v>
          </cell>
          <cell r="D716">
            <v>12351014.799999999</v>
          </cell>
        </row>
        <row r="717">
          <cell r="A717" t="str">
            <v>594WA</v>
          </cell>
          <cell r="B717" t="str">
            <v>594</v>
          </cell>
          <cell r="C717" t="str">
            <v>WA</v>
          </cell>
          <cell r="D717">
            <v>1039312.24</v>
          </cell>
        </row>
        <row r="718">
          <cell r="A718" t="str">
            <v>594WYP</v>
          </cell>
          <cell r="B718" t="str">
            <v>594</v>
          </cell>
          <cell r="C718" t="str">
            <v>WYP</v>
          </cell>
          <cell r="D718">
            <v>1666215.98</v>
          </cell>
        </row>
        <row r="719">
          <cell r="A719" t="str">
            <v>594WYU</v>
          </cell>
          <cell r="B719" t="str">
            <v>594</v>
          </cell>
          <cell r="C719" t="str">
            <v>WYU</v>
          </cell>
          <cell r="D719">
            <v>302331.84000000003</v>
          </cell>
        </row>
        <row r="720">
          <cell r="A720" t="str">
            <v>595CA</v>
          </cell>
          <cell r="B720" t="str">
            <v>595</v>
          </cell>
          <cell r="C720" t="str">
            <v>CA</v>
          </cell>
          <cell r="D720">
            <v>216.26</v>
          </cell>
        </row>
        <row r="721">
          <cell r="A721" t="str">
            <v>595ID</v>
          </cell>
          <cell r="B721" t="str">
            <v>595</v>
          </cell>
          <cell r="C721" t="str">
            <v>ID</v>
          </cell>
          <cell r="D721">
            <v>16623.87</v>
          </cell>
        </row>
        <row r="722">
          <cell r="A722" t="str">
            <v>595OR</v>
          </cell>
          <cell r="B722" t="str">
            <v>595</v>
          </cell>
          <cell r="C722" t="str">
            <v>OR</v>
          </cell>
          <cell r="D722">
            <v>7544.87</v>
          </cell>
        </row>
        <row r="723">
          <cell r="A723" t="str">
            <v>595SNPD</v>
          </cell>
          <cell r="B723" t="str">
            <v>595</v>
          </cell>
          <cell r="C723" t="str">
            <v>SNPD</v>
          </cell>
          <cell r="D723">
            <v>47181.71</v>
          </cell>
        </row>
        <row r="724">
          <cell r="A724" t="str">
            <v>595UT</v>
          </cell>
          <cell r="B724" t="str">
            <v>595</v>
          </cell>
          <cell r="C724" t="str">
            <v>UT</v>
          </cell>
          <cell r="D724">
            <v>-39977.870000000003</v>
          </cell>
        </row>
        <row r="725">
          <cell r="A725" t="str">
            <v>595WA</v>
          </cell>
          <cell r="B725" t="str">
            <v>595</v>
          </cell>
          <cell r="C725" t="str">
            <v>WA</v>
          </cell>
          <cell r="D725">
            <v>5553.45</v>
          </cell>
        </row>
        <row r="726">
          <cell r="A726" t="str">
            <v>595WYP</v>
          </cell>
          <cell r="B726" t="str">
            <v>595</v>
          </cell>
          <cell r="C726" t="str">
            <v>WYP</v>
          </cell>
          <cell r="D726">
            <v>-508.29</v>
          </cell>
        </row>
        <row r="727">
          <cell r="A727" t="str">
            <v>596CA</v>
          </cell>
          <cell r="B727" t="str">
            <v>596</v>
          </cell>
          <cell r="C727" t="str">
            <v>CA</v>
          </cell>
          <cell r="D727">
            <v>95204.65</v>
          </cell>
        </row>
        <row r="728">
          <cell r="A728" t="str">
            <v>596ID</v>
          </cell>
          <cell r="B728" t="str">
            <v>596</v>
          </cell>
          <cell r="C728" t="str">
            <v>ID</v>
          </cell>
          <cell r="D728">
            <v>162044.16</v>
          </cell>
        </row>
        <row r="729">
          <cell r="A729" t="str">
            <v>596OR</v>
          </cell>
          <cell r="B729" t="str">
            <v>596</v>
          </cell>
          <cell r="C729" t="str">
            <v>OR</v>
          </cell>
          <cell r="D729">
            <v>835255.38</v>
          </cell>
        </row>
        <row r="730">
          <cell r="A730" t="str">
            <v>596SNPD</v>
          </cell>
          <cell r="B730" t="str">
            <v>596</v>
          </cell>
          <cell r="C730" t="str">
            <v>SNPD</v>
          </cell>
          <cell r="D730">
            <v>4813.58</v>
          </cell>
        </row>
        <row r="731">
          <cell r="A731" t="str">
            <v>596UT</v>
          </cell>
          <cell r="B731" t="str">
            <v>596</v>
          </cell>
          <cell r="C731" t="str">
            <v>UT</v>
          </cell>
          <cell r="D731">
            <v>2522849.4700000002</v>
          </cell>
        </row>
        <row r="732">
          <cell r="A732" t="str">
            <v>596WA</v>
          </cell>
          <cell r="B732" t="str">
            <v>596</v>
          </cell>
          <cell r="C732" t="str">
            <v>WA</v>
          </cell>
          <cell r="D732">
            <v>173948.85</v>
          </cell>
        </row>
        <row r="733">
          <cell r="A733" t="str">
            <v>596WYP</v>
          </cell>
          <cell r="B733" t="str">
            <v>596</v>
          </cell>
          <cell r="C733" t="str">
            <v>WYP</v>
          </cell>
          <cell r="D733">
            <v>236915.33</v>
          </cell>
        </row>
        <row r="734">
          <cell r="A734" t="str">
            <v>596WYU</v>
          </cell>
          <cell r="B734" t="str">
            <v>596</v>
          </cell>
          <cell r="C734" t="str">
            <v>WYU</v>
          </cell>
          <cell r="D734">
            <v>84811.74</v>
          </cell>
        </row>
        <row r="735">
          <cell r="A735" t="str">
            <v>597CA</v>
          </cell>
          <cell r="B735" t="str">
            <v>597</v>
          </cell>
          <cell r="C735" t="str">
            <v>CA</v>
          </cell>
          <cell r="D735">
            <v>28600.33</v>
          </cell>
        </row>
        <row r="736">
          <cell r="A736" t="str">
            <v>597ID</v>
          </cell>
          <cell r="B736" t="str">
            <v>597</v>
          </cell>
          <cell r="C736" t="str">
            <v>ID</v>
          </cell>
          <cell r="D736">
            <v>242854.6</v>
          </cell>
        </row>
        <row r="737">
          <cell r="A737" t="str">
            <v>597OR</v>
          </cell>
          <cell r="B737" t="str">
            <v>597</v>
          </cell>
          <cell r="C737" t="str">
            <v>OR</v>
          </cell>
          <cell r="D737">
            <v>1048539.39</v>
          </cell>
        </row>
        <row r="738">
          <cell r="A738" t="str">
            <v>597SNPD</v>
          </cell>
          <cell r="B738" t="str">
            <v>597</v>
          </cell>
          <cell r="C738" t="str">
            <v>SNPD</v>
          </cell>
          <cell r="D738">
            <v>1914196.6</v>
          </cell>
        </row>
        <row r="739">
          <cell r="A739" t="str">
            <v>597UT</v>
          </cell>
          <cell r="B739" t="str">
            <v>597</v>
          </cell>
          <cell r="C739" t="str">
            <v>UT</v>
          </cell>
          <cell r="D739">
            <v>1085801.17</v>
          </cell>
        </row>
        <row r="740">
          <cell r="A740" t="str">
            <v>597WA</v>
          </cell>
          <cell r="B740" t="str">
            <v>597</v>
          </cell>
          <cell r="C740" t="str">
            <v>WA</v>
          </cell>
          <cell r="D740">
            <v>311775.08</v>
          </cell>
        </row>
        <row r="741">
          <cell r="A741" t="str">
            <v>597WYP</v>
          </cell>
          <cell r="B741" t="str">
            <v>597</v>
          </cell>
          <cell r="C741" t="str">
            <v>WYP</v>
          </cell>
          <cell r="D741">
            <v>421449.27</v>
          </cell>
        </row>
        <row r="742">
          <cell r="A742" t="str">
            <v>597WYU</v>
          </cell>
          <cell r="B742" t="str">
            <v>597</v>
          </cell>
          <cell r="C742" t="str">
            <v>WYU</v>
          </cell>
          <cell r="D742">
            <v>46819.24</v>
          </cell>
        </row>
        <row r="743">
          <cell r="A743" t="str">
            <v>598CA</v>
          </cell>
          <cell r="B743" t="str">
            <v>598</v>
          </cell>
          <cell r="C743" t="str">
            <v>CA</v>
          </cell>
          <cell r="D743">
            <v>0</v>
          </cell>
        </row>
        <row r="744">
          <cell r="A744" t="str">
            <v>598ID</v>
          </cell>
          <cell r="B744" t="str">
            <v>598</v>
          </cell>
          <cell r="C744" t="str">
            <v>ID</v>
          </cell>
          <cell r="D744">
            <v>4676.6499999999996</v>
          </cell>
        </row>
        <row r="745">
          <cell r="A745" t="str">
            <v>598OR</v>
          </cell>
          <cell r="B745" t="str">
            <v>598</v>
          </cell>
          <cell r="C745" t="str">
            <v>OR</v>
          </cell>
          <cell r="D745">
            <v>1757.93</v>
          </cell>
        </row>
        <row r="746">
          <cell r="A746" t="str">
            <v>598SNPD</v>
          </cell>
          <cell r="B746" t="str">
            <v>598</v>
          </cell>
          <cell r="C746" t="str">
            <v>SNPD</v>
          </cell>
          <cell r="D746">
            <v>-14452.889999999432</v>
          </cell>
        </row>
        <row r="747">
          <cell r="A747" t="str">
            <v>598UT</v>
          </cell>
          <cell r="B747" t="str">
            <v>598</v>
          </cell>
          <cell r="C747" t="str">
            <v>UT</v>
          </cell>
          <cell r="D747">
            <v>1179522.98</v>
          </cell>
        </row>
        <row r="748">
          <cell r="A748" t="str">
            <v>598WA</v>
          </cell>
          <cell r="B748" t="str">
            <v>598</v>
          </cell>
          <cell r="C748" t="str">
            <v>WA</v>
          </cell>
          <cell r="D748">
            <v>6657.15</v>
          </cell>
        </row>
        <row r="749">
          <cell r="A749" t="str">
            <v>598WYP</v>
          </cell>
          <cell r="B749" t="str">
            <v>598</v>
          </cell>
          <cell r="C749" t="str">
            <v>WYP</v>
          </cell>
          <cell r="D749">
            <v>5055.74</v>
          </cell>
        </row>
        <row r="750">
          <cell r="A750" t="str">
            <v>598WYU</v>
          </cell>
          <cell r="B750" t="str">
            <v>598</v>
          </cell>
          <cell r="C750" t="str">
            <v>WYU</v>
          </cell>
          <cell r="D750">
            <v>0</v>
          </cell>
        </row>
        <row r="751">
          <cell r="A751" t="str">
            <v>901CA</v>
          </cell>
          <cell r="B751" t="str">
            <v>901</v>
          </cell>
          <cell r="C751" t="str">
            <v>CA</v>
          </cell>
          <cell r="D751">
            <v>59506.71</v>
          </cell>
        </row>
        <row r="752">
          <cell r="A752" t="str">
            <v>901CN</v>
          </cell>
          <cell r="B752" t="str">
            <v>901</v>
          </cell>
          <cell r="C752" t="str">
            <v>CN</v>
          </cell>
          <cell r="D752">
            <v>5957029.5700000003</v>
          </cell>
        </row>
        <row r="753">
          <cell r="A753" t="str">
            <v>901ID</v>
          </cell>
          <cell r="B753" t="str">
            <v>901</v>
          </cell>
          <cell r="C753" t="str">
            <v>ID</v>
          </cell>
          <cell r="D753">
            <v>377840.02</v>
          </cell>
        </row>
        <row r="754">
          <cell r="A754" t="str">
            <v>901OR</v>
          </cell>
          <cell r="B754" t="str">
            <v>901</v>
          </cell>
          <cell r="C754" t="str">
            <v>OR</v>
          </cell>
          <cell r="D754">
            <v>2823307.91</v>
          </cell>
        </row>
        <row r="755">
          <cell r="A755" t="str">
            <v>901UT</v>
          </cell>
          <cell r="B755" t="str">
            <v>901</v>
          </cell>
          <cell r="C755" t="str">
            <v>UT</v>
          </cell>
          <cell r="D755">
            <v>370032.39</v>
          </cell>
        </row>
        <row r="756">
          <cell r="A756" t="str">
            <v>901WA</v>
          </cell>
          <cell r="B756" t="str">
            <v>901</v>
          </cell>
          <cell r="C756" t="str">
            <v>WA</v>
          </cell>
          <cell r="D756">
            <v>526019.03</v>
          </cell>
        </row>
        <row r="757">
          <cell r="A757" t="str">
            <v>901WYP</v>
          </cell>
          <cell r="B757" t="str">
            <v>901</v>
          </cell>
          <cell r="C757" t="str">
            <v>WYP</v>
          </cell>
          <cell r="D757">
            <v>474087.45</v>
          </cell>
        </row>
        <row r="758">
          <cell r="A758" t="str">
            <v>901WYU</v>
          </cell>
          <cell r="B758" t="str">
            <v>901</v>
          </cell>
          <cell r="C758" t="str">
            <v>WYU</v>
          </cell>
          <cell r="D758">
            <v>131704.03</v>
          </cell>
        </row>
        <row r="759">
          <cell r="A759" t="str">
            <v>902CA</v>
          </cell>
          <cell r="B759" t="str">
            <v>902</v>
          </cell>
          <cell r="C759" t="str">
            <v>CA</v>
          </cell>
          <cell r="D759">
            <v>830559.77</v>
          </cell>
        </row>
        <row r="760">
          <cell r="A760" t="str">
            <v>902CN</v>
          </cell>
          <cell r="B760" t="str">
            <v>902</v>
          </cell>
          <cell r="C760" t="str">
            <v>CN</v>
          </cell>
          <cell r="D760">
            <v>468177.97</v>
          </cell>
        </row>
        <row r="761">
          <cell r="A761" t="str">
            <v>902ID</v>
          </cell>
          <cell r="B761" t="str">
            <v>902</v>
          </cell>
          <cell r="C761" t="str">
            <v>ID</v>
          </cell>
          <cell r="D761">
            <v>1283576.02</v>
          </cell>
        </row>
        <row r="762">
          <cell r="A762" t="str">
            <v>902OR</v>
          </cell>
          <cell r="B762" t="str">
            <v>902</v>
          </cell>
          <cell r="C762" t="str">
            <v>OR</v>
          </cell>
          <cell r="D762">
            <v>7514070.7100000018</v>
          </cell>
        </row>
        <row r="763">
          <cell r="A763" t="str">
            <v>902UT</v>
          </cell>
          <cell r="B763" t="str">
            <v>902</v>
          </cell>
          <cell r="C763" t="str">
            <v>UT</v>
          </cell>
          <cell r="D763">
            <v>12237766.640000001</v>
          </cell>
        </row>
        <row r="764">
          <cell r="A764" t="str">
            <v>902WA</v>
          </cell>
          <cell r="B764" t="str">
            <v>902</v>
          </cell>
          <cell r="C764" t="str">
            <v>WA</v>
          </cell>
          <cell r="D764">
            <v>1966543.45</v>
          </cell>
        </row>
        <row r="765">
          <cell r="A765" t="str">
            <v>902WYP</v>
          </cell>
          <cell r="B765" t="str">
            <v>902</v>
          </cell>
          <cell r="C765" t="str">
            <v>WYP</v>
          </cell>
          <cell r="D765">
            <v>2259018.87</v>
          </cell>
        </row>
        <row r="766">
          <cell r="A766" t="str">
            <v>902WYU</v>
          </cell>
          <cell r="B766" t="str">
            <v>902</v>
          </cell>
          <cell r="C766" t="str">
            <v>WYU</v>
          </cell>
          <cell r="D766">
            <v>268632.21000000002</v>
          </cell>
        </row>
        <row r="767">
          <cell r="A767" t="str">
            <v>903CA</v>
          </cell>
          <cell r="B767" t="str">
            <v>903</v>
          </cell>
          <cell r="C767" t="str">
            <v>CA</v>
          </cell>
          <cell r="D767">
            <v>245097.1</v>
          </cell>
        </row>
        <row r="768">
          <cell r="A768" t="str">
            <v>903CN</v>
          </cell>
          <cell r="B768" t="str">
            <v>903</v>
          </cell>
          <cell r="C768" t="str">
            <v>CN</v>
          </cell>
          <cell r="D768">
            <v>46869151.859999999</v>
          </cell>
        </row>
        <row r="769">
          <cell r="A769" t="str">
            <v>903ID</v>
          </cell>
          <cell r="B769" t="str">
            <v>903</v>
          </cell>
          <cell r="C769" t="str">
            <v>ID</v>
          </cell>
          <cell r="D769">
            <v>244654.4</v>
          </cell>
        </row>
        <row r="770">
          <cell r="A770" t="str">
            <v>903OR</v>
          </cell>
          <cell r="B770" t="str">
            <v>903</v>
          </cell>
          <cell r="C770" t="str">
            <v>OR</v>
          </cell>
          <cell r="D770">
            <v>1953028.72</v>
          </cell>
        </row>
        <row r="771">
          <cell r="A771" t="str">
            <v>903UT</v>
          </cell>
          <cell r="B771" t="str">
            <v>903</v>
          </cell>
          <cell r="C771" t="str">
            <v>UT</v>
          </cell>
          <cell r="D771">
            <v>2895932.69</v>
          </cell>
        </row>
        <row r="772">
          <cell r="A772" t="str">
            <v>903WA</v>
          </cell>
          <cell r="B772" t="str">
            <v>903</v>
          </cell>
          <cell r="C772" t="str">
            <v>WA</v>
          </cell>
          <cell r="D772">
            <v>448690.16</v>
          </cell>
        </row>
        <row r="773">
          <cell r="A773" t="str">
            <v>903WYP</v>
          </cell>
          <cell r="B773" t="str">
            <v>903</v>
          </cell>
          <cell r="C773" t="str">
            <v>WYP</v>
          </cell>
          <cell r="D773">
            <v>251352.07</v>
          </cell>
        </row>
        <row r="774">
          <cell r="A774" t="str">
            <v>903WYU</v>
          </cell>
          <cell r="B774" t="str">
            <v>903</v>
          </cell>
          <cell r="C774" t="str">
            <v>WYU</v>
          </cell>
          <cell r="D774">
            <v>41284.660000000003</v>
          </cell>
        </row>
        <row r="775">
          <cell r="A775" t="str">
            <v>904CA</v>
          </cell>
          <cell r="B775" t="str">
            <v>904</v>
          </cell>
          <cell r="C775" t="str">
            <v>CA</v>
          </cell>
          <cell r="D775">
            <v>492495.03</v>
          </cell>
        </row>
        <row r="776">
          <cell r="A776" t="str">
            <v>904CN</v>
          </cell>
          <cell r="B776" t="str">
            <v>904</v>
          </cell>
          <cell r="C776" t="str">
            <v>CN</v>
          </cell>
          <cell r="D776">
            <v>6593397.9600000009</v>
          </cell>
        </row>
        <row r="777">
          <cell r="A777" t="str">
            <v>904ID</v>
          </cell>
          <cell r="B777" t="str">
            <v>904</v>
          </cell>
          <cell r="C777" t="str">
            <v>ID</v>
          </cell>
          <cell r="D777">
            <v>263180.23</v>
          </cell>
        </row>
        <row r="778">
          <cell r="A778" t="str">
            <v>904OR</v>
          </cell>
          <cell r="B778" t="str">
            <v>904</v>
          </cell>
          <cell r="C778" t="str">
            <v>OR</v>
          </cell>
          <cell r="D778">
            <v>3501515.68</v>
          </cell>
        </row>
        <row r="779">
          <cell r="A779" t="str">
            <v>904UT</v>
          </cell>
          <cell r="B779" t="str">
            <v>904</v>
          </cell>
          <cell r="C779" t="str">
            <v>UT</v>
          </cell>
          <cell r="D779">
            <v>3246949.99</v>
          </cell>
        </row>
        <row r="780">
          <cell r="A780" t="str">
            <v>904WA</v>
          </cell>
          <cell r="B780" t="str">
            <v>904</v>
          </cell>
          <cell r="C780" t="str">
            <v>WA</v>
          </cell>
          <cell r="D780">
            <v>1357729.64</v>
          </cell>
        </row>
        <row r="781">
          <cell r="A781" t="str">
            <v>904WYP</v>
          </cell>
          <cell r="B781" t="str">
            <v>904</v>
          </cell>
          <cell r="C781" t="str">
            <v>WYP</v>
          </cell>
          <cell r="D781">
            <v>631278.5</v>
          </cell>
        </row>
        <row r="782">
          <cell r="A782" t="str">
            <v>904WYU</v>
          </cell>
          <cell r="B782" t="str">
            <v>904</v>
          </cell>
          <cell r="C782" t="str">
            <v>WYU</v>
          </cell>
          <cell r="D782">
            <v>6750.27</v>
          </cell>
        </row>
        <row r="783">
          <cell r="A783" t="str">
            <v>905CN</v>
          </cell>
          <cell r="B783" t="str">
            <v>905</v>
          </cell>
          <cell r="C783" t="str">
            <v>CN</v>
          </cell>
          <cell r="D783">
            <v>1242524.8799999999</v>
          </cell>
        </row>
        <row r="784">
          <cell r="A784" t="str">
            <v>905OR</v>
          </cell>
          <cell r="B784" t="str">
            <v>905</v>
          </cell>
          <cell r="C784" t="str">
            <v>OR</v>
          </cell>
          <cell r="D784">
            <v>9947.68</v>
          </cell>
        </row>
        <row r="785">
          <cell r="A785" t="str">
            <v>905UT</v>
          </cell>
          <cell r="B785" t="str">
            <v>905</v>
          </cell>
          <cell r="C785" t="str">
            <v>UT</v>
          </cell>
          <cell r="D785">
            <v>18293.8</v>
          </cell>
        </row>
        <row r="786">
          <cell r="A786" t="str">
            <v>905WA</v>
          </cell>
          <cell r="B786" t="str">
            <v>905</v>
          </cell>
          <cell r="C786" t="str">
            <v>WA</v>
          </cell>
          <cell r="D786">
            <v>137</v>
          </cell>
        </row>
        <row r="787">
          <cell r="A787" t="str">
            <v>905WYP</v>
          </cell>
          <cell r="B787" t="str">
            <v>905</v>
          </cell>
          <cell r="C787" t="str">
            <v>WYP</v>
          </cell>
          <cell r="D787">
            <v>2081.69</v>
          </cell>
        </row>
        <row r="788">
          <cell r="A788" t="str">
            <v>905WYU</v>
          </cell>
          <cell r="B788" t="str">
            <v>905</v>
          </cell>
          <cell r="C788" t="str">
            <v>WYU</v>
          </cell>
          <cell r="D788">
            <v>985</v>
          </cell>
        </row>
        <row r="789">
          <cell r="A789" t="str">
            <v>907CN</v>
          </cell>
          <cell r="B789" t="str">
            <v>907</v>
          </cell>
          <cell r="C789" t="str">
            <v>CN</v>
          </cell>
          <cell r="D789">
            <v>1301808.93</v>
          </cell>
        </row>
        <row r="790">
          <cell r="A790" t="str">
            <v>908CA</v>
          </cell>
          <cell r="B790" t="str">
            <v>908</v>
          </cell>
          <cell r="C790" t="str">
            <v>CA</v>
          </cell>
          <cell r="D790">
            <v>317248.12</v>
          </cell>
        </row>
        <row r="791">
          <cell r="A791" t="str">
            <v>908CN</v>
          </cell>
          <cell r="B791" t="str">
            <v>908</v>
          </cell>
          <cell r="C791" t="str">
            <v>CN</v>
          </cell>
          <cell r="D791">
            <v>4148849.48</v>
          </cell>
        </row>
        <row r="792">
          <cell r="A792" t="str">
            <v>908ID</v>
          </cell>
          <cell r="B792" t="str">
            <v>908</v>
          </cell>
          <cell r="C792" t="str">
            <v>ID</v>
          </cell>
          <cell r="D792">
            <v>2739802.52</v>
          </cell>
        </row>
        <row r="793">
          <cell r="A793" t="str">
            <v>908OR</v>
          </cell>
          <cell r="B793" t="str">
            <v>908</v>
          </cell>
          <cell r="C793" t="str">
            <v>OR</v>
          </cell>
          <cell r="D793">
            <v>1104016.54</v>
          </cell>
        </row>
        <row r="794">
          <cell r="A794" t="str">
            <v>908OTHER</v>
          </cell>
          <cell r="B794" t="str">
            <v>908</v>
          </cell>
          <cell r="C794" t="str">
            <v>OTHER</v>
          </cell>
          <cell r="D794">
            <v>29255.51</v>
          </cell>
        </row>
        <row r="795">
          <cell r="A795" t="str">
            <v>908UT</v>
          </cell>
          <cell r="B795" t="str">
            <v>908</v>
          </cell>
          <cell r="C795" t="str">
            <v>UT</v>
          </cell>
          <cell r="D795">
            <v>32020301.490000002</v>
          </cell>
        </row>
        <row r="796">
          <cell r="A796" t="str">
            <v>908WA</v>
          </cell>
          <cell r="B796" t="str">
            <v>908</v>
          </cell>
          <cell r="C796" t="str">
            <v>WA</v>
          </cell>
          <cell r="D796">
            <v>6555903</v>
          </cell>
        </row>
        <row r="797">
          <cell r="A797" t="str">
            <v>908WYP</v>
          </cell>
          <cell r="B797" t="str">
            <v>908</v>
          </cell>
          <cell r="C797" t="str">
            <v>WYP</v>
          </cell>
          <cell r="D797">
            <v>795537.88</v>
          </cell>
        </row>
        <row r="798">
          <cell r="A798" t="str">
            <v>909CA</v>
          </cell>
          <cell r="B798" t="str">
            <v>909</v>
          </cell>
          <cell r="C798" t="str">
            <v>CA</v>
          </cell>
          <cell r="D798">
            <v>7117.25</v>
          </cell>
        </row>
        <row r="799">
          <cell r="A799" t="str">
            <v>909CN</v>
          </cell>
          <cell r="B799" t="str">
            <v>909</v>
          </cell>
          <cell r="C799" t="str">
            <v>CN</v>
          </cell>
          <cell r="D799">
            <v>2989708.1</v>
          </cell>
        </row>
        <row r="800">
          <cell r="A800" t="str">
            <v>909ID</v>
          </cell>
          <cell r="B800" t="str">
            <v>909</v>
          </cell>
          <cell r="C800" t="str">
            <v>ID</v>
          </cell>
          <cell r="D800">
            <v>46180.59</v>
          </cell>
        </row>
        <row r="801">
          <cell r="A801" t="str">
            <v>909OR</v>
          </cell>
          <cell r="B801" t="str">
            <v>909</v>
          </cell>
          <cell r="C801" t="str">
            <v>OR</v>
          </cell>
          <cell r="D801">
            <v>83866.23</v>
          </cell>
        </row>
        <row r="802">
          <cell r="A802" t="str">
            <v>909UT</v>
          </cell>
          <cell r="B802" t="str">
            <v>909</v>
          </cell>
          <cell r="C802" t="str">
            <v>UT</v>
          </cell>
          <cell r="D802">
            <v>415390.7</v>
          </cell>
        </row>
        <row r="803">
          <cell r="A803" t="str">
            <v>909WA</v>
          </cell>
          <cell r="B803" t="str">
            <v>909</v>
          </cell>
          <cell r="C803" t="str">
            <v>WA</v>
          </cell>
          <cell r="D803">
            <v>26669.74</v>
          </cell>
        </row>
        <row r="804">
          <cell r="A804" t="str">
            <v>909WYP</v>
          </cell>
          <cell r="B804" t="str">
            <v>909</v>
          </cell>
          <cell r="C804" t="str">
            <v>WYP</v>
          </cell>
          <cell r="D804">
            <v>51742.85</v>
          </cell>
        </row>
        <row r="805">
          <cell r="A805" t="str">
            <v>910CN</v>
          </cell>
          <cell r="B805" t="str">
            <v>910</v>
          </cell>
          <cell r="C805" t="str">
            <v>CN</v>
          </cell>
          <cell r="D805">
            <v>9910.85</v>
          </cell>
        </row>
        <row r="806">
          <cell r="A806" t="str">
            <v>910ID</v>
          </cell>
          <cell r="B806" t="str">
            <v>910</v>
          </cell>
          <cell r="C806" t="str">
            <v>ID</v>
          </cell>
          <cell r="D806">
            <v>10463.31</v>
          </cell>
        </row>
        <row r="807">
          <cell r="A807" t="str">
            <v>910OR</v>
          </cell>
          <cell r="B807" t="str">
            <v>910</v>
          </cell>
          <cell r="C807" t="str">
            <v>OR</v>
          </cell>
          <cell r="D807">
            <v>0</v>
          </cell>
        </row>
        <row r="808">
          <cell r="A808" t="str">
            <v>910UT</v>
          </cell>
          <cell r="B808" t="str">
            <v>910</v>
          </cell>
          <cell r="C808" t="str">
            <v>UT</v>
          </cell>
          <cell r="D808">
            <v>53232.21</v>
          </cell>
        </row>
        <row r="809">
          <cell r="A809" t="str">
            <v>910WA</v>
          </cell>
          <cell r="B809" t="str">
            <v>910</v>
          </cell>
          <cell r="C809" t="str">
            <v>WA</v>
          </cell>
          <cell r="D809">
            <v>0</v>
          </cell>
        </row>
        <row r="810">
          <cell r="A810" t="str">
            <v>910WYP</v>
          </cell>
          <cell r="B810" t="str">
            <v>910</v>
          </cell>
          <cell r="C810" t="str">
            <v>WYP</v>
          </cell>
          <cell r="D810">
            <v>32364.73</v>
          </cell>
        </row>
        <row r="811">
          <cell r="A811" t="str">
            <v>920OR</v>
          </cell>
          <cell r="B811" t="str">
            <v>920</v>
          </cell>
          <cell r="C811" t="str">
            <v>OR</v>
          </cell>
          <cell r="D811">
            <v>4644.4799999999996</v>
          </cell>
        </row>
        <row r="812">
          <cell r="A812" t="str">
            <v>920SO</v>
          </cell>
          <cell r="B812" t="str">
            <v>920</v>
          </cell>
          <cell r="C812" t="str">
            <v>SO</v>
          </cell>
          <cell r="D812">
            <v>141303970.99999997</v>
          </cell>
        </row>
        <row r="813">
          <cell r="A813" t="str">
            <v>920UT</v>
          </cell>
          <cell r="B813" t="str">
            <v>920</v>
          </cell>
          <cell r="C813" t="str">
            <v>UT</v>
          </cell>
          <cell r="D813">
            <v>1323187.8999999999</v>
          </cell>
        </row>
        <row r="814">
          <cell r="A814" t="str">
            <v>920WYP</v>
          </cell>
          <cell r="B814" t="str">
            <v>920</v>
          </cell>
          <cell r="C814" t="str">
            <v>WYP</v>
          </cell>
          <cell r="D814">
            <v>312022.23</v>
          </cell>
        </row>
        <row r="815">
          <cell r="A815" t="str">
            <v>921CA</v>
          </cell>
          <cell r="B815" t="str">
            <v>921</v>
          </cell>
          <cell r="C815" t="str">
            <v>CA</v>
          </cell>
          <cell r="D815">
            <v>232.15</v>
          </cell>
        </row>
        <row r="816">
          <cell r="A816" t="str">
            <v>921CN</v>
          </cell>
          <cell r="B816" t="str">
            <v>921</v>
          </cell>
          <cell r="C816" t="str">
            <v>CN</v>
          </cell>
          <cell r="D816">
            <v>1040.67</v>
          </cell>
        </row>
        <row r="817">
          <cell r="A817" t="str">
            <v>921ID</v>
          </cell>
          <cell r="B817" t="str">
            <v>921</v>
          </cell>
          <cell r="C817" t="str">
            <v>ID</v>
          </cell>
          <cell r="D817">
            <v>629.30999999999995</v>
          </cell>
        </row>
        <row r="818">
          <cell r="A818" t="str">
            <v>921OR</v>
          </cell>
          <cell r="B818" t="str">
            <v>921</v>
          </cell>
          <cell r="C818" t="str">
            <v>OR</v>
          </cell>
          <cell r="D818">
            <v>10821.85</v>
          </cell>
        </row>
        <row r="819">
          <cell r="A819" t="str">
            <v>921SO</v>
          </cell>
          <cell r="B819" t="str">
            <v>921</v>
          </cell>
          <cell r="C819" t="str">
            <v>SO</v>
          </cell>
          <cell r="D819">
            <v>10486023.419999996</v>
          </cell>
        </row>
        <row r="820">
          <cell r="A820" t="str">
            <v>921UT</v>
          </cell>
          <cell r="B820" t="str">
            <v>921</v>
          </cell>
          <cell r="C820" t="str">
            <v>UT</v>
          </cell>
          <cell r="D820">
            <v>-480985.54</v>
          </cell>
        </row>
        <row r="821">
          <cell r="A821" t="str">
            <v>921WA</v>
          </cell>
          <cell r="B821" t="str">
            <v>921</v>
          </cell>
          <cell r="C821" t="str">
            <v>WA</v>
          </cell>
          <cell r="D821">
            <v>1270.75</v>
          </cell>
        </row>
        <row r="822">
          <cell r="A822" t="str">
            <v>921WYP</v>
          </cell>
          <cell r="B822" t="str">
            <v>921</v>
          </cell>
          <cell r="C822" t="str">
            <v>WYP</v>
          </cell>
          <cell r="D822">
            <v>34398.54</v>
          </cell>
        </row>
        <row r="823">
          <cell r="A823" t="str">
            <v>922SO</v>
          </cell>
          <cell r="B823" t="str">
            <v>922</v>
          </cell>
          <cell r="C823" t="str">
            <v>SO</v>
          </cell>
          <cell r="D823">
            <v>-23386081.009999998</v>
          </cell>
        </row>
        <row r="824">
          <cell r="A824" t="str">
            <v>923CA</v>
          </cell>
          <cell r="B824" t="str">
            <v>923</v>
          </cell>
          <cell r="C824" t="str">
            <v>CA</v>
          </cell>
          <cell r="D824">
            <v>5.95</v>
          </cell>
        </row>
        <row r="825">
          <cell r="A825" t="str">
            <v>923CN</v>
          </cell>
          <cell r="B825" t="str">
            <v>923</v>
          </cell>
          <cell r="C825" t="str">
            <v>CN</v>
          </cell>
          <cell r="D825">
            <v>0</v>
          </cell>
        </row>
        <row r="826">
          <cell r="A826" t="str">
            <v>923ID</v>
          </cell>
          <cell r="B826" t="str">
            <v>923</v>
          </cell>
          <cell r="C826" t="str">
            <v>ID</v>
          </cell>
          <cell r="D826">
            <v>11.9</v>
          </cell>
        </row>
        <row r="827">
          <cell r="A827" t="str">
            <v>923OR</v>
          </cell>
          <cell r="B827" t="str">
            <v>923</v>
          </cell>
          <cell r="C827" t="str">
            <v>OR</v>
          </cell>
          <cell r="D827">
            <v>18148.23</v>
          </cell>
        </row>
        <row r="828">
          <cell r="A828" t="str">
            <v>923SO</v>
          </cell>
          <cell r="B828" t="str">
            <v>923</v>
          </cell>
          <cell r="C828" t="str">
            <v>SO</v>
          </cell>
          <cell r="D828">
            <v>18368023.949999999</v>
          </cell>
        </row>
        <row r="829">
          <cell r="A829" t="str">
            <v>923UT</v>
          </cell>
          <cell r="B829" t="str">
            <v>923</v>
          </cell>
          <cell r="C829" t="str">
            <v>UT</v>
          </cell>
          <cell r="D829">
            <v>69314.34</v>
          </cell>
        </row>
        <row r="830">
          <cell r="A830" t="str">
            <v>923WA</v>
          </cell>
          <cell r="B830" t="str">
            <v>923</v>
          </cell>
          <cell r="C830" t="str">
            <v>WA</v>
          </cell>
          <cell r="D830">
            <v>4898.8</v>
          </cell>
        </row>
        <row r="831">
          <cell r="A831" t="str">
            <v>923WYP</v>
          </cell>
          <cell r="B831" t="str">
            <v>923</v>
          </cell>
          <cell r="C831" t="str">
            <v>WYP</v>
          </cell>
          <cell r="D831">
            <v>23.8</v>
          </cell>
        </row>
        <row r="832">
          <cell r="A832" t="str">
            <v>924SO</v>
          </cell>
          <cell r="B832" t="str">
            <v>924</v>
          </cell>
          <cell r="C832" t="str">
            <v>SO</v>
          </cell>
          <cell r="D832">
            <v>23392398.850000005</v>
          </cell>
        </row>
        <row r="833">
          <cell r="A833" t="str">
            <v>925SO</v>
          </cell>
          <cell r="B833" t="str">
            <v>925</v>
          </cell>
          <cell r="C833" t="str">
            <v>SO</v>
          </cell>
          <cell r="D833">
            <v>10053029.060000001</v>
          </cell>
        </row>
        <row r="834">
          <cell r="A834" t="str">
            <v>928CA</v>
          </cell>
          <cell r="B834" t="str">
            <v>928</v>
          </cell>
          <cell r="C834" t="str">
            <v>CA</v>
          </cell>
          <cell r="D834">
            <v>7442.09</v>
          </cell>
        </row>
        <row r="835">
          <cell r="A835" t="str">
            <v>928CAGE</v>
          </cell>
          <cell r="B835" t="str">
            <v>928</v>
          </cell>
          <cell r="C835" t="str">
            <v>CAGE</v>
          </cell>
          <cell r="D835">
            <v>26994.02</v>
          </cell>
        </row>
        <row r="836">
          <cell r="A836" t="str">
            <v>928CAGW</v>
          </cell>
          <cell r="B836" t="str">
            <v>928</v>
          </cell>
          <cell r="C836" t="str">
            <v>CAGW</v>
          </cell>
          <cell r="D836">
            <v>164812.19</v>
          </cell>
        </row>
        <row r="837">
          <cell r="A837" t="str">
            <v>928ID</v>
          </cell>
          <cell r="B837" t="str">
            <v>928</v>
          </cell>
          <cell r="C837" t="str">
            <v>ID</v>
          </cell>
          <cell r="D837">
            <v>314604.84000000003</v>
          </cell>
        </row>
        <row r="838">
          <cell r="A838" t="str">
            <v>928OR</v>
          </cell>
          <cell r="B838" t="str">
            <v>928</v>
          </cell>
          <cell r="C838" t="str">
            <v>OR</v>
          </cell>
          <cell r="D838">
            <v>2372597.7599999998</v>
          </cell>
        </row>
        <row r="839">
          <cell r="A839" t="str">
            <v>928SG</v>
          </cell>
          <cell r="B839" t="str">
            <v>928</v>
          </cell>
          <cell r="C839" t="str">
            <v>SG</v>
          </cell>
          <cell r="D839">
            <v>1007049.84</v>
          </cell>
        </row>
        <row r="840">
          <cell r="A840" t="str">
            <v>928SO</v>
          </cell>
          <cell r="B840" t="str">
            <v>928</v>
          </cell>
          <cell r="C840" t="str">
            <v>SO</v>
          </cell>
          <cell r="D840">
            <v>1527.28</v>
          </cell>
        </row>
        <row r="841">
          <cell r="A841" t="str">
            <v>928UT</v>
          </cell>
          <cell r="B841" t="str">
            <v>928</v>
          </cell>
          <cell r="C841" t="str">
            <v>UT</v>
          </cell>
          <cell r="D841">
            <v>3227839.02</v>
          </cell>
        </row>
        <row r="842">
          <cell r="A842" t="str">
            <v>928WA</v>
          </cell>
          <cell r="B842" t="str">
            <v>928</v>
          </cell>
          <cell r="C842" t="str">
            <v>WA</v>
          </cell>
          <cell r="D842">
            <v>438221.39</v>
          </cell>
        </row>
        <row r="843">
          <cell r="A843" t="str">
            <v>928WYP</v>
          </cell>
          <cell r="B843" t="str">
            <v>928</v>
          </cell>
          <cell r="C843" t="str">
            <v>WYP</v>
          </cell>
          <cell r="D843">
            <v>844314.21</v>
          </cell>
        </row>
        <row r="844">
          <cell r="A844" t="str">
            <v>928WYU</v>
          </cell>
          <cell r="B844" t="str">
            <v>928</v>
          </cell>
          <cell r="C844" t="str">
            <v>WYU</v>
          </cell>
          <cell r="D844">
            <v>29691.09</v>
          </cell>
        </row>
        <row r="845">
          <cell r="A845" t="str">
            <v>929SO</v>
          </cell>
          <cell r="B845" t="str">
            <v>929</v>
          </cell>
          <cell r="C845" t="str">
            <v>SO</v>
          </cell>
          <cell r="D845">
            <v>-9238412.7500000019</v>
          </cell>
        </row>
        <row r="846">
          <cell r="A846" t="str">
            <v>930CA</v>
          </cell>
          <cell r="B846" t="str">
            <v>930</v>
          </cell>
          <cell r="C846" t="str">
            <v>CA</v>
          </cell>
          <cell r="D846">
            <v>27</v>
          </cell>
        </row>
        <row r="847">
          <cell r="A847" t="str">
            <v>930CN</v>
          </cell>
          <cell r="B847" t="str">
            <v>930</v>
          </cell>
          <cell r="C847" t="str">
            <v>CN</v>
          </cell>
          <cell r="D847">
            <v>75484.710000000006</v>
          </cell>
        </row>
        <row r="848">
          <cell r="A848" t="str">
            <v>930ID</v>
          </cell>
          <cell r="B848" t="str">
            <v>930</v>
          </cell>
          <cell r="C848" t="str">
            <v>ID</v>
          </cell>
          <cell r="D848">
            <v>74324.75</v>
          </cell>
        </row>
        <row r="849">
          <cell r="A849" t="str">
            <v>930OR</v>
          </cell>
          <cell r="B849" t="str">
            <v>930</v>
          </cell>
          <cell r="C849" t="str">
            <v>OR</v>
          </cell>
          <cell r="D849">
            <v>7641338.21</v>
          </cell>
        </row>
        <row r="850">
          <cell r="A850" t="str">
            <v>930SO</v>
          </cell>
          <cell r="B850" t="str">
            <v>930</v>
          </cell>
          <cell r="C850" t="str">
            <v>SO</v>
          </cell>
          <cell r="D850">
            <v>14162921.67</v>
          </cell>
        </row>
        <row r="851">
          <cell r="A851" t="str">
            <v>930UT</v>
          </cell>
          <cell r="B851" t="str">
            <v>930</v>
          </cell>
          <cell r="C851" t="str">
            <v>UT</v>
          </cell>
          <cell r="D851">
            <v>5211513.3899999997</v>
          </cell>
        </row>
        <row r="852">
          <cell r="A852" t="str">
            <v>930WA</v>
          </cell>
          <cell r="B852" t="str">
            <v>930</v>
          </cell>
          <cell r="C852" t="str">
            <v>WA</v>
          </cell>
          <cell r="D852">
            <v>765.29</v>
          </cell>
        </row>
        <row r="853">
          <cell r="A853" t="str">
            <v>930WYP</v>
          </cell>
          <cell r="B853" t="str">
            <v>930</v>
          </cell>
          <cell r="C853" t="str">
            <v>WYP</v>
          </cell>
          <cell r="D853">
            <v>222503.54</v>
          </cell>
        </row>
        <row r="854">
          <cell r="A854" t="str">
            <v>931SO</v>
          </cell>
          <cell r="B854" t="str">
            <v>931</v>
          </cell>
          <cell r="C854" t="str">
            <v>SO</v>
          </cell>
          <cell r="D854">
            <v>8188578.5199999996</v>
          </cell>
        </row>
        <row r="855">
          <cell r="A855" t="str">
            <v>931WYP</v>
          </cell>
          <cell r="B855" t="str">
            <v>931</v>
          </cell>
          <cell r="C855" t="str">
            <v>WYP</v>
          </cell>
          <cell r="D855">
            <v>8714.16</v>
          </cell>
        </row>
        <row r="856">
          <cell r="A856" t="str">
            <v>935CA</v>
          </cell>
          <cell r="B856" t="str">
            <v>935</v>
          </cell>
          <cell r="C856" t="str">
            <v>CA</v>
          </cell>
          <cell r="D856">
            <v>2038.48</v>
          </cell>
        </row>
        <row r="857">
          <cell r="A857" t="str">
            <v>935CN</v>
          </cell>
          <cell r="B857" t="str">
            <v>935</v>
          </cell>
          <cell r="C857" t="str">
            <v>CN</v>
          </cell>
          <cell r="D857">
            <v>67005.119999999995</v>
          </cell>
        </row>
        <row r="858">
          <cell r="A858" t="str">
            <v>935ID</v>
          </cell>
          <cell r="B858" t="str">
            <v>935</v>
          </cell>
          <cell r="C858" t="str">
            <v>ID</v>
          </cell>
          <cell r="D858">
            <v>44273.58</v>
          </cell>
        </row>
        <row r="859">
          <cell r="A859" t="str">
            <v>935OR</v>
          </cell>
          <cell r="B859" t="str">
            <v>935</v>
          </cell>
          <cell r="C859" t="str">
            <v>OR</v>
          </cell>
          <cell r="D859">
            <v>144542.76999999999</v>
          </cell>
        </row>
        <row r="860">
          <cell r="A860" t="str">
            <v>935SO</v>
          </cell>
          <cell r="B860" t="str">
            <v>935</v>
          </cell>
          <cell r="C860" t="str">
            <v>SO</v>
          </cell>
          <cell r="D860">
            <v>22256695.580000006</v>
          </cell>
        </row>
        <row r="861">
          <cell r="A861" t="str">
            <v>935UT</v>
          </cell>
          <cell r="B861" t="str">
            <v>935</v>
          </cell>
          <cell r="C861" t="str">
            <v>UT</v>
          </cell>
          <cell r="D861">
            <v>93143.24</v>
          </cell>
        </row>
        <row r="862">
          <cell r="A862" t="str">
            <v>935WA</v>
          </cell>
          <cell r="B862" t="str">
            <v>935</v>
          </cell>
          <cell r="C862" t="str">
            <v>WA</v>
          </cell>
          <cell r="D862">
            <v>11536.39</v>
          </cell>
        </row>
        <row r="863">
          <cell r="A863" t="str">
            <v>935WYP</v>
          </cell>
          <cell r="B863" t="str">
            <v>935</v>
          </cell>
          <cell r="C863" t="str">
            <v>WYP</v>
          </cell>
          <cell r="D863">
            <v>56808.03</v>
          </cell>
        </row>
        <row r="864">
          <cell r="A864" t="str">
            <v>301CA</v>
          </cell>
          <cell r="B864" t="str">
            <v>301</v>
          </cell>
          <cell r="C864" t="str">
            <v>CA</v>
          </cell>
          <cell r="D864">
            <v>349968.79</v>
          </cell>
        </row>
        <row r="865">
          <cell r="A865" t="str">
            <v>301ID</v>
          </cell>
          <cell r="B865" t="str">
            <v>301</v>
          </cell>
          <cell r="C865" t="str">
            <v>ID</v>
          </cell>
          <cell r="D865">
            <v>800262.77</v>
          </cell>
        </row>
        <row r="866">
          <cell r="A866" t="str">
            <v>301UT</v>
          </cell>
          <cell r="B866" t="str">
            <v>301</v>
          </cell>
          <cell r="C866" t="str">
            <v>UT</v>
          </cell>
          <cell r="D866">
            <v>5014035.2699999996</v>
          </cell>
        </row>
        <row r="867">
          <cell r="A867" t="str">
            <v>301WYP</v>
          </cell>
          <cell r="B867" t="str">
            <v>301</v>
          </cell>
          <cell r="C867" t="str">
            <v>WYP</v>
          </cell>
          <cell r="D867">
            <v>1564588.385</v>
          </cell>
        </row>
        <row r="868">
          <cell r="A868" t="str">
            <v>301WYU</v>
          </cell>
          <cell r="B868" t="str">
            <v>301</v>
          </cell>
          <cell r="C868" t="str">
            <v>WYU</v>
          </cell>
          <cell r="D868">
            <v>664979.38500000001</v>
          </cell>
        </row>
        <row r="869">
          <cell r="A869" t="str">
            <v>302CAGE</v>
          </cell>
          <cell r="B869" t="str">
            <v>302</v>
          </cell>
          <cell r="C869" t="str">
            <v>CAGE</v>
          </cell>
          <cell r="D869">
            <v>13327983.919999998</v>
          </cell>
        </row>
        <row r="870">
          <cell r="A870" t="str">
            <v>302CAGW</v>
          </cell>
          <cell r="B870" t="str">
            <v>302</v>
          </cell>
          <cell r="C870" t="str">
            <v>CAGW</v>
          </cell>
          <cell r="D870">
            <v>67914550.145000011</v>
          </cell>
        </row>
        <row r="871">
          <cell r="A871" t="str">
            <v>302ID</v>
          </cell>
          <cell r="B871" t="str">
            <v>302</v>
          </cell>
          <cell r="C871" t="str">
            <v>ID</v>
          </cell>
          <cell r="D871">
            <v>1000000</v>
          </cell>
        </row>
        <row r="872">
          <cell r="A872" t="str">
            <v>303CAEE</v>
          </cell>
          <cell r="B872" t="str">
            <v>303</v>
          </cell>
          <cell r="C872" t="str">
            <v>CAEE</v>
          </cell>
          <cell r="D872">
            <v>2136170.5</v>
          </cell>
        </row>
        <row r="873">
          <cell r="A873" t="str">
            <v>303CAGE</v>
          </cell>
          <cell r="B873" t="str">
            <v>303</v>
          </cell>
          <cell r="C873" t="str">
            <v>CAGE</v>
          </cell>
          <cell r="D873">
            <v>8881353.459999999</v>
          </cell>
        </row>
        <row r="874">
          <cell r="A874" t="str">
            <v>303CAGW</v>
          </cell>
          <cell r="B874" t="str">
            <v>303</v>
          </cell>
          <cell r="C874" t="str">
            <v>CAGW</v>
          </cell>
          <cell r="D874">
            <v>47352873.280000016</v>
          </cell>
        </row>
        <row r="875">
          <cell r="A875" t="str">
            <v>303CN</v>
          </cell>
          <cell r="B875" t="str">
            <v>303</v>
          </cell>
          <cell r="C875" t="str">
            <v>CN</v>
          </cell>
          <cell r="D875">
            <v>105167238.30000001</v>
          </cell>
        </row>
        <row r="876">
          <cell r="A876" t="str">
            <v>303ID</v>
          </cell>
          <cell r="B876" t="str">
            <v>303</v>
          </cell>
          <cell r="C876" t="str">
            <v>ID</v>
          </cell>
          <cell r="D876">
            <v>391378.11499999999</v>
          </cell>
        </row>
        <row r="877">
          <cell r="A877" t="str">
            <v>303OR</v>
          </cell>
          <cell r="B877" t="str">
            <v>303</v>
          </cell>
          <cell r="C877" t="str">
            <v>OR</v>
          </cell>
          <cell r="D877">
            <v>132729.59</v>
          </cell>
        </row>
        <row r="878">
          <cell r="A878" t="str">
            <v>303SE</v>
          </cell>
          <cell r="B878" t="str">
            <v>303</v>
          </cell>
          <cell r="C878" t="str">
            <v>SE</v>
          </cell>
          <cell r="D878">
            <v>447382.17</v>
          </cell>
        </row>
        <row r="879">
          <cell r="A879" t="str">
            <v>303SG</v>
          </cell>
          <cell r="B879" t="str">
            <v>303</v>
          </cell>
          <cell r="C879" t="str">
            <v>SG</v>
          </cell>
          <cell r="D879">
            <v>1653390.7549999999</v>
          </cell>
        </row>
        <row r="880">
          <cell r="A880" t="str">
            <v>303SO</v>
          </cell>
          <cell r="B880" t="str">
            <v>303</v>
          </cell>
          <cell r="C880" t="str">
            <v>SO</v>
          </cell>
          <cell r="D880">
            <v>381255297.36499983</v>
          </cell>
        </row>
        <row r="881">
          <cell r="A881" t="str">
            <v>303UT</v>
          </cell>
          <cell r="B881" t="str">
            <v>303</v>
          </cell>
          <cell r="C881" t="str">
            <v>UT</v>
          </cell>
          <cell r="D881">
            <v>893913.90500000003</v>
          </cell>
        </row>
        <row r="882">
          <cell r="A882" t="str">
            <v>303WA</v>
          </cell>
          <cell r="B882" t="str">
            <v>303</v>
          </cell>
          <cell r="C882" t="str">
            <v>WA</v>
          </cell>
          <cell r="D882">
            <v>5510.5650000000005</v>
          </cell>
        </row>
        <row r="883">
          <cell r="A883" t="str">
            <v>303WYP</v>
          </cell>
          <cell r="B883" t="str">
            <v>303</v>
          </cell>
          <cell r="C883" t="str">
            <v>WYP</v>
          </cell>
          <cell r="D883">
            <v>219704.26499999998</v>
          </cell>
        </row>
        <row r="884">
          <cell r="A884" t="str">
            <v>310CAGE</v>
          </cell>
          <cell r="B884" t="str">
            <v>310</v>
          </cell>
          <cell r="C884" t="str">
            <v>CAGE</v>
          </cell>
          <cell r="D884">
            <v>80465827.451770455</v>
          </cell>
        </row>
        <row r="885">
          <cell r="A885" t="str">
            <v>310CAGW</v>
          </cell>
          <cell r="B885" t="str">
            <v>310</v>
          </cell>
          <cell r="C885" t="str">
            <v>CAGW</v>
          </cell>
          <cell r="D885">
            <v>2425892.3282295354</v>
          </cell>
        </row>
        <row r="886">
          <cell r="A886" t="str">
            <v>311CAGE</v>
          </cell>
          <cell r="B886" t="str">
            <v>311</v>
          </cell>
          <cell r="C886" t="str">
            <v>CAGE</v>
          </cell>
          <cell r="D886">
            <v>586500521.97684968</v>
          </cell>
        </row>
        <row r="887">
          <cell r="A887" t="str">
            <v>311CAGW</v>
          </cell>
          <cell r="B887" t="str">
            <v>311</v>
          </cell>
          <cell r="C887" t="str">
            <v>CAGW</v>
          </cell>
          <cell r="D887">
            <v>188140988.55315024</v>
          </cell>
        </row>
        <row r="888">
          <cell r="A888" t="str">
            <v>312CAGE</v>
          </cell>
          <cell r="B888" t="str">
            <v>312</v>
          </cell>
          <cell r="C888" t="str">
            <v>CAGE</v>
          </cell>
          <cell r="D888">
            <v>2020427882.246752</v>
          </cell>
        </row>
        <row r="889">
          <cell r="A889" t="str">
            <v>312CAGW</v>
          </cell>
          <cell r="B889" t="str">
            <v>312</v>
          </cell>
          <cell r="C889" t="str">
            <v>CAGW</v>
          </cell>
          <cell r="D889">
            <v>640545521.86824751</v>
          </cell>
        </row>
        <row r="890">
          <cell r="A890" t="str">
            <v>314CAGE</v>
          </cell>
          <cell r="B890" t="str">
            <v>314</v>
          </cell>
          <cell r="C890" t="str">
            <v>CAGE</v>
          </cell>
          <cell r="D890">
            <v>543599394.46174681</v>
          </cell>
        </row>
        <row r="891">
          <cell r="A891" t="str">
            <v>314CAGW</v>
          </cell>
          <cell r="B891" t="str">
            <v>314</v>
          </cell>
          <cell r="C891" t="str">
            <v>CAGW</v>
          </cell>
          <cell r="D891">
            <v>181421180.51325342</v>
          </cell>
        </row>
        <row r="892">
          <cell r="A892" t="str">
            <v>315CAGE</v>
          </cell>
          <cell r="B892" t="str">
            <v>315</v>
          </cell>
          <cell r="C892" t="str">
            <v>CAGE</v>
          </cell>
          <cell r="D892">
            <v>267659576.07251388</v>
          </cell>
        </row>
        <row r="893">
          <cell r="A893" t="str">
            <v>315CAGW</v>
          </cell>
          <cell r="B893" t="str">
            <v>315</v>
          </cell>
          <cell r="C893" t="str">
            <v>CAGW</v>
          </cell>
          <cell r="D893">
            <v>63305439.347486138</v>
          </cell>
        </row>
        <row r="894">
          <cell r="A894" t="str">
            <v>316CAGE</v>
          </cell>
          <cell r="B894" t="str">
            <v>316</v>
          </cell>
          <cell r="C894" t="str">
            <v>CAGE</v>
          </cell>
          <cell r="D894">
            <v>20649798.72502093</v>
          </cell>
        </row>
        <row r="895">
          <cell r="A895" t="str">
            <v>316CAGW</v>
          </cell>
          <cell r="B895" t="str">
            <v>316</v>
          </cell>
          <cell r="C895" t="str">
            <v>CAGW</v>
          </cell>
          <cell r="D895">
            <v>5844492.6249790629</v>
          </cell>
        </row>
        <row r="896">
          <cell r="A896" t="str">
            <v>330CAGE</v>
          </cell>
          <cell r="B896" t="str">
            <v>330</v>
          </cell>
          <cell r="C896" t="str">
            <v>CAGE</v>
          </cell>
          <cell r="D896">
            <v>5947039.0200000005</v>
          </cell>
        </row>
        <row r="897">
          <cell r="A897" t="str">
            <v>330CAGW</v>
          </cell>
          <cell r="B897" t="str">
            <v>330</v>
          </cell>
          <cell r="C897" t="str">
            <v>CAGW</v>
          </cell>
          <cell r="D897">
            <v>13691885.120000003</v>
          </cell>
        </row>
        <row r="898">
          <cell r="A898" t="str">
            <v>331CAGE</v>
          </cell>
          <cell r="B898" t="str">
            <v>331</v>
          </cell>
          <cell r="C898" t="str">
            <v>CAGE</v>
          </cell>
          <cell r="D898">
            <v>12070880.509999998</v>
          </cell>
        </row>
        <row r="899">
          <cell r="A899" t="str">
            <v>331CAGW</v>
          </cell>
          <cell r="B899" t="str">
            <v>331</v>
          </cell>
          <cell r="C899" t="str">
            <v>CAGW</v>
          </cell>
          <cell r="D899">
            <v>69086568.294999987</v>
          </cell>
        </row>
        <row r="900">
          <cell r="A900" t="str">
            <v>332CAGE</v>
          </cell>
          <cell r="B900" t="str">
            <v>332</v>
          </cell>
          <cell r="C900" t="str">
            <v>CAGE</v>
          </cell>
          <cell r="D900">
            <v>56372027.129999995</v>
          </cell>
        </row>
        <row r="901">
          <cell r="A901" t="str">
            <v>332CAGW</v>
          </cell>
          <cell r="B901" t="str">
            <v>332</v>
          </cell>
          <cell r="C901" t="str">
            <v>CAGW</v>
          </cell>
          <cell r="D901">
            <v>226783659.36000007</v>
          </cell>
        </row>
        <row r="902">
          <cell r="A902" t="str">
            <v>333CAGE</v>
          </cell>
          <cell r="B902" t="str">
            <v>333</v>
          </cell>
          <cell r="C902" t="str">
            <v>CAGE</v>
          </cell>
          <cell r="D902">
            <v>19170496.445000008</v>
          </cell>
        </row>
        <row r="903">
          <cell r="A903" t="str">
            <v>333CAGW</v>
          </cell>
          <cell r="B903" t="str">
            <v>333</v>
          </cell>
          <cell r="C903" t="str">
            <v>CAGW</v>
          </cell>
          <cell r="D903">
            <v>67880331.020000011</v>
          </cell>
        </row>
        <row r="904">
          <cell r="A904" t="str">
            <v>334CAGE</v>
          </cell>
          <cell r="B904" t="str">
            <v>334</v>
          </cell>
          <cell r="C904" t="str">
            <v>CAGE</v>
          </cell>
          <cell r="D904">
            <v>8008521.1999999983</v>
          </cell>
        </row>
        <row r="905">
          <cell r="A905" t="str">
            <v>334CAGW</v>
          </cell>
          <cell r="B905" t="str">
            <v>334</v>
          </cell>
          <cell r="C905" t="str">
            <v>CAGW</v>
          </cell>
          <cell r="D905">
            <v>32997781.485000007</v>
          </cell>
        </row>
        <row r="906">
          <cell r="A906" t="str">
            <v>335CAGE</v>
          </cell>
          <cell r="B906" t="str">
            <v>335</v>
          </cell>
          <cell r="C906" t="str">
            <v>CAGE</v>
          </cell>
          <cell r="D906">
            <v>282158.15999999997</v>
          </cell>
        </row>
        <row r="907">
          <cell r="A907" t="str">
            <v>335CAGW</v>
          </cell>
          <cell r="B907" t="str">
            <v>335</v>
          </cell>
          <cell r="C907" t="str">
            <v>CAGW</v>
          </cell>
          <cell r="D907">
            <v>2601931.84</v>
          </cell>
        </row>
        <row r="908">
          <cell r="A908" t="str">
            <v>336CAGE</v>
          </cell>
          <cell r="B908" t="str">
            <v>336</v>
          </cell>
          <cell r="C908" t="str">
            <v>CAGE</v>
          </cell>
          <cell r="D908">
            <v>1393807.6650000003</v>
          </cell>
        </row>
        <row r="909">
          <cell r="A909" t="str">
            <v>336CAGW</v>
          </cell>
          <cell r="B909" t="str">
            <v>336</v>
          </cell>
          <cell r="C909" t="str">
            <v>CAGW</v>
          </cell>
          <cell r="D909">
            <v>12050161.424999999</v>
          </cell>
        </row>
        <row r="910">
          <cell r="A910" t="str">
            <v>340CAGE</v>
          </cell>
          <cell r="B910" t="str">
            <v>340</v>
          </cell>
          <cell r="C910" t="str">
            <v>CAGE</v>
          </cell>
          <cell r="D910">
            <v>20679882.135000002</v>
          </cell>
        </row>
        <row r="911">
          <cell r="A911" t="str">
            <v>340CAGW</v>
          </cell>
          <cell r="B911" t="str">
            <v>340</v>
          </cell>
          <cell r="C911" t="str">
            <v>CAGW</v>
          </cell>
          <cell r="D911">
            <v>842244.88</v>
          </cell>
        </row>
        <row r="912">
          <cell r="A912" t="str">
            <v>341CAGE</v>
          </cell>
          <cell r="B912" t="str">
            <v>341</v>
          </cell>
          <cell r="C912" t="str">
            <v>CAGE</v>
          </cell>
          <cell r="D912">
            <v>32381126.454999998</v>
          </cell>
        </row>
        <row r="913">
          <cell r="A913" t="str">
            <v>341CAGW</v>
          </cell>
          <cell r="B913" t="str">
            <v>341</v>
          </cell>
          <cell r="C913" t="str">
            <v>CAGW</v>
          </cell>
          <cell r="D913">
            <v>14740471.470000001</v>
          </cell>
        </row>
        <row r="914">
          <cell r="A914" t="str">
            <v>342CAGE</v>
          </cell>
          <cell r="B914" t="str">
            <v>342</v>
          </cell>
          <cell r="C914" t="str">
            <v>CAGE</v>
          </cell>
          <cell r="D914">
            <v>17548567.030000001</v>
          </cell>
        </row>
        <row r="915">
          <cell r="A915" t="str">
            <v>342CAGW</v>
          </cell>
          <cell r="B915" t="str">
            <v>342</v>
          </cell>
          <cell r="C915" t="str">
            <v>CAGW</v>
          </cell>
          <cell r="D915">
            <v>25321.62</v>
          </cell>
        </row>
        <row r="916">
          <cell r="A916" t="str">
            <v>343CAGE</v>
          </cell>
          <cell r="B916" t="str">
            <v>343</v>
          </cell>
          <cell r="C916" t="str">
            <v>CAGE</v>
          </cell>
          <cell r="D916">
            <v>217767209.79000002</v>
          </cell>
        </row>
        <row r="917">
          <cell r="A917" t="str">
            <v>343CAGW</v>
          </cell>
          <cell r="B917" t="str">
            <v>343</v>
          </cell>
          <cell r="C917" t="str">
            <v>CAGW</v>
          </cell>
          <cell r="D917">
            <v>186559046.15499997</v>
          </cell>
        </row>
        <row r="918">
          <cell r="A918" t="str">
            <v>344CAGE</v>
          </cell>
          <cell r="B918" t="str">
            <v>344</v>
          </cell>
          <cell r="C918" t="str">
            <v>CAGE</v>
          </cell>
          <cell r="D918">
            <v>64680395.705000013</v>
          </cell>
        </row>
        <row r="919">
          <cell r="A919" t="str">
            <v>344CAGW</v>
          </cell>
          <cell r="B919" t="str">
            <v>344</v>
          </cell>
          <cell r="C919" t="str">
            <v>CAGW</v>
          </cell>
          <cell r="D919">
            <v>39728267.439999998</v>
          </cell>
        </row>
        <row r="920">
          <cell r="A920" t="str">
            <v>345CAGE</v>
          </cell>
          <cell r="B920" t="str">
            <v>345</v>
          </cell>
          <cell r="C920" t="str">
            <v>CAGE</v>
          </cell>
          <cell r="D920">
            <v>25026147.059999999</v>
          </cell>
        </row>
        <row r="921">
          <cell r="A921" t="str">
            <v>345CAGW</v>
          </cell>
          <cell r="B921" t="str">
            <v>345</v>
          </cell>
          <cell r="C921" t="str">
            <v>CAGW</v>
          </cell>
          <cell r="D921">
            <v>9064315.0350000001</v>
          </cell>
        </row>
        <row r="922">
          <cell r="A922" t="str">
            <v>346CAGE</v>
          </cell>
          <cell r="B922" t="str">
            <v>346</v>
          </cell>
          <cell r="C922" t="str">
            <v>CAGE</v>
          </cell>
          <cell r="D922">
            <v>3143461.94</v>
          </cell>
        </row>
        <row r="923">
          <cell r="A923" t="str">
            <v>346CAGW</v>
          </cell>
          <cell r="B923" t="str">
            <v>346</v>
          </cell>
          <cell r="C923" t="str">
            <v>CAGW</v>
          </cell>
          <cell r="D923">
            <v>537343.1</v>
          </cell>
        </row>
        <row r="924">
          <cell r="A924" t="str">
            <v>350CAGE</v>
          </cell>
          <cell r="B924" t="str">
            <v>350</v>
          </cell>
          <cell r="C924" t="str">
            <v>CAGE</v>
          </cell>
          <cell r="D924">
            <v>59602759.719999976</v>
          </cell>
        </row>
        <row r="925">
          <cell r="A925" t="str">
            <v>350CAGW</v>
          </cell>
          <cell r="B925" t="str">
            <v>350</v>
          </cell>
          <cell r="C925" t="str">
            <v>CAGW</v>
          </cell>
          <cell r="D925">
            <v>30832925.754999999</v>
          </cell>
        </row>
        <row r="926">
          <cell r="A926" t="str">
            <v>352CAGE</v>
          </cell>
          <cell r="B926" t="str">
            <v>352</v>
          </cell>
          <cell r="C926" t="str">
            <v>CAGE</v>
          </cell>
          <cell r="D926">
            <v>36646542.824999996</v>
          </cell>
        </row>
        <row r="927">
          <cell r="A927" t="str">
            <v>352CAGW</v>
          </cell>
          <cell r="B927" t="str">
            <v>352</v>
          </cell>
          <cell r="C927" t="str">
            <v>CAGW</v>
          </cell>
          <cell r="D927">
            <v>16611887.119999992</v>
          </cell>
        </row>
        <row r="928">
          <cell r="A928" t="str">
            <v>353CAGE</v>
          </cell>
          <cell r="B928" t="str">
            <v>353</v>
          </cell>
          <cell r="C928" t="str">
            <v>CAGE</v>
          </cell>
          <cell r="D928">
            <v>636381516.51000035</v>
          </cell>
        </row>
        <row r="929">
          <cell r="A929" t="str">
            <v>353CAGW</v>
          </cell>
          <cell r="B929" t="str">
            <v>353</v>
          </cell>
          <cell r="C929" t="str">
            <v>CAGW</v>
          </cell>
          <cell r="D929">
            <v>295305055.67500007</v>
          </cell>
        </row>
        <row r="930">
          <cell r="A930" t="str">
            <v>354CAGE</v>
          </cell>
          <cell r="B930" t="str">
            <v>354</v>
          </cell>
          <cell r="C930" t="str">
            <v>CAGE</v>
          </cell>
          <cell r="D930">
            <v>190759094.30999991</v>
          </cell>
        </row>
        <row r="931">
          <cell r="A931" t="str">
            <v>354CAGW</v>
          </cell>
          <cell r="B931" t="str">
            <v>354</v>
          </cell>
          <cell r="C931" t="str">
            <v>CAGW</v>
          </cell>
          <cell r="D931">
            <v>184970666.42500004</v>
          </cell>
        </row>
        <row r="932">
          <cell r="A932" t="str">
            <v>355CAGE</v>
          </cell>
          <cell r="B932" t="str">
            <v>355</v>
          </cell>
          <cell r="C932" t="str">
            <v>CAGE</v>
          </cell>
          <cell r="D932">
            <v>334168898.81000012</v>
          </cell>
        </row>
        <row r="933">
          <cell r="A933" t="str">
            <v>355CAGW</v>
          </cell>
          <cell r="B933" t="str">
            <v>355</v>
          </cell>
          <cell r="C933" t="str">
            <v>CAGW</v>
          </cell>
          <cell r="D933">
            <v>170453962.74000004</v>
          </cell>
        </row>
        <row r="934">
          <cell r="A934" t="str">
            <v>356CAGE</v>
          </cell>
          <cell r="B934" t="str">
            <v>356</v>
          </cell>
          <cell r="C934" t="str">
            <v>CAGE</v>
          </cell>
          <cell r="D934">
            <v>359300731.01999938</v>
          </cell>
        </row>
        <row r="935">
          <cell r="A935" t="str">
            <v>356CAGW</v>
          </cell>
          <cell r="B935" t="str">
            <v>356</v>
          </cell>
          <cell r="C935" t="str">
            <v>CAGW</v>
          </cell>
          <cell r="D935">
            <v>290685159.89500004</v>
          </cell>
        </row>
        <row r="936">
          <cell r="A936" t="str">
            <v>357CAGE</v>
          </cell>
          <cell r="B936" t="str">
            <v>357</v>
          </cell>
          <cell r="C936" t="str">
            <v>CAGE</v>
          </cell>
          <cell r="D936">
            <v>2744919.8149999999</v>
          </cell>
        </row>
        <row r="937">
          <cell r="A937" t="str">
            <v>357CAGW</v>
          </cell>
          <cell r="B937" t="str">
            <v>357</v>
          </cell>
          <cell r="C937" t="str">
            <v>CAGW</v>
          </cell>
          <cell r="D937">
            <v>78424.47</v>
          </cell>
        </row>
        <row r="938">
          <cell r="A938" t="str">
            <v>358CAGE</v>
          </cell>
          <cell r="B938" t="str">
            <v>358</v>
          </cell>
          <cell r="C938" t="str">
            <v>CAGE</v>
          </cell>
          <cell r="D938">
            <v>5534703.7549999999</v>
          </cell>
        </row>
        <row r="939">
          <cell r="A939" t="str">
            <v>358CAGW</v>
          </cell>
          <cell r="B939" t="str">
            <v>358</v>
          </cell>
          <cell r="C939" t="str">
            <v>CAGW</v>
          </cell>
          <cell r="D939">
            <v>74753.414999999994</v>
          </cell>
        </row>
        <row r="940">
          <cell r="A940" t="str">
            <v>359CAGE</v>
          </cell>
          <cell r="B940" t="str">
            <v>359</v>
          </cell>
          <cell r="C940" t="str">
            <v>CAGE</v>
          </cell>
          <cell r="D940">
            <v>4918109.9800000004</v>
          </cell>
        </row>
        <row r="941">
          <cell r="A941" t="str">
            <v>359CAGW</v>
          </cell>
          <cell r="B941" t="str">
            <v>359</v>
          </cell>
          <cell r="C941" t="str">
            <v>CAGW</v>
          </cell>
          <cell r="D941">
            <v>6517492.0249999994</v>
          </cell>
        </row>
        <row r="942">
          <cell r="A942" t="str">
            <v>360CA</v>
          </cell>
          <cell r="B942" t="str">
            <v>360</v>
          </cell>
          <cell r="C942" t="str">
            <v>CA</v>
          </cell>
          <cell r="D942">
            <v>1029975.23</v>
          </cell>
        </row>
        <row r="943">
          <cell r="A943" t="str">
            <v>360ID</v>
          </cell>
          <cell r="B943" t="str">
            <v>360</v>
          </cell>
          <cell r="C943" t="str">
            <v>ID</v>
          </cell>
          <cell r="D943">
            <v>1206363.2049999998</v>
          </cell>
        </row>
        <row r="944">
          <cell r="A944" t="str">
            <v>360OR</v>
          </cell>
          <cell r="B944" t="str">
            <v>360</v>
          </cell>
          <cell r="C944" t="str">
            <v>OR</v>
          </cell>
          <cell r="D944">
            <v>8406289.1099999975</v>
          </cell>
        </row>
        <row r="945">
          <cell r="A945" t="str">
            <v>360UT</v>
          </cell>
          <cell r="B945" t="str">
            <v>360</v>
          </cell>
          <cell r="C945" t="str">
            <v>UT</v>
          </cell>
          <cell r="D945">
            <v>24969987.139999986</v>
          </cell>
        </row>
        <row r="946">
          <cell r="A946" t="str">
            <v>360WA</v>
          </cell>
          <cell r="B946" t="str">
            <v>360</v>
          </cell>
          <cell r="C946" t="str">
            <v>WA</v>
          </cell>
          <cell r="D946">
            <v>1260524.2450000001</v>
          </cell>
        </row>
        <row r="947">
          <cell r="A947" t="str">
            <v>360WYP</v>
          </cell>
          <cell r="B947" t="str">
            <v>360</v>
          </cell>
          <cell r="C947" t="str">
            <v>WYP</v>
          </cell>
          <cell r="D947">
            <v>2391250.81</v>
          </cell>
        </row>
        <row r="948">
          <cell r="A948" t="str">
            <v>360WYU</v>
          </cell>
          <cell r="B948" t="str">
            <v>360</v>
          </cell>
          <cell r="C948" t="str">
            <v>WYU</v>
          </cell>
          <cell r="D948">
            <v>1384181.77</v>
          </cell>
        </row>
        <row r="949">
          <cell r="A949" t="str">
            <v>361CA</v>
          </cell>
          <cell r="B949" t="str">
            <v>361</v>
          </cell>
          <cell r="C949" t="str">
            <v>CA</v>
          </cell>
          <cell r="D949">
            <v>1456618.2949999999</v>
          </cell>
        </row>
        <row r="950">
          <cell r="A950" t="str">
            <v>361ID</v>
          </cell>
          <cell r="B950" t="str">
            <v>361</v>
          </cell>
          <cell r="C950" t="str">
            <v>ID</v>
          </cell>
          <cell r="D950">
            <v>774559.01</v>
          </cell>
        </row>
        <row r="951">
          <cell r="A951" t="str">
            <v>361OR</v>
          </cell>
          <cell r="B951" t="str">
            <v>361</v>
          </cell>
          <cell r="C951" t="str">
            <v>OR</v>
          </cell>
          <cell r="D951">
            <v>11675579.07</v>
          </cell>
        </row>
        <row r="952">
          <cell r="A952" t="str">
            <v>361UT</v>
          </cell>
          <cell r="B952" t="str">
            <v>361</v>
          </cell>
          <cell r="C952" t="str">
            <v>UT</v>
          </cell>
          <cell r="D952">
            <v>22924451.189999979</v>
          </cell>
        </row>
        <row r="953">
          <cell r="A953" t="str">
            <v>361WA</v>
          </cell>
          <cell r="B953" t="str">
            <v>361</v>
          </cell>
          <cell r="C953" t="str">
            <v>WA</v>
          </cell>
          <cell r="D953">
            <v>1886563.36</v>
          </cell>
        </row>
        <row r="954">
          <cell r="A954" t="str">
            <v>361WYP</v>
          </cell>
          <cell r="B954" t="str">
            <v>361</v>
          </cell>
          <cell r="C954" t="str">
            <v>WYP</v>
          </cell>
          <cell r="D954">
            <v>5065492.8</v>
          </cell>
        </row>
        <row r="955">
          <cell r="A955" t="str">
            <v>361WYU</v>
          </cell>
          <cell r="B955" t="str">
            <v>361</v>
          </cell>
          <cell r="C955" t="str">
            <v>WYU</v>
          </cell>
          <cell r="D955">
            <v>179162.17499999999</v>
          </cell>
        </row>
        <row r="956">
          <cell r="A956" t="str">
            <v>362CA</v>
          </cell>
          <cell r="B956" t="str">
            <v>362</v>
          </cell>
          <cell r="C956" t="str">
            <v>CA</v>
          </cell>
          <cell r="D956">
            <v>13361372.219999997</v>
          </cell>
        </row>
        <row r="957">
          <cell r="A957" t="str">
            <v>362ID</v>
          </cell>
          <cell r="B957" t="str">
            <v>362</v>
          </cell>
          <cell r="C957" t="str">
            <v>ID</v>
          </cell>
          <cell r="D957">
            <v>19444141.100000013</v>
          </cell>
        </row>
        <row r="958">
          <cell r="A958" t="str">
            <v>362OR</v>
          </cell>
          <cell r="B958" t="str">
            <v>362</v>
          </cell>
          <cell r="C958" t="str">
            <v>OR</v>
          </cell>
          <cell r="D958">
            <v>160927062.19499984</v>
          </cell>
        </row>
        <row r="959">
          <cell r="A959" t="str">
            <v>362UT</v>
          </cell>
          <cell r="B959" t="str">
            <v>362</v>
          </cell>
          <cell r="C959" t="str">
            <v>UT</v>
          </cell>
          <cell r="D959">
            <v>310086768.09500003</v>
          </cell>
        </row>
        <row r="960">
          <cell r="A960" t="str">
            <v>362WA</v>
          </cell>
          <cell r="B960" t="str">
            <v>362</v>
          </cell>
          <cell r="C960" t="str">
            <v>WA</v>
          </cell>
          <cell r="D960">
            <v>42577606.959999986</v>
          </cell>
        </row>
        <row r="961">
          <cell r="A961" t="str">
            <v>362WYP</v>
          </cell>
          <cell r="B961" t="str">
            <v>362</v>
          </cell>
          <cell r="C961" t="str">
            <v>WYP</v>
          </cell>
          <cell r="D961">
            <v>86691723.520000041</v>
          </cell>
        </row>
        <row r="962">
          <cell r="A962" t="str">
            <v>362WYU</v>
          </cell>
          <cell r="B962" t="str">
            <v>362</v>
          </cell>
          <cell r="C962" t="str">
            <v>WYU</v>
          </cell>
          <cell r="D962">
            <v>5665040.1849999996</v>
          </cell>
        </row>
        <row r="963">
          <cell r="A963" t="str">
            <v>363UT</v>
          </cell>
          <cell r="B963" t="str">
            <v>363</v>
          </cell>
          <cell r="C963" t="str">
            <v>UT</v>
          </cell>
          <cell r="D963">
            <v>1371687.99</v>
          </cell>
        </row>
        <row r="964">
          <cell r="A964" t="str">
            <v>364CA</v>
          </cell>
          <cell r="B964" t="str">
            <v>364</v>
          </cell>
          <cell r="C964" t="str">
            <v>CA</v>
          </cell>
          <cell r="D964">
            <v>43987492.270000003</v>
          </cell>
        </row>
        <row r="965">
          <cell r="A965" t="str">
            <v>364ID</v>
          </cell>
          <cell r="B965" t="str">
            <v>364</v>
          </cell>
          <cell r="C965" t="str">
            <v>ID</v>
          </cell>
          <cell r="D965">
            <v>51226716.225000001</v>
          </cell>
        </row>
        <row r="966">
          <cell r="A966" t="str">
            <v>364OR</v>
          </cell>
          <cell r="B966" t="str">
            <v>364</v>
          </cell>
          <cell r="C966" t="str">
            <v>OR</v>
          </cell>
          <cell r="D966">
            <v>278147538.35000002</v>
          </cell>
        </row>
        <row r="967">
          <cell r="A967" t="str">
            <v>364UT</v>
          </cell>
          <cell r="B967" t="str">
            <v>364</v>
          </cell>
          <cell r="C967" t="str">
            <v>UT</v>
          </cell>
          <cell r="D967">
            <v>251373007.63000003</v>
          </cell>
        </row>
        <row r="968">
          <cell r="A968" t="str">
            <v>364WA</v>
          </cell>
          <cell r="B968" t="str">
            <v>364</v>
          </cell>
          <cell r="C968" t="str">
            <v>WA</v>
          </cell>
          <cell r="D968">
            <v>76969895.984999999</v>
          </cell>
        </row>
        <row r="969">
          <cell r="A969" t="str">
            <v>364WYP</v>
          </cell>
          <cell r="B969" t="str">
            <v>364</v>
          </cell>
          <cell r="C969" t="str">
            <v>WYP</v>
          </cell>
          <cell r="D969">
            <v>70644944.359999985</v>
          </cell>
        </row>
        <row r="970">
          <cell r="A970" t="str">
            <v>364WYU</v>
          </cell>
          <cell r="B970" t="str">
            <v>364</v>
          </cell>
          <cell r="C970" t="str">
            <v>WYU</v>
          </cell>
          <cell r="D970">
            <v>15238157.235000001</v>
          </cell>
        </row>
        <row r="971">
          <cell r="A971" t="str">
            <v>365CA</v>
          </cell>
          <cell r="B971" t="str">
            <v>365</v>
          </cell>
          <cell r="C971" t="str">
            <v>CA</v>
          </cell>
          <cell r="D971">
            <v>31181143.004999999</v>
          </cell>
        </row>
        <row r="972">
          <cell r="A972" t="str">
            <v>365ID</v>
          </cell>
          <cell r="B972" t="str">
            <v>365</v>
          </cell>
          <cell r="C972" t="str">
            <v>ID</v>
          </cell>
          <cell r="D972">
            <v>31687460.339999996</v>
          </cell>
        </row>
        <row r="973">
          <cell r="A973" t="str">
            <v>365OR</v>
          </cell>
          <cell r="B973" t="str">
            <v>365</v>
          </cell>
          <cell r="C973" t="str">
            <v>OR</v>
          </cell>
          <cell r="D973">
            <v>208031226.41000009</v>
          </cell>
        </row>
        <row r="974">
          <cell r="A974" t="str">
            <v>365UT</v>
          </cell>
          <cell r="B974" t="str">
            <v>365</v>
          </cell>
          <cell r="C974" t="str">
            <v>UT</v>
          </cell>
          <cell r="D974">
            <v>178542387.16</v>
          </cell>
        </row>
        <row r="975">
          <cell r="A975" t="str">
            <v>365WA</v>
          </cell>
          <cell r="B975" t="str">
            <v>365</v>
          </cell>
          <cell r="C975" t="str">
            <v>WA</v>
          </cell>
          <cell r="D975">
            <v>52308643.325000003</v>
          </cell>
        </row>
        <row r="976">
          <cell r="A976" t="str">
            <v>365WYP</v>
          </cell>
          <cell r="B976" t="str">
            <v>365</v>
          </cell>
          <cell r="C976" t="str">
            <v>WYP</v>
          </cell>
          <cell r="D976">
            <v>70441590.180000022</v>
          </cell>
        </row>
        <row r="977">
          <cell r="A977" t="str">
            <v>365WYU</v>
          </cell>
          <cell r="B977" t="str">
            <v>365</v>
          </cell>
          <cell r="C977" t="str">
            <v>WYU</v>
          </cell>
          <cell r="D977">
            <v>9482807.370000001</v>
          </cell>
        </row>
        <row r="978">
          <cell r="A978" t="str">
            <v>366CA</v>
          </cell>
          <cell r="B978" t="str">
            <v>366</v>
          </cell>
          <cell r="C978" t="str">
            <v>CA</v>
          </cell>
          <cell r="D978">
            <v>14404260.57</v>
          </cell>
        </row>
        <row r="979">
          <cell r="A979" t="str">
            <v>366ID</v>
          </cell>
          <cell r="B979" t="str">
            <v>366</v>
          </cell>
          <cell r="C979" t="str">
            <v>ID</v>
          </cell>
          <cell r="D979">
            <v>6189786.1400000006</v>
          </cell>
        </row>
        <row r="980">
          <cell r="A980" t="str">
            <v>366OR</v>
          </cell>
          <cell r="B980" t="str">
            <v>366</v>
          </cell>
          <cell r="C980" t="str">
            <v>OR</v>
          </cell>
          <cell r="D980">
            <v>74135036.885000005</v>
          </cell>
        </row>
        <row r="981">
          <cell r="A981" t="str">
            <v>366UT</v>
          </cell>
          <cell r="B981" t="str">
            <v>366</v>
          </cell>
          <cell r="C981" t="str">
            <v>UT</v>
          </cell>
          <cell r="D981">
            <v>130225703.17499998</v>
          </cell>
        </row>
        <row r="982">
          <cell r="A982" t="str">
            <v>366WA</v>
          </cell>
          <cell r="B982" t="str">
            <v>366</v>
          </cell>
          <cell r="C982" t="str">
            <v>WA</v>
          </cell>
          <cell r="D982">
            <v>13440168.559999999</v>
          </cell>
        </row>
        <row r="983">
          <cell r="A983" t="str">
            <v>366WYP</v>
          </cell>
          <cell r="B983" t="str">
            <v>366</v>
          </cell>
          <cell r="C983" t="str">
            <v>WYP</v>
          </cell>
          <cell r="D983">
            <v>9244987.0399999991</v>
          </cell>
        </row>
        <row r="984">
          <cell r="A984" t="str">
            <v>366WYU</v>
          </cell>
          <cell r="B984" t="str">
            <v>366</v>
          </cell>
          <cell r="C984" t="str">
            <v>WYU</v>
          </cell>
          <cell r="D984">
            <v>3321905.23</v>
          </cell>
        </row>
        <row r="985">
          <cell r="A985" t="str">
            <v>367CA</v>
          </cell>
          <cell r="B985" t="str">
            <v>367</v>
          </cell>
          <cell r="C985" t="str">
            <v>CA</v>
          </cell>
          <cell r="D985">
            <v>15703022.84</v>
          </cell>
        </row>
        <row r="986">
          <cell r="A986" t="str">
            <v>367ID</v>
          </cell>
          <cell r="B986" t="str">
            <v>367</v>
          </cell>
          <cell r="C986" t="str">
            <v>ID</v>
          </cell>
          <cell r="D986">
            <v>20443406.639999997</v>
          </cell>
        </row>
        <row r="987">
          <cell r="A987" t="str">
            <v>367OR</v>
          </cell>
          <cell r="B987" t="str">
            <v>367</v>
          </cell>
          <cell r="C987" t="str">
            <v>OR</v>
          </cell>
          <cell r="D987">
            <v>130427344.56500003</v>
          </cell>
        </row>
        <row r="988">
          <cell r="A988" t="str">
            <v>367UT</v>
          </cell>
          <cell r="B988" t="str">
            <v>367</v>
          </cell>
          <cell r="C988" t="str">
            <v>UT</v>
          </cell>
          <cell r="D988">
            <v>372593946.01999992</v>
          </cell>
        </row>
        <row r="989">
          <cell r="A989" t="str">
            <v>367WA</v>
          </cell>
          <cell r="B989" t="str">
            <v>367</v>
          </cell>
          <cell r="C989" t="str">
            <v>WA</v>
          </cell>
          <cell r="D989">
            <v>17007070.359999999</v>
          </cell>
        </row>
        <row r="990">
          <cell r="A990" t="str">
            <v>367WYP</v>
          </cell>
          <cell r="B990" t="str">
            <v>367</v>
          </cell>
          <cell r="C990" t="str">
            <v>WYP</v>
          </cell>
          <cell r="D990">
            <v>21734198.715</v>
          </cell>
        </row>
        <row r="991">
          <cell r="A991" t="str">
            <v>367WYU</v>
          </cell>
          <cell r="B991" t="str">
            <v>367</v>
          </cell>
          <cell r="C991" t="str">
            <v>WYU</v>
          </cell>
          <cell r="D991">
            <v>14759239.625</v>
          </cell>
        </row>
        <row r="992">
          <cell r="A992" t="str">
            <v>368CA</v>
          </cell>
          <cell r="B992" t="str">
            <v>368</v>
          </cell>
          <cell r="C992" t="str">
            <v>CA</v>
          </cell>
          <cell r="D992">
            <v>41278621.579999998</v>
          </cell>
        </row>
        <row r="993">
          <cell r="A993" t="str">
            <v>368ID</v>
          </cell>
          <cell r="B993" t="str">
            <v>368</v>
          </cell>
          <cell r="C993" t="str">
            <v>ID</v>
          </cell>
          <cell r="D993">
            <v>56928482.119999997</v>
          </cell>
        </row>
        <row r="994">
          <cell r="A994" t="str">
            <v>368OR</v>
          </cell>
          <cell r="B994" t="str">
            <v>368</v>
          </cell>
          <cell r="C994" t="str">
            <v>OR</v>
          </cell>
          <cell r="D994">
            <v>334821824.20999992</v>
          </cell>
        </row>
        <row r="995">
          <cell r="A995" t="str">
            <v>368UT</v>
          </cell>
          <cell r="B995" t="str">
            <v>368</v>
          </cell>
          <cell r="C995" t="str">
            <v>UT</v>
          </cell>
          <cell r="D995">
            <v>314299369.23500001</v>
          </cell>
        </row>
        <row r="996">
          <cell r="A996" t="str">
            <v>368WA</v>
          </cell>
          <cell r="B996" t="str">
            <v>368</v>
          </cell>
          <cell r="C996" t="str">
            <v>WA</v>
          </cell>
          <cell r="D996">
            <v>80778861.215000004</v>
          </cell>
        </row>
        <row r="997">
          <cell r="A997" t="str">
            <v>368WYP</v>
          </cell>
          <cell r="B997" t="str">
            <v>368</v>
          </cell>
          <cell r="C997" t="str">
            <v>WYP</v>
          </cell>
          <cell r="D997">
            <v>59674547.914999999</v>
          </cell>
        </row>
        <row r="998">
          <cell r="A998" t="str">
            <v>368WYU</v>
          </cell>
          <cell r="B998" t="str">
            <v>368</v>
          </cell>
          <cell r="C998" t="str">
            <v>WYU</v>
          </cell>
          <cell r="D998">
            <v>9445559.1150000002</v>
          </cell>
        </row>
        <row r="999">
          <cell r="A999" t="str">
            <v>369CA</v>
          </cell>
          <cell r="B999" t="str">
            <v>369</v>
          </cell>
          <cell r="C999" t="str">
            <v>CA</v>
          </cell>
          <cell r="D999">
            <v>19128986.259999998</v>
          </cell>
        </row>
        <row r="1000">
          <cell r="A1000" t="str">
            <v>369ID</v>
          </cell>
          <cell r="B1000" t="str">
            <v>369</v>
          </cell>
          <cell r="C1000" t="str">
            <v>ID</v>
          </cell>
          <cell r="D1000">
            <v>21681797.979999997</v>
          </cell>
        </row>
        <row r="1001">
          <cell r="A1001" t="str">
            <v>369OR</v>
          </cell>
          <cell r="B1001" t="str">
            <v>369</v>
          </cell>
          <cell r="C1001" t="str">
            <v>OR</v>
          </cell>
          <cell r="D1001">
            <v>176176302.69999996</v>
          </cell>
        </row>
        <row r="1002">
          <cell r="A1002" t="str">
            <v>369UT</v>
          </cell>
          <cell r="B1002" t="str">
            <v>369</v>
          </cell>
          <cell r="C1002" t="str">
            <v>UT</v>
          </cell>
          <cell r="D1002">
            <v>155601650.63499996</v>
          </cell>
        </row>
        <row r="1003">
          <cell r="A1003" t="str">
            <v>369WA</v>
          </cell>
          <cell r="B1003" t="str">
            <v>369</v>
          </cell>
          <cell r="C1003" t="str">
            <v>WA</v>
          </cell>
          <cell r="D1003">
            <v>38508097.655000001</v>
          </cell>
        </row>
        <row r="1004">
          <cell r="A1004" t="str">
            <v>369WYP</v>
          </cell>
          <cell r="B1004" t="str">
            <v>369</v>
          </cell>
          <cell r="C1004" t="str">
            <v>WYP</v>
          </cell>
          <cell r="D1004">
            <v>26158329.864999995</v>
          </cell>
        </row>
        <row r="1005">
          <cell r="A1005" t="str">
            <v>369WYU</v>
          </cell>
          <cell r="B1005" t="str">
            <v>369</v>
          </cell>
          <cell r="C1005" t="str">
            <v>WYU</v>
          </cell>
          <cell r="D1005">
            <v>5607611.4849999994</v>
          </cell>
        </row>
        <row r="1006">
          <cell r="A1006" t="str">
            <v>370CA</v>
          </cell>
          <cell r="B1006" t="str">
            <v>370</v>
          </cell>
          <cell r="C1006" t="str">
            <v>CA</v>
          </cell>
          <cell r="D1006">
            <v>3932965.4349999996</v>
          </cell>
        </row>
        <row r="1007">
          <cell r="A1007" t="str">
            <v>370ID</v>
          </cell>
          <cell r="B1007" t="str">
            <v>370</v>
          </cell>
          <cell r="C1007" t="str">
            <v>ID</v>
          </cell>
          <cell r="D1007">
            <v>13781666.935000001</v>
          </cell>
        </row>
        <row r="1008">
          <cell r="A1008" t="str">
            <v>370OR</v>
          </cell>
          <cell r="B1008" t="str">
            <v>370</v>
          </cell>
          <cell r="C1008" t="str">
            <v>OR</v>
          </cell>
          <cell r="D1008">
            <v>58456990.934999987</v>
          </cell>
        </row>
        <row r="1009">
          <cell r="A1009" t="str">
            <v>370UT</v>
          </cell>
          <cell r="B1009" t="str">
            <v>370</v>
          </cell>
          <cell r="C1009" t="str">
            <v>UT</v>
          </cell>
          <cell r="D1009">
            <v>83680782.914999977</v>
          </cell>
        </row>
        <row r="1010">
          <cell r="A1010" t="str">
            <v>370WA</v>
          </cell>
          <cell r="B1010" t="str">
            <v>370</v>
          </cell>
          <cell r="C1010" t="str">
            <v>WA</v>
          </cell>
          <cell r="D1010">
            <v>13756466.854999999</v>
          </cell>
        </row>
        <row r="1011">
          <cell r="A1011" t="str">
            <v>370WYP</v>
          </cell>
          <cell r="B1011" t="str">
            <v>370</v>
          </cell>
          <cell r="C1011" t="str">
            <v>WYP</v>
          </cell>
          <cell r="D1011">
            <v>11843145.555</v>
          </cell>
        </row>
        <row r="1012">
          <cell r="A1012" t="str">
            <v>370WYU</v>
          </cell>
          <cell r="B1012" t="str">
            <v>370</v>
          </cell>
          <cell r="C1012" t="str">
            <v>WYU</v>
          </cell>
          <cell r="D1012">
            <v>2710787.7</v>
          </cell>
        </row>
        <row r="1013">
          <cell r="A1013" t="str">
            <v>371CA</v>
          </cell>
          <cell r="B1013" t="str">
            <v>371</v>
          </cell>
          <cell r="C1013" t="str">
            <v>CA</v>
          </cell>
          <cell r="D1013">
            <v>268895.22499999998</v>
          </cell>
        </row>
        <row r="1014">
          <cell r="A1014" t="str">
            <v>371ID</v>
          </cell>
          <cell r="B1014" t="str">
            <v>371</v>
          </cell>
          <cell r="C1014" t="str">
            <v>ID</v>
          </cell>
          <cell r="D1014">
            <v>158955.15500000003</v>
          </cell>
        </row>
        <row r="1015">
          <cell r="A1015" t="str">
            <v>371OR</v>
          </cell>
          <cell r="B1015" t="str">
            <v>371</v>
          </cell>
          <cell r="C1015" t="str">
            <v>OR</v>
          </cell>
          <cell r="D1015">
            <v>2436967.27</v>
          </cell>
        </row>
        <row r="1016">
          <cell r="A1016" t="str">
            <v>371UT</v>
          </cell>
          <cell r="B1016" t="str">
            <v>371</v>
          </cell>
          <cell r="C1016" t="str">
            <v>UT</v>
          </cell>
          <cell r="D1016">
            <v>4615174.8149999995</v>
          </cell>
        </row>
        <row r="1017">
          <cell r="A1017" t="str">
            <v>371WA</v>
          </cell>
          <cell r="B1017" t="str">
            <v>371</v>
          </cell>
          <cell r="C1017" t="str">
            <v>WA</v>
          </cell>
          <cell r="D1017">
            <v>534911.48</v>
          </cell>
        </row>
        <row r="1018">
          <cell r="A1018" t="str">
            <v>371WYP</v>
          </cell>
          <cell r="B1018" t="str">
            <v>371</v>
          </cell>
          <cell r="C1018" t="str">
            <v>WYP</v>
          </cell>
          <cell r="D1018">
            <v>744558.52500000002</v>
          </cell>
        </row>
        <row r="1019">
          <cell r="A1019" t="str">
            <v>371WYU</v>
          </cell>
          <cell r="B1019" t="str">
            <v>371</v>
          </cell>
          <cell r="C1019" t="str">
            <v>WYU</v>
          </cell>
          <cell r="D1019">
            <v>138682.26499999998</v>
          </cell>
        </row>
        <row r="1020">
          <cell r="A1020" t="str">
            <v>372ID</v>
          </cell>
          <cell r="B1020" t="str">
            <v>372</v>
          </cell>
          <cell r="C1020" t="str">
            <v>ID</v>
          </cell>
          <cell r="D1020">
            <v>4873.1400000000003</v>
          </cell>
        </row>
        <row r="1021">
          <cell r="A1021" t="str">
            <v>372UT</v>
          </cell>
          <cell r="B1021" t="str">
            <v>372</v>
          </cell>
          <cell r="C1021" t="str">
            <v>UT</v>
          </cell>
          <cell r="D1021">
            <v>44784.75</v>
          </cell>
        </row>
        <row r="1022">
          <cell r="A1022" t="str">
            <v>373CA</v>
          </cell>
          <cell r="B1022" t="str">
            <v>373</v>
          </cell>
          <cell r="C1022" t="str">
            <v>CA</v>
          </cell>
          <cell r="D1022">
            <v>671439.66</v>
          </cell>
        </row>
        <row r="1023">
          <cell r="A1023" t="str">
            <v>373ID</v>
          </cell>
          <cell r="B1023" t="str">
            <v>373</v>
          </cell>
          <cell r="C1023" t="str">
            <v>ID</v>
          </cell>
          <cell r="D1023">
            <v>552553.68500000006</v>
          </cell>
        </row>
        <row r="1024">
          <cell r="A1024" t="str">
            <v>373OR</v>
          </cell>
          <cell r="B1024" t="str">
            <v>373</v>
          </cell>
          <cell r="C1024" t="str">
            <v>OR</v>
          </cell>
          <cell r="D1024">
            <v>19120699.294999998</v>
          </cell>
        </row>
        <row r="1025">
          <cell r="A1025" t="str">
            <v>373UT</v>
          </cell>
          <cell r="B1025" t="str">
            <v>373</v>
          </cell>
          <cell r="C1025" t="str">
            <v>UT</v>
          </cell>
          <cell r="D1025">
            <v>24391974.57</v>
          </cell>
        </row>
        <row r="1026">
          <cell r="A1026" t="str">
            <v>373WA</v>
          </cell>
          <cell r="B1026" t="str">
            <v>373</v>
          </cell>
          <cell r="C1026" t="str">
            <v>WA</v>
          </cell>
          <cell r="D1026">
            <v>3515354.66</v>
          </cell>
        </row>
        <row r="1027">
          <cell r="A1027" t="str">
            <v>373WYP</v>
          </cell>
          <cell r="B1027" t="str">
            <v>373</v>
          </cell>
          <cell r="C1027" t="str">
            <v>WYP</v>
          </cell>
          <cell r="D1027">
            <v>5939922.209999999</v>
          </cell>
        </row>
        <row r="1028">
          <cell r="A1028" t="str">
            <v>373WYU</v>
          </cell>
          <cell r="B1028" t="str">
            <v>373</v>
          </cell>
          <cell r="C1028" t="str">
            <v>WYU</v>
          </cell>
          <cell r="D1028">
            <v>2048068.355</v>
          </cell>
        </row>
        <row r="1029">
          <cell r="A1029" t="str">
            <v>389CA</v>
          </cell>
          <cell r="B1029" t="str">
            <v>389</v>
          </cell>
          <cell r="C1029" t="str">
            <v>CA</v>
          </cell>
          <cell r="D1029">
            <v>217568.45</v>
          </cell>
        </row>
        <row r="1030">
          <cell r="A1030" t="str">
            <v>389CAGE</v>
          </cell>
          <cell r="B1030" t="str">
            <v>389</v>
          </cell>
          <cell r="C1030" t="str">
            <v>CAGE</v>
          </cell>
          <cell r="D1030">
            <v>1559.87</v>
          </cell>
        </row>
        <row r="1031">
          <cell r="A1031" t="str">
            <v>389CN</v>
          </cell>
          <cell r="B1031" t="str">
            <v>389</v>
          </cell>
          <cell r="C1031" t="str">
            <v>CN</v>
          </cell>
          <cell r="D1031">
            <v>1118884.97</v>
          </cell>
        </row>
        <row r="1032">
          <cell r="A1032" t="str">
            <v>389ID</v>
          </cell>
          <cell r="B1032" t="str">
            <v>389</v>
          </cell>
          <cell r="C1032" t="str">
            <v>ID</v>
          </cell>
          <cell r="D1032">
            <v>197638.82</v>
          </cell>
        </row>
        <row r="1033">
          <cell r="A1033" t="str">
            <v>389OR</v>
          </cell>
          <cell r="B1033" t="str">
            <v>389</v>
          </cell>
          <cell r="C1033" t="str">
            <v>OR</v>
          </cell>
          <cell r="D1033">
            <v>1922560.63</v>
          </cell>
        </row>
        <row r="1034">
          <cell r="A1034" t="str">
            <v>389SO</v>
          </cell>
          <cell r="B1034" t="str">
            <v>389</v>
          </cell>
          <cell r="C1034" t="str">
            <v>SO</v>
          </cell>
          <cell r="D1034">
            <v>5598054.8600000003</v>
          </cell>
        </row>
        <row r="1035">
          <cell r="A1035" t="str">
            <v>389UT</v>
          </cell>
          <cell r="B1035" t="str">
            <v>389</v>
          </cell>
          <cell r="C1035" t="str">
            <v>UT</v>
          </cell>
          <cell r="D1035">
            <v>4030043.8549999991</v>
          </cell>
        </row>
        <row r="1036">
          <cell r="A1036" t="str">
            <v>389WA</v>
          </cell>
          <cell r="B1036" t="str">
            <v>389</v>
          </cell>
          <cell r="C1036" t="str">
            <v>WA</v>
          </cell>
          <cell r="D1036">
            <v>1098826.3500000001</v>
          </cell>
        </row>
        <row r="1037">
          <cell r="A1037" t="str">
            <v>389WYP</v>
          </cell>
          <cell r="B1037" t="str">
            <v>389</v>
          </cell>
          <cell r="C1037" t="str">
            <v>WYP</v>
          </cell>
          <cell r="D1037">
            <v>314170.02</v>
          </cell>
        </row>
        <row r="1038">
          <cell r="A1038" t="str">
            <v>389WYU</v>
          </cell>
          <cell r="B1038" t="str">
            <v>389</v>
          </cell>
          <cell r="C1038" t="str">
            <v>WYU</v>
          </cell>
          <cell r="D1038">
            <v>517415.99500000005</v>
          </cell>
        </row>
        <row r="1039">
          <cell r="A1039" t="str">
            <v>390CA</v>
          </cell>
          <cell r="B1039" t="str">
            <v>390</v>
          </cell>
          <cell r="C1039" t="str">
            <v>CA</v>
          </cell>
          <cell r="D1039">
            <v>2237184.69</v>
          </cell>
        </row>
        <row r="1040">
          <cell r="A1040" t="str">
            <v>390CAGE</v>
          </cell>
          <cell r="B1040" t="str">
            <v>390</v>
          </cell>
          <cell r="C1040" t="str">
            <v>CAGE</v>
          </cell>
          <cell r="D1040">
            <v>3359894.645</v>
          </cell>
        </row>
        <row r="1041">
          <cell r="A1041" t="str">
            <v>390CAGW</v>
          </cell>
          <cell r="B1041" t="str">
            <v>390</v>
          </cell>
          <cell r="C1041" t="str">
            <v>CAGW</v>
          </cell>
          <cell r="D1041">
            <v>2258278.34</v>
          </cell>
        </row>
        <row r="1042">
          <cell r="A1042" t="str">
            <v>390CN</v>
          </cell>
          <cell r="B1042" t="str">
            <v>390</v>
          </cell>
          <cell r="C1042" t="str">
            <v>CN</v>
          </cell>
          <cell r="D1042">
            <v>11836616.75</v>
          </cell>
        </row>
        <row r="1043">
          <cell r="A1043" t="str">
            <v>390ID</v>
          </cell>
          <cell r="B1043" t="str">
            <v>390</v>
          </cell>
          <cell r="C1043" t="str">
            <v>ID</v>
          </cell>
          <cell r="D1043">
            <v>9491114.3949999996</v>
          </cell>
        </row>
        <row r="1044">
          <cell r="A1044" t="str">
            <v>390OR</v>
          </cell>
          <cell r="B1044" t="str">
            <v>390</v>
          </cell>
          <cell r="C1044" t="str">
            <v>OR</v>
          </cell>
          <cell r="D1044">
            <v>28655780.690000009</v>
          </cell>
        </row>
        <row r="1045">
          <cell r="A1045" t="str">
            <v>390SO</v>
          </cell>
          <cell r="B1045" t="str">
            <v>390</v>
          </cell>
          <cell r="C1045" t="str">
            <v>SO</v>
          </cell>
          <cell r="D1045">
            <v>103437803.23499994</v>
          </cell>
        </row>
        <row r="1046">
          <cell r="A1046" t="str">
            <v>390UT</v>
          </cell>
          <cell r="B1046" t="str">
            <v>390</v>
          </cell>
          <cell r="C1046" t="str">
            <v>UT</v>
          </cell>
          <cell r="D1046">
            <v>35434635.554999985</v>
          </cell>
        </row>
        <row r="1047">
          <cell r="A1047" t="str">
            <v>390WA</v>
          </cell>
          <cell r="B1047" t="str">
            <v>390</v>
          </cell>
          <cell r="C1047" t="str">
            <v>WA</v>
          </cell>
          <cell r="D1047">
            <v>13192422.555000003</v>
          </cell>
        </row>
        <row r="1048">
          <cell r="A1048" t="str">
            <v>390WYP</v>
          </cell>
          <cell r="B1048" t="str">
            <v>390</v>
          </cell>
          <cell r="C1048" t="str">
            <v>WYP</v>
          </cell>
          <cell r="D1048">
            <v>10480698.784999996</v>
          </cell>
        </row>
        <row r="1049">
          <cell r="A1049" t="str">
            <v>390WYU</v>
          </cell>
          <cell r="B1049" t="str">
            <v>390</v>
          </cell>
          <cell r="C1049" t="str">
            <v>WYU</v>
          </cell>
          <cell r="D1049">
            <v>2317827.1450000005</v>
          </cell>
        </row>
        <row r="1050">
          <cell r="A1050" t="str">
            <v>391CA</v>
          </cell>
          <cell r="B1050" t="str">
            <v>391</v>
          </cell>
          <cell r="C1050" t="str">
            <v>CA</v>
          </cell>
          <cell r="D1050">
            <v>338891.17</v>
          </cell>
        </row>
        <row r="1051">
          <cell r="A1051" t="str">
            <v>391CAEE</v>
          </cell>
          <cell r="B1051" t="str">
            <v>391</v>
          </cell>
          <cell r="C1051" t="str">
            <v>CAEE</v>
          </cell>
          <cell r="D1051">
            <v>156684.04999999999</v>
          </cell>
        </row>
        <row r="1052">
          <cell r="A1052" t="str">
            <v>391CAGE</v>
          </cell>
          <cell r="B1052" t="str">
            <v>391</v>
          </cell>
          <cell r="C1052" t="str">
            <v>CAGE</v>
          </cell>
          <cell r="D1052">
            <v>6072018.8650000002</v>
          </cell>
        </row>
        <row r="1053">
          <cell r="A1053" t="str">
            <v>391CAGW</v>
          </cell>
          <cell r="B1053" t="str">
            <v>391</v>
          </cell>
          <cell r="C1053" t="str">
            <v>CAGW</v>
          </cell>
          <cell r="D1053">
            <v>1246865.825</v>
          </cell>
        </row>
        <row r="1054">
          <cell r="A1054" t="str">
            <v>391CN</v>
          </cell>
          <cell r="B1054" t="str">
            <v>391</v>
          </cell>
          <cell r="C1054" t="str">
            <v>CN</v>
          </cell>
          <cell r="D1054">
            <v>5584752.4199999999</v>
          </cell>
        </row>
        <row r="1055">
          <cell r="A1055" t="str">
            <v>391ID</v>
          </cell>
          <cell r="B1055" t="str">
            <v>391</v>
          </cell>
          <cell r="C1055" t="str">
            <v>ID</v>
          </cell>
          <cell r="D1055">
            <v>1033510.2950000002</v>
          </cell>
        </row>
        <row r="1056">
          <cell r="A1056" t="str">
            <v>391OR</v>
          </cell>
          <cell r="B1056" t="str">
            <v>391</v>
          </cell>
          <cell r="C1056" t="str">
            <v>OR</v>
          </cell>
          <cell r="D1056">
            <v>5940539.0700000003</v>
          </cell>
        </row>
        <row r="1057">
          <cell r="A1057" t="str">
            <v>391SO</v>
          </cell>
          <cell r="B1057" t="str">
            <v>391</v>
          </cell>
          <cell r="C1057" t="str">
            <v>SO</v>
          </cell>
          <cell r="D1057">
            <v>81841987.510000005</v>
          </cell>
        </row>
        <row r="1058">
          <cell r="A1058" t="str">
            <v>391UT</v>
          </cell>
          <cell r="B1058" t="str">
            <v>391</v>
          </cell>
          <cell r="C1058" t="str">
            <v>UT</v>
          </cell>
          <cell r="D1058">
            <v>4351908.01</v>
          </cell>
        </row>
        <row r="1059">
          <cell r="A1059" t="str">
            <v>391WA</v>
          </cell>
          <cell r="B1059" t="str">
            <v>391</v>
          </cell>
          <cell r="C1059" t="str">
            <v>WA</v>
          </cell>
          <cell r="D1059">
            <v>1556444.65</v>
          </cell>
        </row>
        <row r="1060">
          <cell r="A1060" t="str">
            <v>391WYP</v>
          </cell>
          <cell r="B1060" t="str">
            <v>391</v>
          </cell>
          <cell r="C1060" t="str">
            <v>WYP</v>
          </cell>
          <cell r="D1060">
            <v>3074326.61</v>
          </cell>
        </row>
        <row r="1061">
          <cell r="A1061" t="str">
            <v>391WYU</v>
          </cell>
          <cell r="B1061" t="str">
            <v>391</v>
          </cell>
          <cell r="C1061" t="str">
            <v>WYU</v>
          </cell>
          <cell r="D1061">
            <v>310016.95500000007</v>
          </cell>
        </row>
        <row r="1062">
          <cell r="A1062" t="str">
            <v>392CA</v>
          </cell>
          <cell r="B1062" t="str">
            <v>392</v>
          </cell>
          <cell r="C1062" t="str">
            <v>CA</v>
          </cell>
          <cell r="D1062">
            <v>1515168.06</v>
          </cell>
        </row>
        <row r="1063">
          <cell r="A1063" t="str">
            <v>392CAEE</v>
          </cell>
          <cell r="B1063" t="str">
            <v>392</v>
          </cell>
          <cell r="C1063" t="str">
            <v>CAEE</v>
          </cell>
          <cell r="D1063">
            <v>752963.56</v>
          </cell>
        </row>
        <row r="1064">
          <cell r="A1064" t="str">
            <v>392CAGE</v>
          </cell>
          <cell r="B1064" t="str">
            <v>392</v>
          </cell>
          <cell r="C1064" t="str">
            <v>CAGE</v>
          </cell>
          <cell r="D1064">
            <v>11754037.110000001</v>
          </cell>
        </row>
        <row r="1065">
          <cell r="A1065" t="str">
            <v>392CAGW</v>
          </cell>
          <cell r="B1065" t="str">
            <v>392</v>
          </cell>
          <cell r="C1065" t="str">
            <v>CAGW</v>
          </cell>
          <cell r="D1065">
            <v>4074426.3650000002</v>
          </cell>
        </row>
        <row r="1066">
          <cell r="A1066" t="str">
            <v>392CN</v>
          </cell>
          <cell r="B1066" t="str">
            <v>392</v>
          </cell>
          <cell r="C1066" t="str">
            <v>CN</v>
          </cell>
          <cell r="D1066">
            <v>19078.400000000001</v>
          </cell>
        </row>
        <row r="1067">
          <cell r="A1067" t="str">
            <v>392ID</v>
          </cell>
          <cell r="B1067" t="str">
            <v>392</v>
          </cell>
          <cell r="C1067" t="str">
            <v>ID</v>
          </cell>
          <cell r="D1067">
            <v>4734533.24</v>
          </cell>
        </row>
        <row r="1068">
          <cell r="A1068" t="str">
            <v>392OR</v>
          </cell>
          <cell r="B1068" t="str">
            <v>392</v>
          </cell>
          <cell r="C1068" t="str">
            <v>OR</v>
          </cell>
          <cell r="D1068">
            <v>18651265.024999987</v>
          </cell>
        </row>
        <row r="1069">
          <cell r="A1069" t="str">
            <v>392SO</v>
          </cell>
          <cell r="B1069" t="str">
            <v>392</v>
          </cell>
          <cell r="C1069" t="str">
            <v>SO</v>
          </cell>
          <cell r="D1069">
            <v>8280804.79</v>
          </cell>
        </row>
        <row r="1070">
          <cell r="A1070" t="str">
            <v>392UT</v>
          </cell>
          <cell r="B1070" t="str">
            <v>392</v>
          </cell>
          <cell r="C1070" t="str">
            <v>UT</v>
          </cell>
          <cell r="D1070">
            <v>29282601.620000001</v>
          </cell>
        </row>
        <row r="1071">
          <cell r="A1071" t="str">
            <v>392WA</v>
          </cell>
          <cell r="B1071" t="str">
            <v>392</v>
          </cell>
          <cell r="C1071" t="str">
            <v>WA</v>
          </cell>
          <cell r="D1071">
            <v>4587038.4249999998</v>
          </cell>
        </row>
        <row r="1072">
          <cell r="A1072" t="str">
            <v>392WYP</v>
          </cell>
          <cell r="B1072" t="str">
            <v>392</v>
          </cell>
          <cell r="C1072" t="str">
            <v>WYP</v>
          </cell>
          <cell r="D1072">
            <v>6484505.0500000017</v>
          </cell>
        </row>
        <row r="1073">
          <cell r="A1073" t="str">
            <v>392WYU</v>
          </cell>
          <cell r="B1073" t="str">
            <v>392</v>
          </cell>
          <cell r="C1073" t="str">
            <v>WYU</v>
          </cell>
          <cell r="D1073">
            <v>1567650.5049999997</v>
          </cell>
        </row>
        <row r="1074">
          <cell r="A1074" t="str">
            <v>393CA</v>
          </cell>
          <cell r="B1074" t="str">
            <v>393</v>
          </cell>
          <cell r="C1074" t="str">
            <v>CA</v>
          </cell>
          <cell r="D1074">
            <v>155878.91</v>
          </cell>
        </row>
        <row r="1075">
          <cell r="A1075" t="str">
            <v>393CAGE</v>
          </cell>
          <cell r="B1075" t="str">
            <v>393</v>
          </cell>
          <cell r="C1075" t="str">
            <v>CAGE</v>
          </cell>
          <cell r="D1075">
            <v>3143714.79</v>
          </cell>
        </row>
        <row r="1076">
          <cell r="A1076" t="str">
            <v>393CAGW</v>
          </cell>
          <cell r="B1076" t="str">
            <v>393</v>
          </cell>
          <cell r="C1076" t="str">
            <v>CAGW</v>
          </cell>
          <cell r="D1076">
            <v>554812.66</v>
          </cell>
        </row>
        <row r="1077">
          <cell r="A1077" t="str">
            <v>393ID</v>
          </cell>
          <cell r="B1077" t="str">
            <v>393</v>
          </cell>
          <cell r="C1077" t="str">
            <v>ID</v>
          </cell>
          <cell r="D1077">
            <v>615501.62</v>
          </cell>
        </row>
        <row r="1078">
          <cell r="A1078" t="str">
            <v>393OR</v>
          </cell>
          <cell r="B1078" t="str">
            <v>393</v>
          </cell>
          <cell r="C1078" t="str">
            <v>OR</v>
          </cell>
          <cell r="D1078">
            <v>2395588.6550000003</v>
          </cell>
        </row>
        <row r="1079">
          <cell r="A1079" t="str">
            <v>393SO</v>
          </cell>
          <cell r="B1079" t="str">
            <v>393</v>
          </cell>
          <cell r="C1079" t="str">
            <v>SO</v>
          </cell>
          <cell r="D1079">
            <v>644349.48</v>
          </cell>
        </row>
        <row r="1080">
          <cell r="A1080" t="str">
            <v>393UT</v>
          </cell>
          <cell r="B1080" t="str">
            <v>393</v>
          </cell>
          <cell r="C1080" t="str">
            <v>UT</v>
          </cell>
          <cell r="D1080">
            <v>3983479.1150000012</v>
          </cell>
        </row>
        <row r="1081">
          <cell r="A1081" t="str">
            <v>393WA</v>
          </cell>
          <cell r="B1081" t="str">
            <v>393</v>
          </cell>
          <cell r="C1081" t="str">
            <v>WA</v>
          </cell>
          <cell r="D1081">
            <v>531199.78499999992</v>
          </cell>
        </row>
        <row r="1082">
          <cell r="A1082" t="str">
            <v>393WYP</v>
          </cell>
          <cell r="B1082" t="str">
            <v>393</v>
          </cell>
          <cell r="C1082" t="str">
            <v>WYP</v>
          </cell>
          <cell r="D1082">
            <v>1044958.7049999998</v>
          </cell>
        </row>
        <row r="1083">
          <cell r="A1083" t="str">
            <v>393WYU</v>
          </cell>
          <cell r="B1083" t="str">
            <v>393</v>
          </cell>
          <cell r="C1083" t="str">
            <v>WYU</v>
          </cell>
          <cell r="D1083">
            <v>264303.06</v>
          </cell>
        </row>
        <row r="1084">
          <cell r="A1084" t="str">
            <v>394CA</v>
          </cell>
          <cell r="B1084" t="str">
            <v>394</v>
          </cell>
          <cell r="C1084" t="str">
            <v>CA</v>
          </cell>
          <cell r="D1084">
            <v>653188.65</v>
          </cell>
        </row>
        <row r="1085">
          <cell r="A1085" t="str">
            <v>394CAEE</v>
          </cell>
          <cell r="B1085" t="str">
            <v>394</v>
          </cell>
          <cell r="C1085" t="str">
            <v>CAEE</v>
          </cell>
          <cell r="D1085">
            <v>31932.68</v>
          </cell>
        </row>
        <row r="1086">
          <cell r="A1086" t="str">
            <v>394CAGE</v>
          </cell>
          <cell r="B1086" t="str">
            <v>394</v>
          </cell>
          <cell r="C1086" t="str">
            <v>CAGE</v>
          </cell>
          <cell r="D1086">
            <v>21152116.960000012</v>
          </cell>
        </row>
        <row r="1087">
          <cell r="A1087" t="str">
            <v>394CAGW</v>
          </cell>
          <cell r="B1087" t="str">
            <v>394</v>
          </cell>
          <cell r="C1087" t="str">
            <v>CAGW</v>
          </cell>
          <cell r="D1087">
            <v>5156853.8099999996</v>
          </cell>
        </row>
        <row r="1088">
          <cell r="A1088" t="str">
            <v>394ID</v>
          </cell>
          <cell r="B1088" t="str">
            <v>394</v>
          </cell>
          <cell r="C1088" t="str">
            <v>ID</v>
          </cell>
          <cell r="D1088">
            <v>1489710.9750000001</v>
          </cell>
        </row>
        <row r="1089">
          <cell r="A1089" t="str">
            <v>394OR</v>
          </cell>
          <cell r="B1089" t="str">
            <v>394</v>
          </cell>
          <cell r="C1089" t="str">
            <v>OR</v>
          </cell>
          <cell r="D1089">
            <v>9205282.0349999983</v>
          </cell>
        </row>
        <row r="1090">
          <cell r="A1090" t="str">
            <v>394SO</v>
          </cell>
          <cell r="B1090" t="str">
            <v>394</v>
          </cell>
          <cell r="C1090" t="str">
            <v>SO</v>
          </cell>
          <cell r="D1090">
            <v>4426921.9850000003</v>
          </cell>
        </row>
        <row r="1091">
          <cell r="A1091" t="str">
            <v>394UT</v>
          </cell>
          <cell r="B1091" t="str">
            <v>394</v>
          </cell>
          <cell r="C1091" t="str">
            <v>UT</v>
          </cell>
          <cell r="D1091">
            <v>11881341.835000003</v>
          </cell>
        </row>
        <row r="1092">
          <cell r="A1092" t="str">
            <v>394WA</v>
          </cell>
          <cell r="B1092" t="str">
            <v>394</v>
          </cell>
          <cell r="C1092" t="str">
            <v>WA</v>
          </cell>
          <cell r="D1092">
            <v>2302947.9900000002</v>
          </cell>
        </row>
        <row r="1093">
          <cell r="A1093" t="str">
            <v>394WYP</v>
          </cell>
          <cell r="B1093" t="str">
            <v>394</v>
          </cell>
          <cell r="C1093" t="str">
            <v>WYP</v>
          </cell>
          <cell r="D1093">
            <v>3512525.4749999987</v>
          </cell>
        </row>
        <row r="1094">
          <cell r="A1094" t="str">
            <v>394WYU</v>
          </cell>
          <cell r="B1094" t="str">
            <v>394</v>
          </cell>
          <cell r="C1094" t="str">
            <v>WYU</v>
          </cell>
          <cell r="D1094">
            <v>723037.26</v>
          </cell>
        </row>
        <row r="1095">
          <cell r="A1095" t="str">
            <v>395CA</v>
          </cell>
          <cell r="B1095" t="str">
            <v>395</v>
          </cell>
          <cell r="C1095" t="str">
            <v>CA</v>
          </cell>
          <cell r="D1095">
            <v>280136.96000000002</v>
          </cell>
        </row>
        <row r="1096">
          <cell r="A1096" t="str">
            <v>395CAEE</v>
          </cell>
          <cell r="B1096" t="str">
            <v>395</v>
          </cell>
          <cell r="C1096" t="str">
            <v>CAEE</v>
          </cell>
          <cell r="D1096">
            <v>42438.17</v>
          </cell>
        </row>
        <row r="1097">
          <cell r="A1097" t="str">
            <v>395CAGE</v>
          </cell>
          <cell r="B1097" t="str">
            <v>395</v>
          </cell>
          <cell r="C1097" t="str">
            <v>CAGE</v>
          </cell>
          <cell r="D1097">
            <v>5019013.08</v>
          </cell>
        </row>
        <row r="1098">
          <cell r="A1098" t="str">
            <v>395CAGW</v>
          </cell>
          <cell r="B1098" t="str">
            <v>395</v>
          </cell>
          <cell r="C1098" t="str">
            <v>CAGW</v>
          </cell>
          <cell r="D1098">
            <v>1400899.0750000002</v>
          </cell>
        </row>
        <row r="1099">
          <cell r="A1099" t="str">
            <v>395ID</v>
          </cell>
          <cell r="B1099" t="str">
            <v>395</v>
          </cell>
          <cell r="C1099" t="str">
            <v>ID</v>
          </cell>
          <cell r="D1099">
            <v>1121919.9650000001</v>
          </cell>
        </row>
        <row r="1100">
          <cell r="A1100" t="str">
            <v>395OR</v>
          </cell>
          <cell r="B1100" t="str">
            <v>395</v>
          </cell>
          <cell r="C1100" t="str">
            <v>OR</v>
          </cell>
          <cell r="D1100">
            <v>9444218.7949999999</v>
          </cell>
        </row>
        <row r="1101">
          <cell r="A1101" t="str">
            <v>395SO</v>
          </cell>
          <cell r="B1101" t="str">
            <v>395</v>
          </cell>
          <cell r="C1101" t="str">
            <v>SO</v>
          </cell>
          <cell r="D1101">
            <v>5856276.3100000005</v>
          </cell>
        </row>
        <row r="1102">
          <cell r="A1102" t="str">
            <v>395UT</v>
          </cell>
          <cell r="B1102" t="str">
            <v>395</v>
          </cell>
          <cell r="C1102" t="str">
            <v>UT</v>
          </cell>
          <cell r="D1102">
            <v>7853722.1399999987</v>
          </cell>
        </row>
        <row r="1103">
          <cell r="A1103" t="str">
            <v>395WA</v>
          </cell>
          <cell r="B1103" t="str">
            <v>395</v>
          </cell>
          <cell r="C1103" t="str">
            <v>WA</v>
          </cell>
          <cell r="D1103">
            <v>1948170.32</v>
          </cell>
        </row>
        <row r="1104">
          <cell r="A1104" t="str">
            <v>395WYP</v>
          </cell>
          <cell r="B1104" t="str">
            <v>395</v>
          </cell>
          <cell r="C1104" t="str">
            <v>WYP</v>
          </cell>
          <cell r="D1104">
            <v>3444514.6</v>
          </cell>
        </row>
        <row r="1105">
          <cell r="A1105" t="str">
            <v>395WYU</v>
          </cell>
          <cell r="B1105" t="str">
            <v>395</v>
          </cell>
          <cell r="C1105" t="str">
            <v>WYU</v>
          </cell>
          <cell r="D1105">
            <v>972840.49500000011</v>
          </cell>
        </row>
        <row r="1106">
          <cell r="A1106" t="str">
            <v>396CA</v>
          </cell>
          <cell r="B1106" t="str">
            <v>396</v>
          </cell>
          <cell r="C1106" t="str">
            <v>CA</v>
          </cell>
          <cell r="D1106">
            <v>3402758.37</v>
          </cell>
        </row>
        <row r="1107">
          <cell r="A1107" t="str">
            <v>396CAEE</v>
          </cell>
          <cell r="B1107" t="str">
            <v>396</v>
          </cell>
          <cell r="C1107" t="str">
            <v>CAEE</v>
          </cell>
          <cell r="D1107">
            <v>73822.83</v>
          </cell>
        </row>
        <row r="1108">
          <cell r="A1108" t="str">
            <v>396CAGE</v>
          </cell>
          <cell r="B1108" t="str">
            <v>396</v>
          </cell>
          <cell r="C1108" t="str">
            <v>CAGE</v>
          </cell>
          <cell r="D1108">
            <v>22843041.700000003</v>
          </cell>
        </row>
        <row r="1109">
          <cell r="A1109" t="str">
            <v>396CAGW</v>
          </cell>
          <cell r="B1109" t="str">
            <v>396</v>
          </cell>
          <cell r="C1109" t="str">
            <v>CAGW</v>
          </cell>
          <cell r="D1109">
            <v>7143764.120000001</v>
          </cell>
        </row>
        <row r="1110">
          <cell r="A1110" t="str">
            <v>396ID</v>
          </cell>
          <cell r="B1110" t="str">
            <v>396</v>
          </cell>
          <cell r="C1110" t="str">
            <v>ID</v>
          </cell>
          <cell r="D1110">
            <v>6144088.6299999999</v>
          </cell>
        </row>
        <row r="1111">
          <cell r="A1111" t="str">
            <v>396OR</v>
          </cell>
          <cell r="B1111" t="str">
            <v>396</v>
          </cell>
          <cell r="C1111" t="str">
            <v>OR</v>
          </cell>
          <cell r="D1111">
            <v>25851049.610000011</v>
          </cell>
        </row>
        <row r="1112">
          <cell r="A1112" t="str">
            <v>396SO</v>
          </cell>
          <cell r="B1112" t="str">
            <v>396</v>
          </cell>
          <cell r="C1112" t="str">
            <v>SO</v>
          </cell>
          <cell r="D1112">
            <v>2157180.3450000002</v>
          </cell>
        </row>
        <row r="1113">
          <cell r="A1113" t="str">
            <v>396UT</v>
          </cell>
          <cell r="B1113" t="str">
            <v>396</v>
          </cell>
          <cell r="C1113" t="str">
            <v>UT</v>
          </cell>
          <cell r="D1113">
            <v>32475330.77</v>
          </cell>
        </row>
        <row r="1114">
          <cell r="A1114" t="str">
            <v>396WA</v>
          </cell>
          <cell r="B1114" t="str">
            <v>396</v>
          </cell>
          <cell r="C1114" t="str">
            <v>WA</v>
          </cell>
          <cell r="D1114">
            <v>6450042.7700000014</v>
          </cell>
        </row>
        <row r="1115">
          <cell r="A1115" t="str">
            <v>396WYP</v>
          </cell>
          <cell r="B1115" t="str">
            <v>396</v>
          </cell>
          <cell r="C1115" t="str">
            <v>WYP</v>
          </cell>
          <cell r="D1115">
            <v>9529812.0800000001</v>
          </cell>
        </row>
        <row r="1116">
          <cell r="A1116" t="str">
            <v>396WYU</v>
          </cell>
          <cell r="B1116" t="str">
            <v>396</v>
          </cell>
          <cell r="C1116" t="str">
            <v>WYU</v>
          </cell>
          <cell r="D1116">
            <v>2356389.0649999999</v>
          </cell>
        </row>
        <row r="1117">
          <cell r="A1117" t="str">
            <v>397CA</v>
          </cell>
          <cell r="B1117" t="str">
            <v>397</v>
          </cell>
          <cell r="C1117" t="str">
            <v>CA</v>
          </cell>
          <cell r="D1117">
            <v>2896817.4350000005</v>
          </cell>
        </row>
        <row r="1118">
          <cell r="A1118" t="str">
            <v>397CAEE</v>
          </cell>
          <cell r="B1118" t="str">
            <v>397</v>
          </cell>
          <cell r="C1118" t="str">
            <v>CAEE</v>
          </cell>
          <cell r="D1118">
            <v>76254.384999999995</v>
          </cell>
        </row>
        <row r="1119">
          <cell r="A1119" t="str">
            <v>397CAGE</v>
          </cell>
          <cell r="B1119" t="str">
            <v>397</v>
          </cell>
          <cell r="C1119" t="str">
            <v>CAGE</v>
          </cell>
          <cell r="D1119">
            <v>48575275.834999993</v>
          </cell>
        </row>
        <row r="1120">
          <cell r="A1120" t="str">
            <v>397CAGW</v>
          </cell>
          <cell r="B1120" t="str">
            <v>397</v>
          </cell>
          <cell r="C1120" t="str">
            <v>CAGW</v>
          </cell>
          <cell r="D1120">
            <v>26481799.989999976</v>
          </cell>
        </row>
        <row r="1121">
          <cell r="A1121" t="str">
            <v>397CN</v>
          </cell>
          <cell r="B1121" t="str">
            <v>397</v>
          </cell>
          <cell r="C1121" t="str">
            <v>CN</v>
          </cell>
          <cell r="D1121">
            <v>4939236.3149999995</v>
          </cell>
        </row>
        <row r="1122">
          <cell r="A1122" t="str">
            <v>397ID</v>
          </cell>
          <cell r="B1122" t="str">
            <v>397</v>
          </cell>
          <cell r="C1122" t="str">
            <v>ID</v>
          </cell>
          <cell r="D1122">
            <v>6307456.3299999991</v>
          </cell>
        </row>
        <row r="1123">
          <cell r="A1123" t="str">
            <v>397OR</v>
          </cell>
          <cell r="B1123" t="str">
            <v>397</v>
          </cell>
          <cell r="C1123" t="str">
            <v>OR</v>
          </cell>
          <cell r="D1123">
            <v>39742520.984999977</v>
          </cell>
        </row>
        <row r="1124">
          <cell r="A1124" t="str">
            <v>397SO</v>
          </cell>
          <cell r="B1124" t="str">
            <v>397</v>
          </cell>
          <cell r="C1124" t="str">
            <v>SO</v>
          </cell>
          <cell r="D1124">
            <v>45740866.494999997</v>
          </cell>
        </row>
        <row r="1125">
          <cell r="A1125" t="str">
            <v>397UT</v>
          </cell>
          <cell r="B1125" t="str">
            <v>397</v>
          </cell>
          <cell r="C1125" t="str">
            <v>UT</v>
          </cell>
          <cell r="D1125">
            <v>29649516.79000001</v>
          </cell>
        </row>
        <row r="1126">
          <cell r="A1126" t="str">
            <v>397WA</v>
          </cell>
          <cell r="B1126" t="str">
            <v>397</v>
          </cell>
          <cell r="C1126" t="str">
            <v>WA</v>
          </cell>
          <cell r="D1126">
            <v>9787001.9550000019</v>
          </cell>
        </row>
        <row r="1127">
          <cell r="A1127" t="str">
            <v>397WYP</v>
          </cell>
          <cell r="B1127" t="str">
            <v>397</v>
          </cell>
          <cell r="C1127" t="str">
            <v>WYP</v>
          </cell>
          <cell r="D1127">
            <v>17124427.510000009</v>
          </cell>
        </row>
        <row r="1128">
          <cell r="A1128" t="str">
            <v>397WYU</v>
          </cell>
          <cell r="B1128" t="str">
            <v>397</v>
          </cell>
          <cell r="C1128" t="str">
            <v>WYU</v>
          </cell>
          <cell r="D1128">
            <v>2851622.4049999998</v>
          </cell>
        </row>
        <row r="1129">
          <cell r="A1129" t="str">
            <v>398CA</v>
          </cell>
          <cell r="B1129" t="str">
            <v>398</v>
          </cell>
          <cell r="C1129" t="str">
            <v>CA</v>
          </cell>
          <cell r="D1129">
            <v>12134.965</v>
          </cell>
        </row>
        <row r="1130">
          <cell r="A1130" t="str">
            <v>398CAEE</v>
          </cell>
          <cell r="B1130" t="str">
            <v>398</v>
          </cell>
          <cell r="C1130" t="str">
            <v>CAEE</v>
          </cell>
          <cell r="D1130">
            <v>3868.9450000000002</v>
          </cell>
        </row>
        <row r="1131">
          <cell r="A1131" t="str">
            <v>398CAGE</v>
          </cell>
          <cell r="B1131" t="str">
            <v>398</v>
          </cell>
          <cell r="C1131" t="str">
            <v>CAGE</v>
          </cell>
          <cell r="D1131">
            <v>957962.49499999976</v>
          </cell>
        </row>
        <row r="1132">
          <cell r="A1132" t="str">
            <v>398CAGW</v>
          </cell>
          <cell r="B1132" t="str">
            <v>398</v>
          </cell>
          <cell r="C1132" t="str">
            <v>CAGW</v>
          </cell>
          <cell r="D1132">
            <v>313458.19</v>
          </cell>
        </row>
        <row r="1133">
          <cell r="A1133" t="str">
            <v>398CN</v>
          </cell>
          <cell r="B1133" t="str">
            <v>398</v>
          </cell>
          <cell r="C1133" t="str">
            <v>CN</v>
          </cell>
          <cell r="D1133">
            <v>175429.44</v>
          </cell>
        </row>
        <row r="1134">
          <cell r="A1134" t="str">
            <v>398ID</v>
          </cell>
          <cell r="B1134" t="str">
            <v>398</v>
          </cell>
          <cell r="C1134" t="str">
            <v>ID</v>
          </cell>
          <cell r="D1134">
            <v>55807.335000000006</v>
          </cell>
        </row>
        <row r="1135">
          <cell r="A1135" t="str">
            <v>398OR</v>
          </cell>
          <cell r="B1135" t="str">
            <v>398</v>
          </cell>
          <cell r="C1135" t="str">
            <v>OR</v>
          </cell>
          <cell r="D1135">
            <v>414424.82500000001</v>
          </cell>
        </row>
        <row r="1136">
          <cell r="A1136" t="str">
            <v>398SO</v>
          </cell>
          <cell r="B1136" t="str">
            <v>398</v>
          </cell>
          <cell r="C1136" t="str">
            <v>SO</v>
          </cell>
          <cell r="D1136">
            <v>3060639.19</v>
          </cell>
        </row>
        <row r="1137">
          <cell r="A1137" t="str">
            <v>398UT</v>
          </cell>
          <cell r="B1137" t="str">
            <v>398</v>
          </cell>
          <cell r="C1137" t="str">
            <v>UT</v>
          </cell>
          <cell r="D1137">
            <v>331266.02500000002</v>
          </cell>
        </row>
        <row r="1138">
          <cell r="A1138" t="str">
            <v>398WA</v>
          </cell>
          <cell r="B1138" t="str">
            <v>398</v>
          </cell>
          <cell r="C1138" t="str">
            <v>WA</v>
          </cell>
          <cell r="D1138">
            <v>89592.69</v>
          </cell>
        </row>
        <row r="1139">
          <cell r="A1139" t="str">
            <v>398WYP</v>
          </cell>
          <cell r="B1139" t="str">
            <v>398</v>
          </cell>
          <cell r="C1139" t="str">
            <v>WYP</v>
          </cell>
          <cell r="D1139">
            <v>141755.04499999995</v>
          </cell>
        </row>
        <row r="1140">
          <cell r="A1140" t="str">
            <v>398WYU</v>
          </cell>
          <cell r="B1140" t="str">
            <v>398</v>
          </cell>
          <cell r="C1140" t="str">
            <v>WYU</v>
          </cell>
          <cell r="D1140">
            <v>23413.444999999996</v>
          </cell>
        </row>
        <row r="1141">
          <cell r="A1141" t="str">
            <v>399CAEE</v>
          </cell>
          <cell r="B1141" t="str">
            <v>399</v>
          </cell>
          <cell r="C1141" t="str">
            <v>CAEE</v>
          </cell>
          <cell r="D1141">
            <v>247653294.06000006</v>
          </cell>
        </row>
        <row r="1142">
          <cell r="A1142" t="str">
            <v>151CAEE</v>
          </cell>
          <cell r="B1142" t="str">
            <v>151</v>
          </cell>
          <cell r="C1142" t="str">
            <v>CAEE</v>
          </cell>
          <cell r="D1142">
            <v>59705227.424999997</v>
          </cell>
        </row>
        <row r="1143">
          <cell r="A1143" t="str">
            <v>151CAEW</v>
          </cell>
          <cell r="B1143" t="str">
            <v>151</v>
          </cell>
          <cell r="C1143" t="str">
            <v>CAEW</v>
          </cell>
          <cell r="D1143">
            <v>9725737.2699999996</v>
          </cell>
        </row>
        <row r="1144">
          <cell r="A1144" t="str">
            <v>151SE</v>
          </cell>
          <cell r="B1144" t="str">
            <v>151</v>
          </cell>
          <cell r="C1144" t="str">
            <v>SE</v>
          </cell>
          <cell r="D1144">
            <v>0</v>
          </cell>
        </row>
        <row r="1145">
          <cell r="A1145" t="str">
            <v>154CA</v>
          </cell>
          <cell r="B1145" t="str">
            <v>154</v>
          </cell>
          <cell r="C1145" t="str">
            <v>CA</v>
          </cell>
          <cell r="D1145">
            <v>953017.09499999997</v>
          </cell>
        </row>
        <row r="1146">
          <cell r="A1146" t="str">
            <v>154CAEE</v>
          </cell>
          <cell r="B1146" t="str">
            <v>154</v>
          </cell>
          <cell r="C1146" t="str">
            <v>CAEE</v>
          </cell>
          <cell r="D1146">
            <v>3636543.9</v>
          </cell>
        </row>
        <row r="1147">
          <cell r="A1147" t="str">
            <v>154CAGE</v>
          </cell>
          <cell r="B1147" t="str">
            <v>154</v>
          </cell>
          <cell r="C1147" t="str">
            <v>CAGE</v>
          </cell>
          <cell r="D1147">
            <v>53418743.230000004</v>
          </cell>
        </row>
        <row r="1148">
          <cell r="A1148" t="str">
            <v>154CAGW</v>
          </cell>
          <cell r="B1148" t="str">
            <v>154</v>
          </cell>
          <cell r="C1148" t="str">
            <v>CAGW</v>
          </cell>
          <cell r="D1148">
            <v>9033147.125</v>
          </cell>
        </row>
        <row r="1149">
          <cell r="A1149" t="str">
            <v>154ID</v>
          </cell>
          <cell r="B1149" t="str">
            <v>154</v>
          </cell>
          <cell r="C1149" t="str">
            <v>ID</v>
          </cell>
          <cell r="D1149">
            <v>3468410.0350000001</v>
          </cell>
        </row>
        <row r="1150">
          <cell r="A1150" t="str">
            <v>154OR</v>
          </cell>
          <cell r="B1150" t="str">
            <v>154</v>
          </cell>
          <cell r="C1150" t="str">
            <v>OR</v>
          </cell>
          <cell r="D1150">
            <v>20907807.894999996</v>
          </cell>
        </row>
        <row r="1151">
          <cell r="A1151" t="str">
            <v>154SNPD</v>
          </cell>
          <cell r="B1151" t="str">
            <v>154</v>
          </cell>
          <cell r="C1151" t="str">
            <v>SNPD</v>
          </cell>
          <cell r="D1151">
            <v>-5512044.8700000001</v>
          </cell>
        </row>
        <row r="1152">
          <cell r="A1152" t="str">
            <v>154SNPPS</v>
          </cell>
          <cell r="B1152" t="str">
            <v>154</v>
          </cell>
          <cell r="C1152" t="str">
            <v>SNPPS</v>
          </cell>
          <cell r="D1152">
            <v>0</v>
          </cell>
        </row>
        <row r="1153">
          <cell r="A1153" t="str">
            <v>154SO</v>
          </cell>
          <cell r="B1153" t="str">
            <v>154</v>
          </cell>
          <cell r="C1153" t="str">
            <v>SO</v>
          </cell>
          <cell r="D1153">
            <v>76235.31500000009</v>
          </cell>
        </row>
        <row r="1154">
          <cell r="A1154" t="str">
            <v>154UT</v>
          </cell>
          <cell r="B1154" t="str">
            <v>154</v>
          </cell>
          <cell r="C1154" t="str">
            <v>UT</v>
          </cell>
          <cell r="D1154">
            <v>26654215.609999996</v>
          </cell>
        </row>
        <row r="1155">
          <cell r="A1155" t="str">
            <v>154WA</v>
          </cell>
          <cell r="B1155" t="str">
            <v>154</v>
          </cell>
          <cell r="C1155" t="str">
            <v>WA</v>
          </cell>
          <cell r="D1155">
            <v>4788645.7549999999</v>
          </cell>
        </row>
        <row r="1156">
          <cell r="A1156" t="str">
            <v>154WYP</v>
          </cell>
          <cell r="B1156" t="str">
            <v>154</v>
          </cell>
          <cell r="C1156" t="str">
            <v>WYP</v>
          </cell>
          <cell r="D1156">
            <v>5643021.4749999996</v>
          </cell>
        </row>
        <row r="1157">
          <cell r="A1157" t="str">
            <v>154WYU</v>
          </cell>
          <cell r="B1157" t="str">
            <v>154</v>
          </cell>
          <cell r="C1157" t="str">
            <v>WYU</v>
          </cell>
          <cell r="D1157">
            <v>778076.73499999987</v>
          </cell>
        </row>
        <row r="1158">
          <cell r="A1158" t="str">
            <v>25316CAEE</v>
          </cell>
          <cell r="B1158" t="str">
            <v>25316</v>
          </cell>
          <cell r="C1158" t="str">
            <v>CAEE</v>
          </cell>
          <cell r="D1158">
            <v>-339000</v>
          </cell>
        </row>
        <row r="1159">
          <cell r="A1159" t="str">
            <v>25317CAEE</v>
          </cell>
          <cell r="B1159" t="str">
            <v>25317</v>
          </cell>
          <cell r="C1159" t="str">
            <v>CAEE</v>
          </cell>
          <cell r="D1159">
            <v>-1206328</v>
          </cell>
        </row>
        <row r="1160">
          <cell r="A1160" t="str">
            <v>25318CAGE</v>
          </cell>
          <cell r="B1160" t="str">
            <v>25318</v>
          </cell>
          <cell r="C1160" t="str">
            <v>CAGE</v>
          </cell>
          <cell r="D1160">
            <v>-273000</v>
          </cell>
        </row>
        <row r="1161">
          <cell r="A1161" t="str">
            <v>124CA</v>
          </cell>
          <cell r="B1161" t="str">
            <v>124</v>
          </cell>
          <cell r="C1161" t="str">
            <v>CA</v>
          </cell>
          <cell r="D1161">
            <v>473202.16</v>
          </cell>
        </row>
        <row r="1162">
          <cell r="A1162" t="str">
            <v>124ID</v>
          </cell>
          <cell r="B1162" t="str">
            <v>124</v>
          </cell>
          <cell r="C1162" t="str">
            <v>ID</v>
          </cell>
          <cell r="D1162">
            <v>44195.654999999999</v>
          </cell>
        </row>
        <row r="1163">
          <cell r="A1163" t="str">
            <v>124OR</v>
          </cell>
          <cell r="B1163" t="str">
            <v>124</v>
          </cell>
          <cell r="C1163" t="str">
            <v>OR</v>
          </cell>
          <cell r="D1163">
            <v>0.17</v>
          </cell>
        </row>
        <row r="1164">
          <cell r="A1164" t="str">
            <v>124OTHER</v>
          </cell>
          <cell r="B1164" t="str">
            <v>124</v>
          </cell>
          <cell r="C1164" t="str">
            <v>OTHER</v>
          </cell>
          <cell r="D1164">
            <v>-2356595.48</v>
          </cell>
        </row>
        <row r="1165">
          <cell r="A1165" t="str">
            <v>124SO</v>
          </cell>
          <cell r="B1165" t="str">
            <v>124</v>
          </cell>
          <cell r="C1165" t="str">
            <v>SO</v>
          </cell>
          <cell r="D1165">
            <v>275.57499999999999</v>
          </cell>
        </row>
        <row r="1166">
          <cell r="A1166" t="str">
            <v>124UT</v>
          </cell>
          <cell r="B1166" t="str">
            <v>124</v>
          </cell>
          <cell r="C1166" t="str">
            <v>UT</v>
          </cell>
          <cell r="D1166">
            <v>5987889.4200000009</v>
          </cell>
        </row>
        <row r="1167">
          <cell r="A1167" t="str">
            <v>124WA</v>
          </cell>
          <cell r="B1167" t="str">
            <v>124</v>
          </cell>
          <cell r="C1167" t="str">
            <v>WA</v>
          </cell>
          <cell r="D1167">
            <v>2172264.9</v>
          </cell>
        </row>
        <row r="1168">
          <cell r="A1168" t="str">
            <v>124WYP</v>
          </cell>
          <cell r="B1168" t="str">
            <v>124</v>
          </cell>
          <cell r="C1168" t="str">
            <v>WYP</v>
          </cell>
          <cell r="D1168">
            <v>117215.94</v>
          </cell>
        </row>
        <row r="1169">
          <cell r="A1169" t="str">
            <v>124WYU</v>
          </cell>
          <cell r="B1169" t="str">
            <v>124</v>
          </cell>
          <cell r="C1169" t="str">
            <v>WYU</v>
          </cell>
          <cell r="D1169">
            <v>14117.01</v>
          </cell>
        </row>
        <row r="1170">
          <cell r="A1170" t="str">
            <v>18222OR</v>
          </cell>
          <cell r="B1170" t="str">
            <v>18222</v>
          </cell>
          <cell r="C1170" t="str">
            <v>OR</v>
          </cell>
          <cell r="D1170">
            <v>-311452.49</v>
          </cell>
        </row>
        <row r="1171">
          <cell r="A1171" t="str">
            <v>18222TROJD</v>
          </cell>
          <cell r="B1171" t="str">
            <v>18222</v>
          </cell>
          <cell r="C1171" t="str">
            <v>TROJD</v>
          </cell>
          <cell r="D1171">
            <v>5484222.6200000029</v>
          </cell>
        </row>
        <row r="1172">
          <cell r="A1172" t="str">
            <v>18222TROJP</v>
          </cell>
          <cell r="B1172" t="str">
            <v>18222</v>
          </cell>
          <cell r="C1172" t="str">
            <v>TROJP</v>
          </cell>
          <cell r="D1172">
            <v>3767609.45</v>
          </cell>
        </row>
        <row r="1173">
          <cell r="A1173" t="str">
            <v>18222WA</v>
          </cell>
          <cell r="B1173" t="str">
            <v>18222</v>
          </cell>
          <cell r="C1173" t="str">
            <v>WA</v>
          </cell>
          <cell r="D1173">
            <v>-1263925.56</v>
          </cell>
        </row>
        <row r="1174">
          <cell r="A1174" t="str">
            <v>182MCA</v>
          </cell>
          <cell r="B1174" t="str">
            <v>182M</v>
          </cell>
          <cell r="C1174" t="str">
            <v>CA</v>
          </cell>
          <cell r="D1174">
            <v>1499867.99</v>
          </cell>
        </row>
        <row r="1175">
          <cell r="A1175" t="str">
            <v>182MCAEE</v>
          </cell>
          <cell r="B1175" t="str">
            <v>182M</v>
          </cell>
          <cell r="C1175" t="str">
            <v>CAEE</v>
          </cell>
          <cell r="D1175">
            <v>928327.44500000123</v>
          </cell>
        </row>
        <row r="1176">
          <cell r="A1176" t="str">
            <v>182MCAGE</v>
          </cell>
          <cell r="B1176" t="str">
            <v>182M</v>
          </cell>
          <cell r="C1176" t="str">
            <v>CAGE</v>
          </cell>
          <cell r="D1176">
            <v>12440210.860000001</v>
          </cell>
        </row>
        <row r="1177">
          <cell r="A1177" t="str">
            <v>182MID</v>
          </cell>
          <cell r="B1177" t="str">
            <v>182M</v>
          </cell>
          <cell r="C1177" t="str">
            <v>ID</v>
          </cell>
          <cell r="D1177">
            <v>-337516.77</v>
          </cell>
        </row>
        <row r="1178">
          <cell r="A1178" t="str">
            <v>182MOR</v>
          </cell>
          <cell r="B1178" t="str">
            <v>182M</v>
          </cell>
          <cell r="C1178" t="str">
            <v>OR</v>
          </cell>
          <cell r="D1178">
            <v>21480016.344999999</v>
          </cell>
        </row>
        <row r="1179">
          <cell r="A1179" t="str">
            <v>182MOTHER</v>
          </cell>
          <cell r="B1179" t="str">
            <v>182M</v>
          </cell>
          <cell r="C1179" t="str">
            <v>OTHER</v>
          </cell>
          <cell r="D1179">
            <v>19635258.505000003</v>
          </cell>
        </row>
        <row r="1180">
          <cell r="A1180" t="str">
            <v>182MSO</v>
          </cell>
          <cell r="B1180" t="str">
            <v>182M</v>
          </cell>
          <cell r="C1180" t="str">
            <v>SO</v>
          </cell>
          <cell r="D1180">
            <v>5162815.5049999999</v>
          </cell>
        </row>
        <row r="1181">
          <cell r="A1181" t="str">
            <v>182MUT</v>
          </cell>
          <cell r="B1181" t="str">
            <v>182M</v>
          </cell>
          <cell r="C1181" t="str">
            <v>UT</v>
          </cell>
          <cell r="D1181">
            <v>9221638.0549999997</v>
          </cell>
        </row>
        <row r="1182">
          <cell r="A1182" t="str">
            <v>182MWA</v>
          </cell>
          <cell r="B1182" t="str">
            <v>182M</v>
          </cell>
          <cell r="C1182" t="str">
            <v>WA</v>
          </cell>
          <cell r="D1182">
            <v>-314047.62</v>
          </cell>
        </row>
        <row r="1183">
          <cell r="A1183" t="str">
            <v>182MWYP</v>
          </cell>
          <cell r="B1183" t="str">
            <v>182M</v>
          </cell>
          <cell r="C1183" t="str">
            <v>WYP</v>
          </cell>
          <cell r="D1183">
            <v>0</v>
          </cell>
        </row>
        <row r="1184">
          <cell r="A1184" t="str">
            <v>182MWYU</v>
          </cell>
          <cell r="B1184" t="str">
            <v>182M</v>
          </cell>
          <cell r="C1184" t="str">
            <v>WYU</v>
          </cell>
          <cell r="D1184">
            <v>0</v>
          </cell>
        </row>
        <row r="1185">
          <cell r="A1185" t="str">
            <v>182WCA</v>
          </cell>
          <cell r="B1185" t="str">
            <v>182W</v>
          </cell>
          <cell r="C1185" t="str">
            <v>CA</v>
          </cell>
          <cell r="D1185">
            <v>0</v>
          </cell>
        </row>
        <row r="1186">
          <cell r="A1186" t="str">
            <v>182WID</v>
          </cell>
          <cell r="B1186" t="str">
            <v>182W</v>
          </cell>
          <cell r="C1186" t="str">
            <v>ID</v>
          </cell>
          <cell r="D1186">
            <v>5721987.3250000002</v>
          </cell>
        </row>
        <row r="1187">
          <cell r="A1187" t="str">
            <v>182WOTHER</v>
          </cell>
          <cell r="B1187" t="str">
            <v>182W</v>
          </cell>
          <cell r="C1187" t="str">
            <v>OTHER</v>
          </cell>
          <cell r="D1187">
            <v>2729643.8</v>
          </cell>
        </row>
        <row r="1188">
          <cell r="A1188" t="str">
            <v>182WSO</v>
          </cell>
          <cell r="B1188" t="str">
            <v>182W</v>
          </cell>
          <cell r="C1188" t="str">
            <v>SO</v>
          </cell>
          <cell r="D1188">
            <v>1059564.22</v>
          </cell>
        </row>
        <row r="1189">
          <cell r="A1189" t="str">
            <v>182WUT</v>
          </cell>
          <cell r="B1189" t="str">
            <v>182W</v>
          </cell>
          <cell r="C1189" t="str">
            <v>UT</v>
          </cell>
          <cell r="D1189">
            <v>1888769.1150000009</v>
          </cell>
        </row>
        <row r="1190">
          <cell r="A1190" t="str">
            <v>182WWYP</v>
          </cell>
          <cell r="B1190" t="str">
            <v>182W</v>
          </cell>
          <cell r="C1190" t="str">
            <v>WYP</v>
          </cell>
          <cell r="D1190">
            <v>310507.31</v>
          </cell>
        </row>
        <row r="1191">
          <cell r="A1191" t="str">
            <v>182WWYU</v>
          </cell>
          <cell r="B1191" t="str">
            <v>182W</v>
          </cell>
          <cell r="C1191" t="str">
            <v>WYU</v>
          </cell>
          <cell r="D1191">
            <v>24407.39</v>
          </cell>
        </row>
        <row r="1192">
          <cell r="A1192" t="str">
            <v>252CA</v>
          </cell>
          <cell r="B1192" t="str">
            <v>252</v>
          </cell>
          <cell r="C1192" t="str">
            <v>CA</v>
          </cell>
          <cell r="D1192">
            <v>-15175.35</v>
          </cell>
        </row>
        <row r="1193">
          <cell r="A1193" t="str">
            <v>252CN</v>
          </cell>
          <cell r="B1193" t="str">
            <v>252</v>
          </cell>
          <cell r="C1193" t="str">
            <v>CN</v>
          </cell>
          <cell r="D1193">
            <v>-8713183.709999999</v>
          </cell>
        </row>
        <row r="1194">
          <cell r="A1194" t="str">
            <v>252ID</v>
          </cell>
          <cell r="B1194" t="str">
            <v>252</v>
          </cell>
          <cell r="C1194" t="str">
            <v>ID</v>
          </cell>
          <cell r="D1194">
            <v>591313.77500000002</v>
          </cell>
        </row>
        <row r="1195">
          <cell r="A1195" t="str">
            <v>252OR</v>
          </cell>
          <cell r="B1195" t="str">
            <v>252</v>
          </cell>
          <cell r="C1195" t="str">
            <v>OR</v>
          </cell>
          <cell r="D1195">
            <v>-154896.6</v>
          </cell>
        </row>
        <row r="1196">
          <cell r="A1196" t="str">
            <v>252UT</v>
          </cell>
          <cell r="B1196" t="str">
            <v>252</v>
          </cell>
          <cell r="C1196" t="str">
            <v>UT</v>
          </cell>
          <cell r="D1196">
            <v>843557.54500000016</v>
          </cell>
        </row>
        <row r="1197">
          <cell r="A1197" t="str">
            <v>252WA</v>
          </cell>
          <cell r="B1197" t="str">
            <v>252</v>
          </cell>
          <cell r="C1197" t="str">
            <v>WA</v>
          </cell>
          <cell r="D1197">
            <v>-2584.6</v>
          </cell>
        </row>
        <row r="1198">
          <cell r="A1198" t="str">
            <v>252WYP</v>
          </cell>
          <cell r="B1198" t="str">
            <v>252</v>
          </cell>
          <cell r="C1198" t="str">
            <v>WYP</v>
          </cell>
          <cell r="D1198">
            <v>-614229.93999999994</v>
          </cell>
        </row>
        <row r="1199">
          <cell r="A1199" t="str">
            <v>252WYU</v>
          </cell>
          <cell r="B1199" t="str">
            <v>252</v>
          </cell>
          <cell r="C1199" t="str">
            <v>WYU</v>
          </cell>
          <cell r="D1199">
            <v>-381646.62</v>
          </cell>
        </row>
        <row r="1200">
          <cell r="A1200" t="str">
            <v>255ITC84</v>
          </cell>
          <cell r="B1200" t="str">
            <v>255</v>
          </cell>
          <cell r="C1200" t="str">
            <v>ITC84</v>
          </cell>
          <cell r="D1200">
            <v>-3781541</v>
          </cell>
        </row>
        <row r="1201">
          <cell r="A1201" t="str">
            <v>255ITC85</v>
          </cell>
          <cell r="B1201" t="str">
            <v>255</v>
          </cell>
          <cell r="C1201" t="str">
            <v>ITC85</v>
          </cell>
          <cell r="D1201">
            <v>-5419804</v>
          </cell>
        </row>
        <row r="1202">
          <cell r="A1202" t="str">
            <v>255ITC86</v>
          </cell>
          <cell r="B1202" t="str">
            <v>255</v>
          </cell>
          <cell r="C1202" t="str">
            <v>ITC86</v>
          </cell>
          <cell r="D1202">
            <v>-2342943</v>
          </cell>
        </row>
        <row r="1203">
          <cell r="A1203" t="str">
            <v>255ITC88</v>
          </cell>
          <cell r="B1203" t="str">
            <v>255</v>
          </cell>
          <cell r="C1203" t="str">
            <v>ITC88</v>
          </cell>
          <cell r="D1203">
            <v>-325944</v>
          </cell>
        </row>
        <row r="1204">
          <cell r="A1204" t="str">
            <v>255ITC89</v>
          </cell>
          <cell r="B1204" t="str">
            <v>255</v>
          </cell>
          <cell r="C1204" t="str">
            <v>ITC89</v>
          </cell>
          <cell r="D1204">
            <v>-692950</v>
          </cell>
        </row>
        <row r="1205">
          <cell r="A1205" t="str">
            <v>255ITC90</v>
          </cell>
          <cell r="B1205" t="str">
            <v>255</v>
          </cell>
          <cell r="C1205" t="str">
            <v>ITC90</v>
          </cell>
          <cell r="D1205">
            <v>-416622</v>
          </cell>
        </row>
        <row r="1206">
          <cell r="A1206" t="str">
            <v>41140CAGE</v>
          </cell>
          <cell r="B1206" t="str">
            <v>41140</v>
          </cell>
          <cell r="C1206" t="str">
            <v>CAGE</v>
          </cell>
          <cell r="D1206">
            <v>-5854860</v>
          </cell>
        </row>
        <row r="1207">
          <cell r="A1207" t="str">
            <v>DPCA</v>
          </cell>
          <cell r="B1207" t="str">
            <v>DP</v>
          </cell>
          <cell r="C1207" t="str">
            <v>CA</v>
          </cell>
          <cell r="D1207">
            <v>308043.10499999998</v>
          </cell>
        </row>
        <row r="1208">
          <cell r="A1208" t="str">
            <v>DPID</v>
          </cell>
          <cell r="B1208" t="str">
            <v>DP</v>
          </cell>
          <cell r="C1208" t="str">
            <v>ID</v>
          </cell>
          <cell r="D1208">
            <v>781969.28500000096</v>
          </cell>
        </row>
        <row r="1209">
          <cell r="A1209" t="str">
            <v>DPOR</v>
          </cell>
          <cell r="B1209" t="str">
            <v>DP</v>
          </cell>
          <cell r="C1209" t="str">
            <v>OR</v>
          </cell>
          <cell r="D1209">
            <v>4536947.8</v>
          </cell>
        </row>
        <row r="1210">
          <cell r="A1210" t="str">
            <v>DPUT</v>
          </cell>
          <cell r="B1210" t="str">
            <v>DP</v>
          </cell>
          <cell r="C1210" t="str">
            <v>UT</v>
          </cell>
          <cell r="D1210">
            <v>12411111.859999999</v>
          </cell>
        </row>
        <row r="1211">
          <cell r="A1211" t="str">
            <v>DPWA</v>
          </cell>
          <cell r="B1211" t="str">
            <v>DP</v>
          </cell>
          <cell r="C1211" t="str">
            <v>WA</v>
          </cell>
          <cell r="D1211">
            <v>1343036.5549999899</v>
          </cell>
        </row>
        <row r="1212">
          <cell r="A1212" t="str">
            <v>DPWYU</v>
          </cell>
          <cell r="B1212" t="str">
            <v>DP</v>
          </cell>
          <cell r="C1212" t="str">
            <v>WYU</v>
          </cell>
          <cell r="D1212">
            <v>1993619.5449999899</v>
          </cell>
        </row>
        <row r="1213">
          <cell r="A1213" t="str">
            <v>GPSO</v>
          </cell>
          <cell r="B1213" t="str">
            <v>GP</v>
          </cell>
          <cell r="C1213" t="str">
            <v>SO</v>
          </cell>
          <cell r="D1213">
            <v>190985.44</v>
          </cell>
        </row>
        <row r="1214">
          <cell r="A1214" t="str">
            <v>SPCAGE</v>
          </cell>
          <cell r="B1214" t="str">
            <v>SP</v>
          </cell>
          <cell r="C1214" t="str">
            <v>CAGE</v>
          </cell>
          <cell r="D1214">
            <v>3530469.4599999902</v>
          </cell>
        </row>
        <row r="1215">
          <cell r="A1215" t="str">
            <v>TPCAGE</v>
          </cell>
          <cell r="B1215" t="str">
            <v>TP</v>
          </cell>
          <cell r="C1215" t="str">
            <v>CAGE</v>
          </cell>
          <cell r="D1215">
            <v>4918405.1499999799</v>
          </cell>
        </row>
        <row r="1216">
          <cell r="A1216" t="str">
            <v>SCHMAPBADDEBT</v>
          </cell>
          <cell r="B1216" t="str">
            <v>SCHMAP</v>
          </cell>
          <cell r="C1216" t="str">
            <v>BADDEBT</v>
          </cell>
          <cell r="D1216">
            <v>4229803.5770200007</v>
          </cell>
        </row>
        <row r="1217">
          <cell r="A1217" t="str">
            <v>SCHMAPCAEE</v>
          </cell>
          <cell r="B1217" t="str">
            <v>SCHMAP</v>
          </cell>
          <cell r="C1217" t="str">
            <v>CAEE</v>
          </cell>
          <cell r="D1217">
            <v>1268427</v>
          </cell>
        </row>
        <row r="1218">
          <cell r="A1218" t="str">
            <v>SCHMAPCAEW</v>
          </cell>
          <cell r="B1218" t="str">
            <v>SCHMAP</v>
          </cell>
          <cell r="C1218" t="str">
            <v>CAEW</v>
          </cell>
          <cell r="D1218">
            <v>63698</v>
          </cell>
        </row>
        <row r="1219">
          <cell r="A1219" t="str">
            <v>SCHMAPCAGE</v>
          </cell>
          <cell r="B1219" t="str">
            <v>SCHMAP</v>
          </cell>
          <cell r="C1219" t="str">
            <v>CAGE</v>
          </cell>
          <cell r="D1219">
            <v>31.000003000000003</v>
          </cell>
        </row>
        <row r="1220">
          <cell r="A1220" t="str">
            <v>SCHMAPOTHER</v>
          </cell>
          <cell r="B1220" t="str">
            <v>SCHMAP</v>
          </cell>
          <cell r="C1220" t="str">
            <v>OTHER</v>
          </cell>
          <cell r="D1220">
            <v>1645089</v>
          </cell>
        </row>
        <row r="1221">
          <cell r="A1221" t="str">
            <v>SCHMAPSNP</v>
          </cell>
          <cell r="B1221" t="str">
            <v>SCHMAP</v>
          </cell>
          <cell r="C1221" t="str">
            <v>SNP</v>
          </cell>
          <cell r="D1221">
            <v>3652931.3652929999</v>
          </cell>
        </row>
        <row r="1222">
          <cell r="A1222" t="str">
            <v>SCHMAPSO</v>
          </cell>
          <cell r="B1222" t="str">
            <v>SCHMAP</v>
          </cell>
          <cell r="C1222" t="str">
            <v>SO</v>
          </cell>
          <cell r="D1222">
            <v>7178251</v>
          </cell>
        </row>
        <row r="1223">
          <cell r="A1223" t="str">
            <v>SCHMATCA</v>
          </cell>
          <cell r="B1223" t="str">
            <v>SCHMAT</v>
          </cell>
          <cell r="C1223" t="str">
            <v>CA</v>
          </cell>
          <cell r="D1223">
            <v>810246</v>
          </cell>
        </row>
        <row r="1224">
          <cell r="A1224" t="str">
            <v>SCHMATCAEE</v>
          </cell>
          <cell r="B1224" t="str">
            <v>SCHMAT</v>
          </cell>
          <cell r="C1224" t="str">
            <v>CAEE</v>
          </cell>
          <cell r="D1224">
            <v>11581802</v>
          </cell>
        </row>
        <row r="1225">
          <cell r="A1225" t="str">
            <v>SCHMATCAEW</v>
          </cell>
          <cell r="B1225" t="str">
            <v>SCHMAT</v>
          </cell>
          <cell r="C1225" t="str">
            <v>CAEW</v>
          </cell>
          <cell r="D1225">
            <v>12916681</v>
          </cell>
        </row>
        <row r="1226">
          <cell r="A1226" t="str">
            <v>SCHMATCAGE</v>
          </cell>
          <cell r="B1226" t="str">
            <v>SCHMAT</v>
          </cell>
          <cell r="C1226" t="str">
            <v>CAGE</v>
          </cell>
          <cell r="D1226">
            <v>10762190.911959998</v>
          </cell>
        </row>
        <row r="1227">
          <cell r="A1227" t="str">
            <v>SCHMATCAGW</v>
          </cell>
          <cell r="B1227" t="str">
            <v>SCHMAT</v>
          </cell>
          <cell r="C1227" t="str">
            <v>CAGW</v>
          </cell>
          <cell r="D1227">
            <v>5774297.5774299996</v>
          </cell>
        </row>
        <row r="1228">
          <cell r="A1228" t="str">
            <v>SCHMATCIAC</v>
          </cell>
          <cell r="B1228" t="str">
            <v>SCHMAT</v>
          </cell>
          <cell r="C1228" t="str">
            <v>CIAC</v>
          </cell>
          <cell r="D1228">
            <v>80878139.087813005</v>
          </cell>
        </row>
        <row r="1229">
          <cell r="A1229" t="str">
            <v>SCHMATCN</v>
          </cell>
          <cell r="B1229" t="str">
            <v>SCHMAT</v>
          </cell>
          <cell r="C1229" t="str">
            <v>CN</v>
          </cell>
          <cell r="D1229">
            <v>4160.9995840000001</v>
          </cell>
        </row>
        <row r="1230">
          <cell r="A1230" t="str">
            <v>SCHMATGPS</v>
          </cell>
          <cell r="B1230" t="str">
            <v>SCHMAT</v>
          </cell>
          <cell r="C1230" t="str">
            <v>GPS</v>
          </cell>
          <cell r="D1230">
            <v>-15789551</v>
          </cell>
        </row>
        <row r="1231">
          <cell r="A1231" t="str">
            <v>SCHMATID</v>
          </cell>
          <cell r="B1231" t="str">
            <v>SCHMAT</v>
          </cell>
          <cell r="C1231" t="str">
            <v>ID</v>
          </cell>
          <cell r="D1231">
            <v>1013930</v>
          </cell>
        </row>
        <row r="1232">
          <cell r="A1232" t="str">
            <v>SCHMATOR</v>
          </cell>
          <cell r="B1232" t="str">
            <v>SCHMAT</v>
          </cell>
          <cell r="C1232" t="str">
            <v>OR</v>
          </cell>
          <cell r="D1232">
            <v>13564100</v>
          </cell>
        </row>
        <row r="1233">
          <cell r="A1233" t="str">
            <v>SCHMATOTHER</v>
          </cell>
          <cell r="B1233" t="str">
            <v>SCHMAT</v>
          </cell>
          <cell r="C1233" t="str">
            <v>OTHER</v>
          </cell>
          <cell r="D1233">
            <v>11373073</v>
          </cell>
        </row>
        <row r="1234">
          <cell r="A1234" t="str">
            <v>SCHMATSCHMDEXP</v>
          </cell>
          <cell r="B1234" t="str">
            <v>SCHMAT</v>
          </cell>
          <cell r="C1234" t="str">
            <v>SCHMDEXP</v>
          </cell>
          <cell r="D1234">
            <v>413279041.34417498</v>
          </cell>
        </row>
        <row r="1235">
          <cell r="A1235" t="str">
            <v>SCHMATSE</v>
          </cell>
          <cell r="B1235" t="str">
            <v>SCHMAT</v>
          </cell>
          <cell r="C1235" t="str">
            <v>SE</v>
          </cell>
          <cell r="D1235">
            <v>-810411</v>
          </cell>
        </row>
        <row r="1236">
          <cell r="A1236" t="str">
            <v>SCHMATSG</v>
          </cell>
          <cell r="B1236" t="str">
            <v>SCHMAT</v>
          </cell>
          <cell r="C1236" t="str">
            <v>SG</v>
          </cell>
          <cell r="D1236">
            <v>551950.05519500002</v>
          </cell>
        </row>
        <row r="1237">
          <cell r="A1237" t="str">
            <v>SCHMATSNP</v>
          </cell>
          <cell r="B1237" t="str">
            <v>SCHMAT</v>
          </cell>
          <cell r="C1237" t="str">
            <v>SNP</v>
          </cell>
          <cell r="D1237">
            <v>43505411.350541003</v>
          </cell>
        </row>
        <row r="1238">
          <cell r="A1238" t="str">
            <v>SCHMATSNPD</v>
          </cell>
          <cell r="B1238" t="str">
            <v>SCHMAT</v>
          </cell>
          <cell r="C1238" t="str">
            <v>SNPD</v>
          </cell>
          <cell r="D1238">
            <v>21122089.887791</v>
          </cell>
        </row>
        <row r="1239">
          <cell r="A1239" t="str">
            <v>SCHMATSO</v>
          </cell>
          <cell r="B1239" t="str">
            <v>SCHMAT</v>
          </cell>
          <cell r="C1239" t="str">
            <v>SO</v>
          </cell>
          <cell r="D1239">
            <v>-2839172</v>
          </cell>
        </row>
        <row r="1240">
          <cell r="A1240" t="str">
            <v>SCHMATTROJD</v>
          </cell>
          <cell r="B1240" t="str">
            <v>SCHMAT</v>
          </cell>
          <cell r="C1240" t="str">
            <v>TROJD</v>
          </cell>
          <cell r="D1240">
            <v>2562598.2562589999</v>
          </cell>
        </row>
        <row r="1241">
          <cell r="A1241" t="str">
            <v>SCHMATUT</v>
          </cell>
          <cell r="B1241" t="str">
            <v>SCHMAT</v>
          </cell>
          <cell r="C1241" t="str">
            <v>UT</v>
          </cell>
          <cell r="D1241">
            <v>6982923</v>
          </cell>
        </row>
        <row r="1242">
          <cell r="A1242" t="str">
            <v>SCHMATWA</v>
          </cell>
          <cell r="B1242" t="str">
            <v>SCHMAT</v>
          </cell>
          <cell r="C1242" t="str">
            <v>WA</v>
          </cell>
          <cell r="D1242">
            <v>1787112</v>
          </cell>
        </row>
        <row r="1243">
          <cell r="A1243" t="str">
            <v>SCHMATWYP</v>
          </cell>
          <cell r="B1243" t="str">
            <v>SCHMAT</v>
          </cell>
          <cell r="C1243" t="str">
            <v>WYP</v>
          </cell>
          <cell r="D1243">
            <v>2139765</v>
          </cell>
        </row>
        <row r="1244">
          <cell r="A1244" t="str">
            <v>SCHMATWYU</v>
          </cell>
          <cell r="B1244" t="str">
            <v>SCHMAT</v>
          </cell>
          <cell r="C1244" t="str">
            <v>WYU</v>
          </cell>
          <cell r="D1244">
            <v>837008</v>
          </cell>
        </row>
        <row r="1245">
          <cell r="A1245" t="str">
            <v>SCHMDFCAGW</v>
          </cell>
          <cell r="B1245" t="str">
            <v>SCHMDF</v>
          </cell>
          <cell r="C1245" t="str">
            <v>CAGW</v>
          </cell>
          <cell r="D1245">
            <v>6423.000642</v>
          </cell>
        </row>
        <row r="1246">
          <cell r="A1246" t="str">
            <v>SCHMDPCAEE</v>
          </cell>
          <cell r="B1246" t="str">
            <v>SCHMDP</v>
          </cell>
          <cell r="C1246" t="str">
            <v>CAEE</v>
          </cell>
          <cell r="D1246">
            <v>14190768</v>
          </cell>
        </row>
        <row r="1247">
          <cell r="A1247" t="str">
            <v>SCHMDPCAEW</v>
          </cell>
          <cell r="B1247" t="str">
            <v>SCHMDP</v>
          </cell>
          <cell r="C1247" t="str">
            <v>CAEW</v>
          </cell>
          <cell r="D1247">
            <v>6594974</v>
          </cell>
        </row>
        <row r="1248">
          <cell r="A1248" t="str">
            <v>SCHMDPSG</v>
          </cell>
          <cell r="B1248" t="str">
            <v>SCHMDP</v>
          </cell>
          <cell r="C1248" t="str">
            <v>SG</v>
          </cell>
          <cell r="D1248">
            <v>6375719.6375719998</v>
          </cell>
        </row>
        <row r="1249">
          <cell r="A1249" t="str">
            <v>SCHMDPSNP</v>
          </cell>
          <cell r="B1249" t="str">
            <v>SCHMDP</v>
          </cell>
          <cell r="C1249" t="str">
            <v>SNP</v>
          </cell>
          <cell r="D1249">
            <v>428811.04288099997</v>
          </cell>
        </row>
        <row r="1250">
          <cell r="A1250" t="str">
            <v>SCHMDPSO</v>
          </cell>
          <cell r="B1250" t="str">
            <v>SCHMDP</v>
          </cell>
          <cell r="C1250" t="str">
            <v>SO</v>
          </cell>
          <cell r="D1250">
            <v>30674719</v>
          </cell>
        </row>
        <row r="1251">
          <cell r="A1251" t="str">
            <v>SCHMDTBADDEBT</v>
          </cell>
          <cell r="B1251" t="str">
            <v>SCHMDT</v>
          </cell>
          <cell r="C1251" t="str">
            <v>BADDEBT</v>
          </cell>
          <cell r="D1251">
            <v>24768250.523175001</v>
          </cell>
        </row>
        <row r="1252">
          <cell r="A1252" t="str">
            <v>SCHMDTCA</v>
          </cell>
          <cell r="B1252" t="str">
            <v>SCHMDT</v>
          </cell>
          <cell r="C1252" t="str">
            <v>CA</v>
          </cell>
          <cell r="D1252">
            <v>1389730</v>
          </cell>
        </row>
        <row r="1253">
          <cell r="A1253" t="str">
            <v>SCHMDTCAEE</v>
          </cell>
          <cell r="B1253" t="str">
            <v>SCHMDT</v>
          </cell>
          <cell r="C1253" t="str">
            <v>CAEE</v>
          </cell>
          <cell r="D1253">
            <v>4698227</v>
          </cell>
        </row>
        <row r="1254">
          <cell r="A1254" t="str">
            <v>SCHMDTCAEW</v>
          </cell>
          <cell r="B1254" t="str">
            <v>SCHMDT</v>
          </cell>
          <cell r="C1254" t="str">
            <v>CAEW</v>
          </cell>
          <cell r="D1254">
            <v>16350210</v>
          </cell>
        </row>
        <row r="1255">
          <cell r="A1255" t="str">
            <v>SCHMDTCAGE</v>
          </cell>
          <cell r="B1255" t="str">
            <v>SCHMDT</v>
          </cell>
          <cell r="C1255" t="str">
            <v>CAGE</v>
          </cell>
          <cell r="D1255">
            <v>3208139.3208140009</v>
          </cell>
        </row>
        <row r="1256">
          <cell r="A1256" t="str">
            <v>SCHMDTCAGW</v>
          </cell>
          <cell r="B1256" t="str">
            <v>SCHMDT</v>
          </cell>
          <cell r="C1256" t="str">
            <v>CAGW</v>
          </cell>
          <cell r="D1256">
            <v>6058186.6058189999</v>
          </cell>
        </row>
        <row r="1257">
          <cell r="A1257" t="str">
            <v>SCHMDTCN</v>
          </cell>
          <cell r="B1257" t="str">
            <v>SCHMDT</v>
          </cell>
          <cell r="C1257" t="str">
            <v>CN</v>
          </cell>
          <cell r="D1257">
            <v>47066.995293</v>
          </cell>
        </row>
        <row r="1258">
          <cell r="A1258" t="str">
            <v>SCHMDTDGP</v>
          </cell>
          <cell r="B1258" t="str">
            <v>SCHMDT</v>
          </cell>
          <cell r="C1258" t="str">
            <v>DGP</v>
          </cell>
          <cell r="D1258">
            <v>-75000.007499999992</v>
          </cell>
        </row>
        <row r="1259">
          <cell r="A1259" t="str">
            <v>SCHMDTGPS</v>
          </cell>
          <cell r="B1259" t="str">
            <v>SCHMDT</v>
          </cell>
          <cell r="C1259" t="str">
            <v>GPS</v>
          </cell>
          <cell r="D1259">
            <v>64738154</v>
          </cell>
        </row>
        <row r="1260">
          <cell r="A1260" t="str">
            <v>SCHMDTID</v>
          </cell>
          <cell r="B1260" t="str">
            <v>SCHMDT</v>
          </cell>
          <cell r="C1260" t="str">
            <v>ID</v>
          </cell>
          <cell r="D1260">
            <v>101380</v>
          </cell>
        </row>
        <row r="1261">
          <cell r="A1261" t="str">
            <v>SCHMDTOR</v>
          </cell>
          <cell r="B1261" t="str">
            <v>SCHMDT</v>
          </cell>
          <cell r="C1261" t="str">
            <v>OR</v>
          </cell>
          <cell r="D1261">
            <v>1276907</v>
          </cell>
        </row>
        <row r="1262">
          <cell r="A1262" t="str">
            <v>SCHMDTOTHER</v>
          </cell>
          <cell r="B1262" t="str">
            <v>SCHMDT</v>
          </cell>
          <cell r="C1262" t="str">
            <v>OTHER</v>
          </cell>
          <cell r="D1262">
            <v>-118073</v>
          </cell>
        </row>
        <row r="1263">
          <cell r="A1263" t="str">
            <v>SCHMDTSE</v>
          </cell>
          <cell r="B1263" t="str">
            <v>SCHMDT</v>
          </cell>
          <cell r="C1263" t="str">
            <v>SE</v>
          </cell>
          <cell r="D1263">
            <v>6618702</v>
          </cell>
        </row>
        <row r="1264">
          <cell r="A1264" t="str">
            <v>SCHMDTSG</v>
          </cell>
          <cell r="B1264" t="str">
            <v>SCHMDT</v>
          </cell>
          <cell r="C1264" t="str">
            <v>SG</v>
          </cell>
          <cell r="D1264">
            <v>100800.01008000001</v>
          </cell>
        </row>
        <row r="1265">
          <cell r="A1265" t="str">
            <v>SCHMDTSNP</v>
          </cell>
          <cell r="B1265" t="str">
            <v>SCHMDT</v>
          </cell>
          <cell r="C1265" t="str">
            <v>SNP</v>
          </cell>
          <cell r="D1265">
            <v>37264745.726475</v>
          </cell>
        </row>
        <row r="1266">
          <cell r="A1266" t="str">
            <v>SCHMDTSNPD</v>
          </cell>
          <cell r="B1266" t="str">
            <v>SCHMDT</v>
          </cell>
          <cell r="C1266" t="str">
            <v>SNPD</v>
          </cell>
          <cell r="D1266">
            <v>-36260.996374000002</v>
          </cell>
        </row>
        <row r="1267">
          <cell r="A1267" t="str">
            <v>SCHMDTSO</v>
          </cell>
          <cell r="B1267" t="str">
            <v>SCHMDT</v>
          </cell>
          <cell r="C1267" t="str">
            <v>SO</v>
          </cell>
          <cell r="D1267">
            <v>29571621</v>
          </cell>
        </row>
        <row r="1268">
          <cell r="A1268" t="str">
            <v>SCHMDTTAXDEPR</v>
          </cell>
          <cell r="B1268" t="str">
            <v>SCHMDT</v>
          </cell>
          <cell r="C1268" t="str">
            <v>TAXDEPR</v>
          </cell>
          <cell r="D1268">
            <v>476219080.75616503</v>
          </cell>
        </row>
        <row r="1269">
          <cell r="A1269" t="str">
            <v>SCHMDTTROJD</v>
          </cell>
          <cell r="B1269" t="str">
            <v>SCHMDT</v>
          </cell>
          <cell r="C1269" t="str">
            <v>TROJD</v>
          </cell>
          <cell r="D1269">
            <v>28969.002896999998</v>
          </cell>
        </row>
        <row r="1270">
          <cell r="A1270" t="str">
            <v>SCHMDTUT</v>
          </cell>
          <cell r="B1270" t="str">
            <v>SCHMDT</v>
          </cell>
          <cell r="C1270" t="str">
            <v>UT</v>
          </cell>
          <cell r="D1270">
            <v>-1850810</v>
          </cell>
        </row>
        <row r="1271">
          <cell r="A1271" t="str">
            <v>SCHMDTWA</v>
          </cell>
          <cell r="B1271" t="str">
            <v>SCHMDT</v>
          </cell>
          <cell r="C1271" t="str">
            <v>WA</v>
          </cell>
          <cell r="D1271">
            <v>186013</v>
          </cell>
        </row>
        <row r="1272">
          <cell r="A1272" t="str">
            <v>SCHMDTWYP</v>
          </cell>
          <cell r="B1272" t="str">
            <v>SCHMDT</v>
          </cell>
          <cell r="C1272" t="str">
            <v>WYP</v>
          </cell>
          <cell r="D1272">
            <v>5627531</v>
          </cell>
        </row>
        <row r="1273">
          <cell r="A1273" t="str">
            <v>131SNP</v>
          </cell>
          <cell r="B1273" t="str">
            <v>131</v>
          </cell>
          <cell r="C1273" t="str">
            <v>SNP</v>
          </cell>
          <cell r="D1273">
            <v>7397249.8234395003</v>
          </cell>
        </row>
        <row r="1274">
          <cell r="A1274" t="str">
            <v>135SG</v>
          </cell>
          <cell r="B1274" t="str">
            <v>135</v>
          </cell>
          <cell r="C1274" t="str">
            <v>SG</v>
          </cell>
          <cell r="D1274">
            <v>197629.26500083331</v>
          </cell>
        </row>
        <row r="1275">
          <cell r="A1275" t="str">
            <v>141SO</v>
          </cell>
          <cell r="B1275" t="str">
            <v>141</v>
          </cell>
          <cell r="C1275" t="str">
            <v>SO</v>
          </cell>
          <cell r="D1275">
            <v>997447.1799999167</v>
          </cell>
        </row>
        <row r="1276">
          <cell r="A1276" t="str">
            <v>143SO</v>
          </cell>
          <cell r="B1276" t="str">
            <v>143</v>
          </cell>
          <cell r="C1276" t="str">
            <v>SO</v>
          </cell>
          <cell r="D1276">
            <v>22002723.569906749</v>
          </cell>
        </row>
        <row r="1277">
          <cell r="A1277" t="str">
            <v>230CAEE</v>
          </cell>
          <cell r="B1277" t="str">
            <v>230</v>
          </cell>
          <cell r="C1277" t="str">
            <v>CAEE</v>
          </cell>
          <cell r="D1277">
            <v>-1860503.61</v>
          </cell>
        </row>
        <row r="1278">
          <cell r="A1278" t="str">
            <v>232CAEW</v>
          </cell>
          <cell r="B1278" t="str">
            <v>232</v>
          </cell>
          <cell r="C1278" t="str">
            <v>CAEW</v>
          </cell>
          <cell r="D1278">
            <v>8.3333333333333352E-8</v>
          </cell>
        </row>
        <row r="1279">
          <cell r="A1279" t="str">
            <v>232SE</v>
          </cell>
          <cell r="B1279" t="str">
            <v>232</v>
          </cell>
          <cell r="C1279" t="str">
            <v>SE</v>
          </cell>
          <cell r="D1279">
            <v>-1198869.3091671667</v>
          </cell>
        </row>
        <row r="1280">
          <cell r="A1280" t="str">
            <v>232SO</v>
          </cell>
          <cell r="B1280" t="str">
            <v>232</v>
          </cell>
          <cell r="C1280" t="str">
            <v>SO</v>
          </cell>
          <cell r="D1280">
            <v>-1705939.7224971671</v>
          </cell>
        </row>
        <row r="1281">
          <cell r="A1281" t="str">
            <v>2533CAEE</v>
          </cell>
          <cell r="B1281" t="str">
            <v>2533</v>
          </cell>
          <cell r="C1281" t="str">
            <v>CAEE</v>
          </cell>
          <cell r="D1281">
            <v>-5408401.0941666672</v>
          </cell>
        </row>
        <row r="1282">
          <cell r="A1282" t="str">
            <v>2533CAEW</v>
          </cell>
          <cell r="B1282" t="str">
            <v>2533</v>
          </cell>
          <cell r="C1282" t="str">
            <v>CAEW</v>
          </cell>
          <cell r="D1282">
            <v>0</v>
          </cell>
        </row>
      </sheetData>
      <sheetData sheetId="13"/>
      <sheetData sheetId="14"/>
      <sheetData sheetId="15"/>
      <sheetData sheetId="16"/>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adjusted Nov"/>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sheetName val="C2001 forecast"/>
      <sheetName val="C2000 actuals"/>
      <sheetName val="C2001 budget"/>
      <sheetName val="Revenue-monthly"/>
      <sheetName val="Site Costs-monthly"/>
      <sheetName val="Other Operating Costs-monthly"/>
      <sheetName val="Financial Costs-monthly"/>
      <sheetName val="Net Income-monthly"/>
      <sheetName val="Expenses-annual"/>
      <sheetName val="Expenses-annual (2)"/>
      <sheetName val="Site Cost-annual"/>
      <sheetName val="Site Cost-annual (2)"/>
      <sheetName val="SGA-annual"/>
      <sheetName val="SGA-annual (2)"/>
      <sheetName val="Other Operating Costs-annual"/>
      <sheetName val="Other Operating Costs-annua (2)"/>
      <sheetName val="CEBU - x"/>
      <sheetName val="UPLOAD"/>
      <sheetName val="Module1"/>
      <sheetName val="Module2"/>
      <sheetName val="Module3"/>
    </sheetNames>
    <sheetDataSet>
      <sheetData sheetId="0" refreshError="1"/>
      <sheetData sheetId="1" refreshError="1"/>
      <sheetData sheetId="2" refreshError="1"/>
      <sheetData sheetId="3" refreshError="1"/>
      <sheetData sheetId="4" refreshError="1">
        <row r="12">
          <cell r="A12" t="str">
            <v>Jan</v>
          </cell>
        </row>
        <row r="13">
          <cell r="A13" t="str">
            <v>Feb</v>
          </cell>
        </row>
        <row r="14">
          <cell r="A14" t="str">
            <v>Mar</v>
          </cell>
        </row>
        <row r="15">
          <cell r="A15" t="str">
            <v>Apr</v>
          </cell>
        </row>
        <row r="16">
          <cell r="A16" t="str">
            <v>May</v>
          </cell>
        </row>
        <row r="17">
          <cell r="A17" t="str">
            <v>Jun</v>
          </cell>
        </row>
        <row r="18">
          <cell r="A18" t="str">
            <v>Jul</v>
          </cell>
        </row>
        <row r="19">
          <cell r="A19" t="str">
            <v>Aug</v>
          </cell>
        </row>
        <row r="20">
          <cell r="A20" t="str">
            <v>Sep</v>
          </cell>
        </row>
        <row r="21">
          <cell r="A21" t="str">
            <v>Oct</v>
          </cell>
        </row>
        <row r="22">
          <cell r="A22" t="str">
            <v>Nov</v>
          </cell>
        </row>
        <row r="23">
          <cell r="A23" t="str">
            <v>Dec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Title"/>
      <sheetName val="Contents"/>
      <sheetName val="DE Income"/>
      <sheetName val="EPS"/>
      <sheetName val="Revenues"/>
      <sheetName val="Sales"/>
      <sheetName val="Table"/>
      <sheetName val="1&amp;2"/>
      <sheetName val="3"/>
      <sheetName val="4"/>
      <sheetName val="5"/>
      <sheetName val="6"/>
      <sheetName val="7"/>
      <sheetName val="8"/>
      <sheetName val="9"/>
      <sheetName val="Construct Ex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W COA"/>
    </sheetNames>
    <sheetDataSet>
      <sheetData sheetId="0" refreshError="1">
        <row r="1">
          <cell r="A1">
            <v>100500</v>
          </cell>
          <cell r="B1" t="str">
            <v>MRPS Disbursement Account</v>
          </cell>
          <cell r="C1">
            <v>0</v>
          </cell>
        </row>
        <row r="2">
          <cell r="A2">
            <v>100700</v>
          </cell>
          <cell r="B2" t="str">
            <v>M1 Mellon Disbursement Account</v>
          </cell>
          <cell r="C2">
            <v>0</v>
          </cell>
        </row>
        <row r="3">
          <cell r="A3">
            <v>101000</v>
          </cell>
          <cell r="B3" t="str">
            <v>Main Concentration</v>
          </cell>
          <cell r="C3">
            <v>81306216.859999999</v>
          </cell>
        </row>
        <row r="4">
          <cell r="A4">
            <v>101003</v>
          </cell>
          <cell r="B4" t="str">
            <v>Main Concent-Wires/ACH In Clearing Acct</v>
          </cell>
          <cell r="C4">
            <v>49546.41</v>
          </cell>
        </row>
        <row r="5">
          <cell r="A5">
            <v>101004</v>
          </cell>
          <cell r="B5" t="str">
            <v>Main Concent-Wires/ACH Out Clearing Acct</v>
          </cell>
          <cell r="C5">
            <v>-78156829.700000003</v>
          </cell>
        </row>
        <row r="6">
          <cell r="A6">
            <v>101103</v>
          </cell>
          <cell r="B6" t="str">
            <v>Mn Conc WICR-Wires/ACH In Clr</v>
          </cell>
          <cell r="C6">
            <v>24716117.800000001</v>
          </cell>
        </row>
        <row r="7">
          <cell r="A7">
            <v>101200</v>
          </cell>
          <cell r="B7" t="str">
            <v>Main Concentration RETAIL</v>
          </cell>
          <cell r="C7">
            <v>261786.51</v>
          </cell>
        </row>
        <row r="8">
          <cell r="A8">
            <v>101203</v>
          </cell>
          <cell r="B8" t="str">
            <v>Mn Conc RETL-Wires/ACH In Clr</v>
          </cell>
          <cell r="C8">
            <v>656461.9</v>
          </cell>
        </row>
        <row r="9">
          <cell r="A9">
            <v>102000</v>
          </cell>
          <cell r="B9" t="str">
            <v>Main Check Disbursements</v>
          </cell>
          <cell r="C9">
            <v>-9293598.5099999998</v>
          </cell>
        </row>
        <row r="10">
          <cell r="A10">
            <v>102001</v>
          </cell>
          <cell r="B10" t="str">
            <v>Main Check Disb-Check Clearing Acct</v>
          </cell>
          <cell r="C10">
            <v>-33775396.229999997</v>
          </cell>
        </row>
        <row r="11">
          <cell r="A11">
            <v>102003</v>
          </cell>
          <cell r="B11" t="str">
            <v>Main Check Disb-Wires/ACH In Clear Acct</v>
          </cell>
          <cell r="C11">
            <v>3637756.23</v>
          </cell>
        </row>
        <row r="12">
          <cell r="A12">
            <v>102050</v>
          </cell>
          <cell r="B12" t="str">
            <v>EW Cash Payroll - Non Recon.</v>
          </cell>
          <cell r="C12">
            <v>669417.66</v>
          </cell>
        </row>
        <row r="13">
          <cell r="A13">
            <v>102200</v>
          </cell>
          <cell r="B13" t="str">
            <v>Property Department Right-of-Way</v>
          </cell>
          <cell r="C13">
            <v>-11600.75</v>
          </cell>
        </row>
        <row r="14">
          <cell r="A14">
            <v>102201</v>
          </cell>
          <cell r="B14" t="str">
            <v>Property Dept - Check Clearing</v>
          </cell>
          <cell r="C14">
            <v>-50233.38</v>
          </cell>
        </row>
        <row r="15">
          <cell r="A15">
            <v>103000</v>
          </cell>
          <cell r="B15" t="str">
            <v>Payroll Account</v>
          </cell>
          <cell r="C15">
            <v>-1447283.16</v>
          </cell>
        </row>
        <row r="16">
          <cell r="A16">
            <v>103001</v>
          </cell>
          <cell r="B16" t="str">
            <v>Payroll - Check Clearing Acct</v>
          </cell>
          <cell r="C16">
            <v>-613695.88</v>
          </cell>
        </row>
        <row r="17">
          <cell r="A17">
            <v>103003</v>
          </cell>
          <cell r="B17" t="str">
            <v>Payroll - Wires/ACH In Clearing Acct</v>
          </cell>
          <cell r="C17">
            <v>11244352</v>
          </cell>
        </row>
        <row r="18">
          <cell r="A18">
            <v>103004</v>
          </cell>
          <cell r="B18" t="str">
            <v>Payroll - Wires/ACH Out Clearing Acct</v>
          </cell>
          <cell r="C18">
            <v>-9351119.5299999993</v>
          </cell>
        </row>
        <row r="19">
          <cell r="A19">
            <v>103050</v>
          </cell>
          <cell r="B19" t="str">
            <v>EW Cash Supplemental Unemployment - Non Recon.</v>
          </cell>
          <cell r="C19">
            <v>12529.69</v>
          </cell>
        </row>
        <row r="20">
          <cell r="A20">
            <v>104050</v>
          </cell>
          <cell r="B20" t="str">
            <v>EW Cash Accounts Payable - Non Recon.</v>
          </cell>
          <cell r="C20">
            <v>1991849.2</v>
          </cell>
        </row>
        <row r="21">
          <cell r="A21">
            <v>105000</v>
          </cell>
          <cell r="B21" t="str">
            <v>Main Depository</v>
          </cell>
          <cell r="C21">
            <v>22802771.690000001</v>
          </cell>
        </row>
        <row r="22">
          <cell r="A22">
            <v>105002</v>
          </cell>
          <cell r="B22" t="str">
            <v>Main Depository-Deposit Clearing Acct</v>
          </cell>
          <cell r="C22">
            <v>4246370.3099999996</v>
          </cell>
        </row>
        <row r="23">
          <cell r="A23">
            <v>105007</v>
          </cell>
          <cell r="B23" t="str">
            <v>Main Depository-Returned Items Clear Acct</v>
          </cell>
          <cell r="C23">
            <v>0</v>
          </cell>
        </row>
        <row r="24">
          <cell r="A24">
            <v>106900</v>
          </cell>
          <cell r="B24" t="str">
            <v>PPW Direct Debit Receipts Clearing Account</v>
          </cell>
          <cell r="C24">
            <v>214309.71</v>
          </cell>
        </row>
        <row r="25">
          <cell r="A25">
            <v>106903</v>
          </cell>
          <cell r="B25" t="str">
            <v>PPW Direct Debit Wires/ACH In Clearing Account</v>
          </cell>
          <cell r="C25">
            <v>-342.08</v>
          </cell>
        </row>
        <row r="26">
          <cell r="A26">
            <v>107050</v>
          </cell>
          <cell r="B26" t="str">
            <v>EW Payroll Control - Non Recon.</v>
          </cell>
          <cell r="C26">
            <v>9089.6200000000008</v>
          </cell>
        </row>
        <row r="27">
          <cell r="A27">
            <v>108300</v>
          </cell>
          <cell r="B27" t="str">
            <v>Centr Oper Trst  - Pass Thru Acct</v>
          </cell>
          <cell r="C27">
            <v>7748.08</v>
          </cell>
        </row>
        <row r="28">
          <cell r="A28">
            <v>108303</v>
          </cell>
          <cell r="B28" t="str">
            <v>Centr Oper Trst - Wires/ACH In Clr</v>
          </cell>
          <cell r="C28">
            <v>14520.7</v>
          </cell>
        </row>
        <row r="29">
          <cell r="A29">
            <v>108304</v>
          </cell>
          <cell r="B29" t="str">
            <v>Centr Oper Trst - Wires/ACH Out Clr</v>
          </cell>
          <cell r="C29">
            <v>-22263.78</v>
          </cell>
        </row>
        <row r="30">
          <cell r="A30">
            <v>108500</v>
          </cell>
          <cell r="B30" t="str">
            <v>Deposit and CP Pass Thru Account</v>
          </cell>
          <cell r="C30">
            <v>117634.87</v>
          </cell>
        </row>
        <row r="31">
          <cell r="A31">
            <v>108503</v>
          </cell>
          <cell r="B31" t="str">
            <v>Deposit and CP-Wires/ACH In Clr</v>
          </cell>
          <cell r="C31">
            <v>0</v>
          </cell>
        </row>
        <row r="32">
          <cell r="A32">
            <v>109000</v>
          </cell>
          <cell r="B32" t="str">
            <v>EDI Receipts &amp; Disbursement</v>
          </cell>
          <cell r="C32">
            <v>2508520.4500000002</v>
          </cell>
        </row>
        <row r="33">
          <cell r="A33">
            <v>109003</v>
          </cell>
          <cell r="B33" t="str">
            <v>EDI Recpts/Disb-Wires/ACH In Clr</v>
          </cell>
          <cell r="C33">
            <v>352.79</v>
          </cell>
        </row>
        <row r="34">
          <cell r="A34">
            <v>109009</v>
          </cell>
          <cell r="B34" t="str">
            <v>EDI Recpts/Disb-ZBA Out Clear Acct</v>
          </cell>
          <cell r="C34">
            <v>-561089.67000000004</v>
          </cell>
        </row>
        <row r="35">
          <cell r="A35">
            <v>109100</v>
          </cell>
          <cell r="B35" t="str">
            <v>Pacificorp Internet Receipts Account</v>
          </cell>
          <cell r="C35">
            <v>220019.83</v>
          </cell>
        </row>
        <row r="36">
          <cell r="A36">
            <v>109103</v>
          </cell>
          <cell r="B36" t="str">
            <v>Pacificorp Internet wires/ACH in Clearing Account</v>
          </cell>
          <cell r="C36">
            <v>153202.41</v>
          </cell>
        </row>
        <row r="37">
          <cell r="A37">
            <v>110100</v>
          </cell>
          <cell r="B37" t="str">
            <v>APS Returned Items</v>
          </cell>
          <cell r="C37">
            <v>-14817.37</v>
          </cell>
        </row>
        <row r="38">
          <cell r="A38">
            <v>110103</v>
          </cell>
          <cell r="B38" t="str">
            <v>APS Return Items-Wire/ACH In Clr</v>
          </cell>
          <cell r="C38">
            <v>0</v>
          </cell>
        </row>
        <row r="39">
          <cell r="A39">
            <v>111000</v>
          </cell>
          <cell r="B39" t="str">
            <v>Custodial Account - N. Umpqua Implementation Fund</v>
          </cell>
          <cell r="C39">
            <v>798891.96</v>
          </cell>
        </row>
        <row r="40">
          <cell r="A40">
            <v>111003</v>
          </cell>
          <cell r="B40" t="str">
            <v>Custodial Account - Wires/ACH In Clearing Acct</v>
          </cell>
          <cell r="C40">
            <v>3994870.25</v>
          </cell>
        </row>
        <row r="41">
          <cell r="A41">
            <v>111004</v>
          </cell>
          <cell r="B41" t="str">
            <v>Custodial Account-Wires/ACH Out Clearing Acct</v>
          </cell>
          <cell r="C41">
            <v>-3994870.25</v>
          </cell>
        </row>
        <row r="42">
          <cell r="A42">
            <v>111200</v>
          </cell>
          <cell r="B42" t="str">
            <v>Custodial Account - N. Umpqua Tributary Enhancemen</v>
          </cell>
          <cell r="C42">
            <v>2078174.27</v>
          </cell>
        </row>
        <row r="43">
          <cell r="A43">
            <v>111203</v>
          </cell>
          <cell r="B43" t="str">
            <v>Custodial Account - Wires/ACH In Clearing Acct</v>
          </cell>
          <cell r="C43">
            <v>17241.810000000001</v>
          </cell>
        </row>
        <row r="44">
          <cell r="A44">
            <v>112000</v>
          </cell>
          <cell r="B44" t="str">
            <v>Interest Special Deposits</v>
          </cell>
          <cell r="C44">
            <v>29999.98</v>
          </cell>
        </row>
        <row r="45">
          <cell r="A45">
            <v>112995</v>
          </cell>
          <cell r="B45" t="str">
            <v>Cash-Negative Cash Reclass</v>
          </cell>
          <cell r="C45">
            <v>0</v>
          </cell>
        </row>
        <row r="46">
          <cell r="A46">
            <v>112999</v>
          </cell>
          <cell r="B46" t="str">
            <v>Cash-Bank Detail Clearing Account</v>
          </cell>
          <cell r="C46">
            <v>11473660.91</v>
          </cell>
        </row>
        <row r="47">
          <cell r="A47">
            <v>113000</v>
          </cell>
          <cell r="B47" t="str">
            <v>Petty Cash</v>
          </cell>
          <cell r="C47">
            <v>6570</v>
          </cell>
        </row>
        <row r="48">
          <cell r="A48">
            <v>114000</v>
          </cell>
          <cell r="B48" t="str">
            <v>Working Funds</v>
          </cell>
          <cell r="C48">
            <v>195095.61</v>
          </cell>
        </row>
        <row r="49">
          <cell r="A49">
            <v>115000</v>
          </cell>
          <cell r="B49" t="str">
            <v>Customer Accounts Receivable - Elect</v>
          </cell>
          <cell r="C49">
            <v>190716035.90000001</v>
          </cell>
        </row>
        <row r="50">
          <cell r="A50">
            <v>115025</v>
          </cell>
          <cell r="B50" t="str">
            <v>Customer Accounts Receivable - Pending</v>
          </cell>
          <cell r="C50">
            <v>-6838489.3099999996</v>
          </cell>
        </row>
        <row r="51">
          <cell r="A51">
            <v>115050</v>
          </cell>
          <cell r="B51" t="str">
            <v>Customer Service Deposits Receivable</v>
          </cell>
          <cell r="C51">
            <v>742116.37</v>
          </cell>
        </row>
        <row r="52">
          <cell r="A52">
            <v>115100</v>
          </cell>
          <cell r="B52" t="str">
            <v>Cust Accts Rec-Water,Sewer,Garbage</v>
          </cell>
          <cell r="C52">
            <v>624736.16</v>
          </cell>
        </row>
        <row r="53">
          <cell r="A53">
            <v>115174</v>
          </cell>
          <cell r="B53" t="str">
            <v>Cash Overs &amp; Shorts</v>
          </cell>
          <cell r="C53">
            <v>-34748.410000000003</v>
          </cell>
        </row>
        <row r="54">
          <cell r="A54">
            <v>115175</v>
          </cell>
          <cell r="B54" t="str">
            <v>Unidentified Cash</v>
          </cell>
          <cell r="C54">
            <v>-149720.91</v>
          </cell>
        </row>
        <row r="55">
          <cell r="A55">
            <v>115176</v>
          </cell>
          <cell r="B55" t="str">
            <v>CSS Unidentified Wires</v>
          </cell>
          <cell r="C55">
            <v>-324373.49</v>
          </cell>
        </row>
        <row r="56">
          <cell r="A56">
            <v>115225</v>
          </cell>
          <cell r="B56" t="str">
            <v>Accts Receivable -  Product Sales</v>
          </cell>
          <cell r="C56">
            <v>21598.36</v>
          </cell>
        </row>
        <row r="57">
          <cell r="A57">
            <v>115275</v>
          </cell>
          <cell r="B57" t="str">
            <v>Accounts Receivable - Hassle Free</v>
          </cell>
          <cell r="C57">
            <v>1059.04</v>
          </cell>
        </row>
        <row r="58">
          <cell r="A58">
            <v>115400</v>
          </cell>
          <cell r="B58" t="str">
            <v>BPA Balancing Account - All States</v>
          </cell>
          <cell r="C58">
            <v>0</v>
          </cell>
        </row>
        <row r="59">
          <cell r="A59">
            <v>115700</v>
          </cell>
          <cell r="B59" t="str">
            <v>Wholesale Power Sales Rec-Regulated</v>
          </cell>
          <cell r="C59">
            <v>64729654.390000001</v>
          </cell>
        </row>
        <row r="60">
          <cell r="A60">
            <v>115750</v>
          </cell>
          <cell r="B60" t="str">
            <v>A/R - WICR/RIS Offset</v>
          </cell>
          <cell r="C60">
            <v>24231617.780000001</v>
          </cell>
        </row>
        <row r="61">
          <cell r="A61">
            <v>115999</v>
          </cell>
          <cell r="B61" t="str">
            <v>Net Pwr Cost Receivable Estimate</v>
          </cell>
          <cell r="C61">
            <v>0</v>
          </cell>
        </row>
        <row r="62">
          <cell r="A62">
            <v>116000</v>
          </cell>
          <cell r="B62" t="str">
            <v>Intercompany A/R - Current</v>
          </cell>
          <cell r="C62">
            <v>2026749.07</v>
          </cell>
        </row>
        <row r="63">
          <cell r="A63">
            <v>116010</v>
          </cell>
          <cell r="B63" t="str">
            <v>Interco A/R-PMI</v>
          </cell>
          <cell r="C63">
            <v>-2225.35</v>
          </cell>
        </row>
        <row r="64">
          <cell r="A64">
            <v>116015</v>
          </cell>
          <cell r="B64" t="str">
            <v>Interco A/R-PacifiCorp Electric</v>
          </cell>
          <cell r="C64">
            <v>0</v>
          </cell>
        </row>
        <row r="65">
          <cell r="A65">
            <v>116020</v>
          </cell>
          <cell r="B65" t="str">
            <v>A/R-PacifiCorp Foundation</v>
          </cell>
          <cell r="C65">
            <v>0</v>
          </cell>
        </row>
        <row r="66">
          <cell r="A66">
            <v>116050</v>
          </cell>
          <cell r="B66" t="str">
            <v>Intercompany Notes Receivable-Current</v>
          </cell>
          <cell r="C66">
            <v>963017.25</v>
          </cell>
        </row>
        <row r="67">
          <cell r="A67">
            <v>116120</v>
          </cell>
          <cell r="B67" t="str">
            <v>Interco A/R-ScottishPower</v>
          </cell>
          <cell r="C67">
            <v>267708.82</v>
          </cell>
        </row>
        <row r="68">
          <cell r="A68">
            <v>116300</v>
          </cell>
          <cell r="B68" t="str">
            <v>Intercompany Interest</v>
          </cell>
          <cell r="C68">
            <v>311.76</v>
          </cell>
        </row>
        <row r="69">
          <cell r="A69">
            <v>116410</v>
          </cell>
          <cell r="B69" t="str">
            <v>Accounts Receivable - Employees</v>
          </cell>
          <cell r="C69">
            <v>-49940</v>
          </cell>
        </row>
        <row r="70">
          <cell r="A70">
            <v>116411</v>
          </cell>
          <cell r="B70" t="str">
            <v>A/R - Employees Non Reconciliation</v>
          </cell>
          <cell r="C70">
            <v>-1290.67</v>
          </cell>
        </row>
        <row r="71">
          <cell r="A71">
            <v>116415</v>
          </cell>
          <cell r="B71" t="str">
            <v>Employee Advances</v>
          </cell>
          <cell r="C71">
            <v>500</v>
          </cell>
        </row>
        <row r="72">
          <cell r="A72">
            <v>116419</v>
          </cell>
          <cell r="B72" t="str">
            <v>Employee Advances - Reconciliation</v>
          </cell>
          <cell r="C72">
            <v>30834</v>
          </cell>
        </row>
        <row r="73">
          <cell r="A73">
            <v>116429</v>
          </cell>
          <cell r="B73" t="str">
            <v>Employee Loans-Reconciliation Account</v>
          </cell>
          <cell r="C73">
            <v>198962.33</v>
          </cell>
        </row>
        <row r="74">
          <cell r="A74">
            <v>116430</v>
          </cell>
          <cell r="B74" t="str">
            <v>Interest / Dividend Receivable</v>
          </cell>
          <cell r="C74">
            <v>2587.58</v>
          </cell>
        </row>
        <row r="75">
          <cell r="A75">
            <v>116432</v>
          </cell>
          <cell r="B75" t="str">
            <v>Int/Div Rec-Lincoln Co Const Fund</v>
          </cell>
          <cell r="C75">
            <v>1640.86</v>
          </cell>
        </row>
        <row r="76">
          <cell r="A76">
            <v>116436</v>
          </cell>
          <cell r="B76" t="str">
            <v>Interest Rec-Dividend Account</v>
          </cell>
          <cell r="C76">
            <v>0</v>
          </cell>
        </row>
        <row r="77">
          <cell r="A77">
            <v>116440</v>
          </cell>
          <cell r="B77" t="str">
            <v>Accounts Receivable - Sales Tax Recoverable</v>
          </cell>
          <cell r="C77">
            <v>0</v>
          </cell>
        </row>
        <row r="78">
          <cell r="A78">
            <v>116448</v>
          </cell>
          <cell r="B78" t="str">
            <v>Interest Refund Rec - PCRB</v>
          </cell>
          <cell r="C78">
            <v>9422</v>
          </cell>
        </row>
        <row r="79">
          <cell r="A79">
            <v>116449</v>
          </cell>
          <cell r="B79" t="str">
            <v>Interest / Dividend Receivable-Money Market Fund</v>
          </cell>
          <cell r="C79">
            <v>72366.7</v>
          </cell>
        </row>
        <row r="80">
          <cell r="A80">
            <v>116455</v>
          </cell>
          <cell r="B80" t="str">
            <v>CSS Rent Receivable</v>
          </cell>
          <cell r="C80">
            <v>105155.58</v>
          </cell>
        </row>
        <row r="81">
          <cell r="A81">
            <v>116459</v>
          </cell>
          <cell r="B81" t="str">
            <v>Rent Receivable - Reconciliation</v>
          </cell>
          <cell r="C81">
            <v>101518.09</v>
          </cell>
        </row>
        <row r="82">
          <cell r="A82">
            <v>116460</v>
          </cell>
          <cell r="B82" t="str">
            <v>Joint Use Receivable Reconciliation</v>
          </cell>
          <cell r="C82">
            <v>12119729.720000001</v>
          </cell>
        </row>
        <row r="83">
          <cell r="A83">
            <v>116500</v>
          </cell>
          <cell r="B83" t="str">
            <v>Joint Owner Receivables-Non-Rec</v>
          </cell>
          <cell r="C83">
            <v>1547647.55</v>
          </cell>
        </row>
        <row r="84">
          <cell r="A84">
            <v>116600</v>
          </cell>
          <cell r="B84" t="str">
            <v>Joint Ownership - Reconciliation Account</v>
          </cell>
          <cell r="C84">
            <v>-215770.95</v>
          </cell>
        </row>
        <row r="85">
          <cell r="A85">
            <v>116850</v>
          </cell>
          <cell r="B85" t="str">
            <v>Accounts Receivable - Other</v>
          </cell>
          <cell r="C85">
            <v>266447.84000000003</v>
          </cell>
        </row>
        <row r="86">
          <cell r="A86">
            <v>116851</v>
          </cell>
          <cell r="B86" t="str">
            <v>CSS OAR Billings</v>
          </cell>
          <cell r="C86">
            <v>5597186.0700000003</v>
          </cell>
        </row>
        <row r="87">
          <cell r="A87">
            <v>116852</v>
          </cell>
          <cell r="B87" t="str">
            <v>CSS OAR Billing - Work Orders In Progress</v>
          </cell>
          <cell r="C87">
            <v>-1736866.96</v>
          </cell>
        </row>
        <row r="88">
          <cell r="A88">
            <v>116900</v>
          </cell>
          <cell r="B88" t="str">
            <v>Other Receivables - Reconciliation</v>
          </cell>
          <cell r="C88">
            <v>3517498.85</v>
          </cell>
        </row>
        <row r="89">
          <cell r="A89">
            <v>118100</v>
          </cell>
          <cell r="B89" t="str">
            <v>Provision for Doubtful Debts - Electricity</v>
          </cell>
          <cell r="C89">
            <v>-11972100.85</v>
          </cell>
        </row>
        <row r="90">
          <cell r="A90">
            <v>118150</v>
          </cell>
          <cell r="B90" t="str">
            <v>Provision for Doubtful Debts - Other</v>
          </cell>
          <cell r="C90">
            <v>-1039663.03</v>
          </cell>
        </row>
        <row r="91">
          <cell r="A91">
            <v>118155</v>
          </cell>
          <cell r="B91" t="str">
            <v>Bad Debt Reserve Joint Use</v>
          </cell>
          <cell r="C91">
            <v>-13655009.25</v>
          </cell>
        </row>
        <row r="92">
          <cell r="A92">
            <v>118160</v>
          </cell>
          <cell r="B92" t="str">
            <v>Provision for Doubtful Debts - WICR</v>
          </cell>
          <cell r="C92">
            <v>-14312862</v>
          </cell>
        </row>
        <row r="93">
          <cell r="A93">
            <v>118165</v>
          </cell>
          <cell r="B93" t="str">
            <v>Provision for Doubtful Debts - Generation</v>
          </cell>
          <cell r="C93">
            <v>-975000</v>
          </cell>
        </row>
        <row r="94">
          <cell r="A94">
            <v>119000</v>
          </cell>
          <cell r="B94" t="str">
            <v>Accrual - Unbilled Revenue</v>
          </cell>
          <cell r="C94">
            <v>139879000</v>
          </cell>
        </row>
        <row r="95">
          <cell r="A95">
            <v>119460</v>
          </cell>
          <cell r="B95" t="str">
            <v>Accrual - Unbilled Joint Use Revenue</v>
          </cell>
          <cell r="C95">
            <v>2958714</v>
          </cell>
        </row>
        <row r="96">
          <cell r="A96">
            <v>120000</v>
          </cell>
          <cell r="B96" t="str">
            <v>Materials &amp; Supplies/General Stock</v>
          </cell>
          <cell r="C96">
            <v>96583181.170000002</v>
          </cell>
        </row>
        <row r="97">
          <cell r="A97">
            <v>120001</v>
          </cell>
          <cell r="B97" t="str">
            <v>Other Materials &amp; Supplies/General Stock</v>
          </cell>
          <cell r="C97">
            <v>2463621.1</v>
          </cell>
        </row>
        <row r="98">
          <cell r="A98">
            <v>120005</v>
          </cell>
          <cell r="B98" t="str">
            <v>JV Cutback-M&amp;S Inventory</v>
          </cell>
          <cell r="C98">
            <v>1431515.45</v>
          </cell>
        </row>
        <row r="99">
          <cell r="A99">
            <v>120150</v>
          </cell>
          <cell r="B99" t="str">
            <v>Coal Inventory-Carbon</v>
          </cell>
          <cell r="C99">
            <v>481950.7</v>
          </cell>
        </row>
        <row r="100">
          <cell r="A100">
            <v>120151</v>
          </cell>
          <cell r="B100" t="str">
            <v>Coal Inventory-Naughton</v>
          </cell>
          <cell r="C100">
            <v>4482917.17</v>
          </cell>
        </row>
        <row r="101">
          <cell r="A101">
            <v>120152</v>
          </cell>
          <cell r="B101" t="str">
            <v>Coal Inventory-Huntington</v>
          </cell>
          <cell r="C101">
            <v>8040233.8499999996</v>
          </cell>
        </row>
        <row r="102">
          <cell r="A102">
            <v>120153</v>
          </cell>
          <cell r="B102" t="str">
            <v>Coal Inventory-Hunter</v>
          </cell>
          <cell r="C102">
            <v>11539358.880000001</v>
          </cell>
        </row>
        <row r="103">
          <cell r="A103">
            <v>120154</v>
          </cell>
          <cell r="B103" t="str">
            <v>Coal Inventory-DJ Long-Term Storage</v>
          </cell>
          <cell r="C103">
            <v>1013823.68</v>
          </cell>
        </row>
        <row r="104">
          <cell r="A104">
            <v>120155</v>
          </cell>
          <cell r="B104" t="str">
            <v>Coal Inventory-DJ Ready Pile</v>
          </cell>
          <cell r="C104">
            <v>2043712.16</v>
          </cell>
        </row>
        <row r="105">
          <cell r="A105">
            <v>120156</v>
          </cell>
          <cell r="B105" t="str">
            <v>Coal Inventory-Jim Bridger</v>
          </cell>
          <cell r="C105">
            <v>9843935.75</v>
          </cell>
        </row>
        <row r="106">
          <cell r="A106">
            <v>120159</v>
          </cell>
          <cell r="B106" t="str">
            <v>Coal Inventory-Wyodak</v>
          </cell>
          <cell r="C106">
            <v>-105682.66</v>
          </cell>
        </row>
        <row r="107">
          <cell r="A107">
            <v>120161</v>
          </cell>
          <cell r="B107" t="str">
            <v>Coal Inventory-Cholla</v>
          </cell>
          <cell r="C107">
            <v>6089021.3700000001</v>
          </cell>
        </row>
        <row r="108">
          <cell r="A108">
            <v>120162</v>
          </cell>
          <cell r="B108" t="str">
            <v>Coal Inventory-Colstrip</v>
          </cell>
          <cell r="C108">
            <v>343870.83</v>
          </cell>
        </row>
        <row r="109">
          <cell r="A109">
            <v>120163</v>
          </cell>
          <cell r="B109" t="str">
            <v>Coal Inventory-Craig</v>
          </cell>
          <cell r="C109">
            <v>896345.78</v>
          </cell>
        </row>
        <row r="110">
          <cell r="A110">
            <v>120164</v>
          </cell>
          <cell r="B110" t="str">
            <v>Coal Inventory-Hayden</v>
          </cell>
          <cell r="C110">
            <v>781481.45</v>
          </cell>
        </row>
        <row r="111">
          <cell r="A111">
            <v>120169</v>
          </cell>
          <cell r="B111" t="str">
            <v>Coal Inventory-Savage Coal Term</v>
          </cell>
          <cell r="C111">
            <v>499734.78</v>
          </cell>
        </row>
        <row r="112">
          <cell r="A112">
            <v>120201</v>
          </cell>
          <cell r="B112" t="str">
            <v>Delivered Coal Inventory</v>
          </cell>
          <cell r="C112">
            <v>2730886.37</v>
          </cell>
        </row>
        <row r="113">
          <cell r="A113">
            <v>120211</v>
          </cell>
          <cell r="B113" t="str">
            <v>Natural Gas Inventory-Gadsby</v>
          </cell>
          <cell r="C113">
            <v>14468.43</v>
          </cell>
        </row>
        <row r="114">
          <cell r="A114">
            <v>120212</v>
          </cell>
          <cell r="B114" t="str">
            <v>Natural Gas Inventory-Naughton</v>
          </cell>
          <cell r="C114">
            <v>-37791.97</v>
          </cell>
        </row>
        <row r="115">
          <cell r="A115">
            <v>120213</v>
          </cell>
          <cell r="B115" t="str">
            <v>Natural Gas Inventory-Hermiston</v>
          </cell>
          <cell r="C115">
            <v>44959.72</v>
          </cell>
        </row>
        <row r="116">
          <cell r="A116">
            <v>120216</v>
          </cell>
          <cell r="B116" t="str">
            <v>Natural Gas Inventory-Little Mountain</v>
          </cell>
          <cell r="C116">
            <v>37639.160000000003</v>
          </cell>
        </row>
        <row r="117">
          <cell r="A117">
            <v>120217</v>
          </cell>
          <cell r="B117" t="str">
            <v>Natural Gas Inventory-West Valley</v>
          </cell>
          <cell r="C117">
            <v>-61234.54</v>
          </cell>
        </row>
        <row r="118">
          <cell r="A118">
            <v>120220</v>
          </cell>
          <cell r="B118" t="str">
            <v>Oil Inventory - Black Hills Power &amp; Light</v>
          </cell>
          <cell r="C118">
            <v>247802.5</v>
          </cell>
        </row>
        <row r="119">
          <cell r="A119">
            <v>120295</v>
          </cell>
          <cell r="B119" t="str">
            <v>Start-Up Fuel Inventory - Oil</v>
          </cell>
          <cell r="C119">
            <v>1121873.54</v>
          </cell>
        </row>
        <row r="120">
          <cell r="A120">
            <v>120296</v>
          </cell>
          <cell r="B120" t="str">
            <v>JV Cutback-Fuel Inventory</v>
          </cell>
          <cell r="C120">
            <v>-38663.17</v>
          </cell>
        </row>
        <row r="121">
          <cell r="A121">
            <v>120310</v>
          </cell>
          <cell r="B121" t="str">
            <v>Oil Inventory-Colstrip</v>
          </cell>
          <cell r="C121">
            <v>48166.95</v>
          </cell>
        </row>
        <row r="122">
          <cell r="A122">
            <v>120311</v>
          </cell>
          <cell r="B122" t="str">
            <v>Oil Inventory-Craig</v>
          </cell>
          <cell r="C122">
            <v>30732.43</v>
          </cell>
        </row>
        <row r="123">
          <cell r="A123">
            <v>120312</v>
          </cell>
          <cell r="B123" t="str">
            <v>Oil Inventory - Hayden</v>
          </cell>
          <cell r="C123">
            <v>17811.599999999999</v>
          </cell>
        </row>
        <row r="124">
          <cell r="A124">
            <v>120930</v>
          </cell>
          <cell r="B124" t="str">
            <v>Inventory Reserve - Power Supply</v>
          </cell>
          <cell r="C124">
            <v>-300985.8</v>
          </cell>
        </row>
        <row r="125">
          <cell r="A125">
            <v>120931</v>
          </cell>
          <cell r="B125" t="str">
            <v>Inventory Reserve - Power Delivery</v>
          </cell>
          <cell r="C125">
            <v>-5263409.51</v>
          </cell>
        </row>
        <row r="126">
          <cell r="A126">
            <v>120950</v>
          </cell>
          <cell r="B126" t="str">
            <v>Consigned Inventory - Credit</v>
          </cell>
          <cell r="C126">
            <v>-1239651.94</v>
          </cell>
        </row>
        <row r="127">
          <cell r="A127">
            <v>128200</v>
          </cell>
          <cell r="B127" t="str">
            <v>Investment - Short Term Securities</v>
          </cell>
          <cell r="C127">
            <v>67868352.540000007</v>
          </cell>
        </row>
        <row r="128">
          <cell r="A128">
            <v>132000</v>
          </cell>
          <cell r="B128" t="str">
            <v>Prepayments - Insurance</v>
          </cell>
          <cell r="C128">
            <v>32707.67</v>
          </cell>
        </row>
        <row r="129">
          <cell r="A129">
            <v>132001</v>
          </cell>
          <cell r="B129" t="str">
            <v>Prepaid Ins-Special Coverages</v>
          </cell>
          <cell r="C129">
            <v>6615</v>
          </cell>
        </row>
        <row r="130">
          <cell r="A130">
            <v>132002</v>
          </cell>
          <cell r="B130" t="str">
            <v>Prepaid Ins-Burglary &amp; Robbery</v>
          </cell>
          <cell r="C130">
            <v>60629.72</v>
          </cell>
        </row>
        <row r="131">
          <cell r="A131">
            <v>132003</v>
          </cell>
          <cell r="B131" t="str">
            <v>Prepaid Ins-Pension Trust Liability</v>
          </cell>
          <cell r="C131">
            <v>31527.02</v>
          </cell>
        </row>
        <row r="132">
          <cell r="A132">
            <v>132004</v>
          </cell>
          <cell r="B132" t="str">
            <v>Prepaid Ins-Foreign Liability</v>
          </cell>
          <cell r="C132">
            <v>2522.6799999999998</v>
          </cell>
        </row>
        <row r="133">
          <cell r="A133">
            <v>132005</v>
          </cell>
          <cell r="B133" t="str">
            <v>Prepaid Ins-Jim Bridger Operations</v>
          </cell>
          <cell r="C133">
            <v>319571.3</v>
          </cell>
        </row>
        <row r="134">
          <cell r="A134">
            <v>132006</v>
          </cell>
          <cell r="B134" t="str">
            <v>Prepaid Insurance - Broker Fees</v>
          </cell>
          <cell r="C134">
            <v>39854.870000000003</v>
          </cell>
        </row>
        <row r="135">
          <cell r="A135">
            <v>132007</v>
          </cell>
          <cell r="B135" t="str">
            <v>Prepaid Ins-Wyodak Operations</v>
          </cell>
          <cell r="C135">
            <v>112425.88</v>
          </cell>
        </row>
        <row r="136">
          <cell r="A136">
            <v>132008</v>
          </cell>
          <cell r="B136" t="str">
            <v>Prepaid Ins-Publ Liab &amp; Prop Dam</v>
          </cell>
          <cell r="C136">
            <v>907194.75</v>
          </cell>
        </row>
        <row r="137">
          <cell r="A137">
            <v>132009</v>
          </cell>
          <cell r="B137" t="str">
            <v>Prepaid Ins-Joint Venture-Hunter-I</v>
          </cell>
          <cell r="C137">
            <v>88526.28</v>
          </cell>
        </row>
        <row r="138">
          <cell r="A138">
            <v>132010</v>
          </cell>
          <cell r="B138" t="str">
            <v>Prepaid Ins-Joint Venture-Hunter-II</v>
          </cell>
          <cell r="C138">
            <v>52004.84</v>
          </cell>
        </row>
        <row r="139">
          <cell r="A139">
            <v>132012</v>
          </cell>
          <cell r="B139" t="str">
            <v>Prepaid Ins-All Purpose Insurance</v>
          </cell>
          <cell r="C139">
            <v>1451985.84</v>
          </cell>
        </row>
        <row r="140">
          <cell r="A140">
            <v>132013</v>
          </cell>
          <cell r="B140" t="str">
            <v>Prepaid Ins-D&amp;O Liability</v>
          </cell>
          <cell r="C140">
            <v>896465.54</v>
          </cell>
        </row>
        <row r="141">
          <cell r="A141">
            <v>132015</v>
          </cell>
          <cell r="B141" t="str">
            <v>Prepaid Insurance - Foote Creek</v>
          </cell>
          <cell r="C141">
            <v>6365.18</v>
          </cell>
        </row>
        <row r="142">
          <cell r="A142">
            <v>132101</v>
          </cell>
          <cell r="B142" t="str">
            <v>OR-Prepaid Property Tax</v>
          </cell>
          <cell r="C142">
            <v>5518160.0499999998</v>
          </cell>
        </row>
        <row r="143">
          <cell r="A143">
            <v>132102</v>
          </cell>
          <cell r="B143" t="str">
            <v>CA -  Prepaid Property Tax</v>
          </cell>
          <cell r="C143">
            <v>539961.17000000004</v>
          </cell>
        </row>
        <row r="144">
          <cell r="A144">
            <v>132303</v>
          </cell>
          <cell r="B144" t="str">
            <v>Prepaid Interest Company-Owned Life Ins.</v>
          </cell>
          <cell r="C144">
            <v>3671816.85</v>
          </cell>
        </row>
        <row r="145">
          <cell r="A145">
            <v>132400</v>
          </cell>
          <cell r="B145" t="str">
            <v>Prepaid Mining Costs</v>
          </cell>
          <cell r="C145">
            <v>1568338.35</v>
          </cell>
        </row>
        <row r="146">
          <cell r="A146">
            <v>132602</v>
          </cell>
          <cell r="B146" t="str">
            <v>Oth Prepay-Medford Enterprise-Rent</v>
          </cell>
          <cell r="C146">
            <v>641</v>
          </cell>
        </row>
        <row r="147">
          <cell r="A147">
            <v>132603</v>
          </cell>
          <cell r="B147" t="str">
            <v>Oth Prepay-Ashton Plant Land</v>
          </cell>
          <cell r="C147">
            <v>14340.94</v>
          </cell>
        </row>
        <row r="148">
          <cell r="A148">
            <v>132606</v>
          </cell>
          <cell r="B148" t="str">
            <v>Other Prepay - Lease Commissions</v>
          </cell>
          <cell r="C148">
            <v>157997.85999999999</v>
          </cell>
        </row>
        <row r="149">
          <cell r="A149">
            <v>132620</v>
          </cell>
          <cell r="B149" t="str">
            <v>Prepayments - Water Rights Lease</v>
          </cell>
          <cell r="C149">
            <v>113967.03999999999</v>
          </cell>
        </row>
        <row r="150">
          <cell r="A150">
            <v>132701</v>
          </cell>
          <cell r="B150" t="str">
            <v>InterCo Prepaid Rent</v>
          </cell>
          <cell r="C150">
            <v>0</v>
          </cell>
        </row>
        <row r="151">
          <cell r="A151">
            <v>132900</v>
          </cell>
          <cell r="B151" t="str">
            <v>Prepayments - Other</v>
          </cell>
          <cell r="C151">
            <v>70209.09</v>
          </cell>
        </row>
        <row r="152">
          <cell r="A152">
            <v>132901</v>
          </cell>
          <cell r="B152" t="str">
            <v>Prep Fees-Oregon Pub Util Commission</v>
          </cell>
          <cell r="C152">
            <v>194608.5</v>
          </cell>
        </row>
        <row r="153">
          <cell r="A153">
            <v>132902</v>
          </cell>
          <cell r="B153" t="str">
            <v>Prep Fees-Wash Util &amp; Transp Commission</v>
          </cell>
          <cell r="C153">
            <v>0</v>
          </cell>
        </row>
        <row r="154">
          <cell r="A154">
            <v>132903</v>
          </cell>
          <cell r="B154" t="str">
            <v>Prep Fees-Utah Public Service Commission</v>
          </cell>
          <cell r="C154">
            <v>974202</v>
          </cell>
        </row>
        <row r="155">
          <cell r="A155">
            <v>132904</v>
          </cell>
          <cell r="B155" t="str">
            <v>Prep Fees-Idaho Pub Util Commission</v>
          </cell>
          <cell r="C155">
            <v>83566.11</v>
          </cell>
        </row>
        <row r="156">
          <cell r="A156">
            <v>132905</v>
          </cell>
          <cell r="B156" t="str">
            <v>Prep Fees-Wyo Public Service Commission</v>
          </cell>
          <cell r="C156">
            <v>-144056.89000000001</v>
          </cell>
        </row>
        <row r="157">
          <cell r="A157">
            <v>132910</v>
          </cell>
          <cell r="B157" t="str">
            <v>Prepayments - Hardware &amp; Software</v>
          </cell>
          <cell r="C157">
            <v>2806236.7</v>
          </cell>
        </row>
        <row r="158">
          <cell r="A158">
            <v>132915</v>
          </cell>
          <cell r="B158" t="str">
            <v>Prepayments - Building/Facilities Services</v>
          </cell>
          <cell r="C158">
            <v>541020.11</v>
          </cell>
        </row>
        <row r="159">
          <cell r="A159">
            <v>132924</v>
          </cell>
          <cell r="B159" t="str">
            <v>Oth Prepay-Oregon DOE Fee</v>
          </cell>
          <cell r="C159">
            <v>151217.93</v>
          </cell>
        </row>
        <row r="160">
          <cell r="A160">
            <v>132926</v>
          </cell>
          <cell r="B160" t="str">
            <v>Prepaid Royalties</v>
          </cell>
          <cell r="C160">
            <v>1168649.3</v>
          </cell>
        </row>
        <row r="161">
          <cell r="A161">
            <v>134200</v>
          </cell>
          <cell r="B161" t="str">
            <v>Deferred Longwall Costs</v>
          </cell>
          <cell r="C161">
            <v>866267.65</v>
          </cell>
        </row>
        <row r="162">
          <cell r="A162">
            <v>134300</v>
          </cell>
          <cell r="B162" t="str">
            <v>Other Current Deferred Charges</v>
          </cell>
          <cell r="C162">
            <v>94478.64</v>
          </cell>
        </row>
        <row r="163">
          <cell r="A163">
            <v>134351</v>
          </cell>
          <cell r="B163" t="str">
            <v>Misc Accr Assets - D.J. Coal Mine</v>
          </cell>
          <cell r="C163">
            <v>-89661.78</v>
          </cell>
        </row>
        <row r="164">
          <cell r="A164">
            <v>134890</v>
          </cell>
          <cell r="B164" t="str">
            <v>Mining Depreciation Clearing</v>
          </cell>
          <cell r="C164">
            <v>189737.64</v>
          </cell>
        </row>
        <row r="165">
          <cell r="A165">
            <v>135017</v>
          </cell>
          <cell r="B165" t="str">
            <v>Pension Intangible Asset</v>
          </cell>
          <cell r="C165">
            <v>42480000</v>
          </cell>
        </row>
        <row r="166">
          <cell r="A166">
            <v>135033</v>
          </cell>
          <cell r="B166" t="str">
            <v>BETC Super Good Cents</v>
          </cell>
          <cell r="C166">
            <v>0</v>
          </cell>
        </row>
        <row r="167">
          <cell r="A167">
            <v>135034</v>
          </cell>
          <cell r="B167" t="str">
            <v>BETC Wz Tax Credit Loan Program</v>
          </cell>
          <cell r="C167">
            <v>4552.16</v>
          </cell>
        </row>
        <row r="168">
          <cell r="A168">
            <v>135036</v>
          </cell>
          <cell r="B168" t="str">
            <v>BETC Energy Finanswer</v>
          </cell>
          <cell r="C168">
            <v>75361.039999999994</v>
          </cell>
        </row>
        <row r="169">
          <cell r="A169">
            <v>135037</v>
          </cell>
          <cell r="B169" t="str">
            <v>BETC Industrial Finanswer</v>
          </cell>
          <cell r="C169">
            <v>567519.69999999995</v>
          </cell>
        </row>
        <row r="170">
          <cell r="A170">
            <v>135039</v>
          </cell>
          <cell r="B170" t="str">
            <v>BETC Cash Rebate/Incentive</v>
          </cell>
          <cell r="C170">
            <v>215888.05</v>
          </cell>
        </row>
        <row r="171">
          <cell r="A171">
            <v>135048</v>
          </cell>
          <cell r="B171" t="str">
            <v>North West Power Pool</v>
          </cell>
          <cell r="C171">
            <v>70407.759999999995</v>
          </cell>
        </row>
        <row r="172">
          <cell r="A172">
            <v>135049</v>
          </cell>
          <cell r="B172" t="str">
            <v>BETC_Commercial Retrofit</v>
          </cell>
          <cell r="C172">
            <v>249370.6</v>
          </cell>
        </row>
        <row r="173">
          <cell r="A173">
            <v>135050</v>
          </cell>
          <cell r="B173" t="str">
            <v>BETC-Industrial Retro fit</v>
          </cell>
          <cell r="C173">
            <v>21915.14</v>
          </cell>
        </row>
        <row r="174">
          <cell r="A174">
            <v>135051</v>
          </cell>
          <cell r="B174" t="str">
            <v>BETC-Commercial Small Retro Fit</v>
          </cell>
          <cell r="C174">
            <v>151358.06</v>
          </cell>
        </row>
        <row r="175">
          <cell r="A175">
            <v>135052</v>
          </cell>
          <cell r="B175" t="str">
            <v>BETC-Industrial Small Retro fit</v>
          </cell>
          <cell r="C175">
            <v>4623.62</v>
          </cell>
        </row>
        <row r="176">
          <cell r="A176">
            <v>139805</v>
          </cell>
          <cell r="B176" t="str">
            <v>Margin Deposits</v>
          </cell>
          <cell r="C176">
            <v>0</v>
          </cell>
        </row>
        <row r="177">
          <cell r="A177">
            <v>139901</v>
          </cell>
          <cell r="B177" t="str">
            <v>FAS 133 Derivative Net Asset-Current</v>
          </cell>
          <cell r="C177">
            <v>95224841</v>
          </cell>
        </row>
        <row r="178">
          <cell r="A178">
            <v>139902</v>
          </cell>
          <cell r="B178" t="str">
            <v>Weather Derivative Asset - Current</v>
          </cell>
          <cell r="C178">
            <v>0</v>
          </cell>
        </row>
        <row r="179">
          <cell r="A179">
            <v>139903</v>
          </cell>
          <cell r="B179" t="str">
            <v>Energy Trading Derivative Asset - Current</v>
          </cell>
          <cell r="C179">
            <v>2549255</v>
          </cell>
        </row>
        <row r="180">
          <cell r="A180">
            <v>140100</v>
          </cell>
          <cell r="B180" t="str">
            <v>Land</v>
          </cell>
          <cell r="C180">
            <v>89814781.519999996</v>
          </cell>
        </row>
        <row r="181">
          <cell r="A181">
            <v>140120</v>
          </cell>
          <cell r="B181" t="str">
            <v>Buildings-In Service</v>
          </cell>
          <cell r="C181">
            <v>185741729.84</v>
          </cell>
        </row>
        <row r="182">
          <cell r="A182">
            <v>140130</v>
          </cell>
          <cell r="B182" t="str">
            <v>Production Plant</v>
          </cell>
          <cell r="C182">
            <v>5079675998.7799997</v>
          </cell>
        </row>
        <row r="183">
          <cell r="A183">
            <v>140139</v>
          </cell>
          <cell r="B183" t="str">
            <v>Production Plant-Non-Rec</v>
          </cell>
          <cell r="C183">
            <v>0</v>
          </cell>
        </row>
        <row r="184">
          <cell r="A184">
            <v>140140</v>
          </cell>
          <cell r="B184" t="str">
            <v>Transmission Plant</v>
          </cell>
          <cell r="C184">
            <v>2388759828.5700002</v>
          </cell>
        </row>
        <row r="185">
          <cell r="A185">
            <v>140160</v>
          </cell>
          <cell r="B185" t="str">
            <v>Distribution Assets - In Service</v>
          </cell>
          <cell r="C185">
            <v>4067939671.96</v>
          </cell>
        </row>
        <row r="186">
          <cell r="A186">
            <v>140180</v>
          </cell>
          <cell r="B186" t="str">
            <v>Motor Vehicles and Mobile Plant - In Service</v>
          </cell>
          <cell r="C186">
            <v>180372233.94</v>
          </cell>
        </row>
        <row r="187">
          <cell r="A187">
            <v>140190</v>
          </cell>
          <cell r="B187" t="str">
            <v>Office Furniture &amp; Equipment</v>
          </cell>
          <cell r="C187">
            <v>109200299.84999999</v>
          </cell>
        </row>
        <row r="188">
          <cell r="A188">
            <v>140199</v>
          </cell>
          <cell r="B188" t="str">
            <v>Office Furniture &amp; Equipment-Non-Rec</v>
          </cell>
          <cell r="C188">
            <v>3437.34</v>
          </cell>
        </row>
        <row r="189">
          <cell r="A189">
            <v>140200</v>
          </cell>
          <cell r="B189" t="str">
            <v>General Assets - In Service</v>
          </cell>
          <cell r="C189">
            <v>343994073.29000002</v>
          </cell>
        </row>
        <row r="190">
          <cell r="A190">
            <v>140209</v>
          </cell>
          <cell r="B190" t="str">
            <v>Other General Plant &amp; Equipment-Non-Rec</v>
          </cell>
          <cell r="C190">
            <v>425139.29</v>
          </cell>
        </row>
        <row r="191">
          <cell r="A191">
            <v>140215</v>
          </cell>
          <cell r="B191" t="str">
            <v>Mining Assets</v>
          </cell>
          <cell r="C191">
            <v>254563956.09999999</v>
          </cell>
        </row>
        <row r="192">
          <cell r="A192">
            <v>140240</v>
          </cell>
          <cell r="B192" t="str">
            <v>Asset Retirement Obligations - Production</v>
          </cell>
          <cell r="C192">
            <v>22134946</v>
          </cell>
        </row>
        <row r="193">
          <cell r="A193">
            <v>140600</v>
          </cell>
          <cell r="B193" t="str">
            <v>Property Under Capital Leases</v>
          </cell>
          <cell r="C193">
            <v>24697609.510000002</v>
          </cell>
        </row>
        <row r="194">
          <cell r="A194">
            <v>140709</v>
          </cell>
          <cell r="B194" t="str">
            <v>Electric Plant Purchased or Sold-Non-Rec</v>
          </cell>
          <cell r="C194">
            <v>-6160524.79</v>
          </cell>
        </row>
        <row r="195">
          <cell r="A195">
            <v>140750</v>
          </cell>
          <cell r="B195" t="str">
            <v>Electric Plant Held for Future Use</v>
          </cell>
          <cell r="C195">
            <v>1559019.99</v>
          </cell>
        </row>
        <row r="196">
          <cell r="A196">
            <v>140800</v>
          </cell>
          <cell r="B196" t="str">
            <v>Electric Plant Asset Acquisition Adjustments</v>
          </cell>
          <cell r="C196">
            <v>157193779.75</v>
          </cell>
        </row>
        <row r="197">
          <cell r="A197">
            <v>140920</v>
          </cell>
          <cell r="B197" t="str">
            <v>Nonutility Property</v>
          </cell>
          <cell r="C197">
            <v>9097731.6300000008</v>
          </cell>
        </row>
        <row r="198">
          <cell r="A198">
            <v>141110</v>
          </cell>
          <cell r="B198" t="str">
            <v>Intellectual Property</v>
          </cell>
          <cell r="C198">
            <v>52285692.420000002</v>
          </cell>
        </row>
        <row r="199">
          <cell r="A199">
            <v>141130</v>
          </cell>
          <cell r="B199" t="str">
            <v>Organization Costs</v>
          </cell>
          <cell r="C199">
            <v>26288162.510000002</v>
          </cell>
        </row>
        <row r="200">
          <cell r="A200">
            <v>141140</v>
          </cell>
          <cell r="B200" t="str">
            <v>Software Development</v>
          </cell>
          <cell r="C200">
            <v>453539414.60000002</v>
          </cell>
        </row>
        <row r="201">
          <cell r="A201">
            <v>144121</v>
          </cell>
          <cell r="B201" t="str">
            <v>Buildings - Accum Depn-Over/Under</v>
          </cell>
          <cell r="C201">
            <v>166409.97</v>
          </cell>
        </row>
        <row r="202">
          <cell r="A202">
            <v>144123</v>
          </cell>
          <cell r="B202" t="str">
            <v>Buildings - Accum Depn-Removal</v>
          </cell>
          <cell r="C202">
            <v>3877.17</v>
          </cell>
        </row>
        <row r="203">
          <cell r="A203">
            <v>144131</v>
          </cell>
          <cell r="B203" t="str">
            <v>Production Plant - Accum Depn-Over/Under</v>
          </cell>
          <cell r="C203">
            <v>2427407.27</v>
          </cell>
        </row>
        <row r="204">
          <cell r="A204">
            <v>144132</v>
          </cell>
          <cell r="B204" t="str">
            <v>Production Plant - Accum Depn-Salvage</v>
          </cell>
          <cell r="C204">
            <v>979.33</v>
          </cell>
        </row>
        <row r="205">
          <cell r="A205">
            <v>144133</v>
          </cell>
          <cell r="B205" t="str">
            <v>Production Plant - Accum Depn-Removal</v>
          </cell>
          <cell r="C205">
            <v>400922.79</v>
          </cell>
        </row>
        <row r="206">
          <cell r="A206">
            <v>144141</v>
          </cell>
          <cell r="B206" t="str">
            <v>Transmission Plant Accum Depn-Over/Under</v>
          </cell>
          <cell r="C206">
            <v>334659</v>
          </cell>
        </row>
        <row r="207">
          <cell r="A207">
            <v>144143</v>
          </cell>
          <cell r="B207" t="str">
            <v>Transmission Plant Accum Depn-Removal</v>
          </cell>
          <cell r="C207">
            <v>58612.92</v>
          </cell>
        </row>
        <row r="208">
          <cell r="A208">
            <v>144144</v>
          </cell>
          <cell r="B208" t="str">
            <v>Transmission Plant Accum Depn-Other</v>
          </cell>
          <cell r="C208">
            <v>-70480.100000000006</v>
          </cell>
        </row>
        <row r="209">
          <cell r="A209">
            <v>144161</v>
          </cell>
          <cell r="B209" t="str">
            <v>Distribution - Accum Depn-Over/Under</v>
          </cell>
          <cell r="C209">
            <v>1976498.76</v>
          </cell>
        </row>
        <row r="210">
          <cell r="A210">
            <v>144162</v>
          </cell>
          <cell r="B210" t="str">
            <v>Distribution - Accum Depn-Salvage</v>
          </cell>
          <cell r="C210">
            <v>-317025.03999999998</v>
          </cell>
        </row>
        <row r="211">
          <cell r="A211">
            <v>144163</v>
          </cell>
          <cell r="B211" t="str">
            <v>Distribution - Accum Depn-Removal</v>
          </cell>
          <cell r="C211">
            <v>1490012.19</v>
          </cell>
        </row>
        <row r="212">
          <cell r="A212">
            <v>144164</v>
          </cell>
          <cell r="B212" t="str">
            <v>Distribution - Accum Depn-Other</v>
          </cell>
          <cell r="C212">
            <v>-1570692.71</v>
          </cell>
        </row>
        <row r="213">
          <cell r="A213">
            <v>144181</v>
          </cell>
          <cell r="B213" t="str">
            <v>Motor Vehicles &amp; Mobile Plant - Accum Depn-Over/Un</v>
          </cell>
          <cell r="C213">
            <v>1883513.98</v>
          </cell>
        </row>
        <row r="214">
          <cell r="A214">
            <v>144182</v>
          </cell>
          <cell r="B214" t="str">
            <v>Motor Vehicles &amp; Mobile Plant - Accum Depn-Salvage</v>
          </cell>
          <cell r="C214">
            <v>-56709.06</v>
          </cell>
        </row>
        <row r="215">
          <cell r="A215">
            <v>144201</v>
          </cell>
          <cell r="B215" t="str">
            <v>Other General Plant &amp; Equip - Accum Depn-Over/Unde</v>
          </cell>
          <cell r="C215">
            <v>335380.5</v>
          </cell>
        </row>
        <row r="216">
          <cell r="A216">
            <v>144203</v>
          </cell>
          <cell r="B216" t="str">
            <v>Other General Plant &amp; Equip - Accum Depn-Removal</v>
          </cell>
          <cell r="C216">
            <v>500</v>
          </cell>
        </row>
        <row r="217">
          <cell r="A217">
            <v>144211</v>
          </cell>
          <cell r="B217" t="str">
            <v>Mining Assets - Accum Depn - Over/Under</v>
          </cell>
          <cell r="C217">
            <v>4833.99</v>
          </cell>
        </row>
        <row r="218">
          <cell r="A218">
            <v>144212</v>
          </cell>
          <cell r="B218" t="str">
            <v>Mining Assets - Accum Depn - Salvage</v>
          </cell>
          <cell r="C218">
            <v>-23200</v>
          </cell>
        </row>
        <row r="219">
          <cell r="A219">
            <v>144901</v>
          </cell>
          <cell r="B219" t="str">
            <v>Removal Costs - Steam Production</v>
          </cell>
          <cell r="C219">
            <v>-2784061.97</v>
          </cell>
        </row>
        <row r="220">
          <cell r="A220">
            <v>144902</v>
          </cell>
          <cell r="B220" t="str">
            <v>Removal Costs - Hydro Production</v>
          </cell>
          <cell r="C220">
            <v>-583414.30000000005</v>
          </cell>
        </row>
        <row r="221">
          <cell r="A221">
            <v>144904</v>
          </cell>
          <cell r="B221" t="str">
            <v>Removal Costs - Transmission</v>
          </cell>
          <cell r="C221">
            <v>-523597.88</v>
          </cell>
        </row>
        <row r="222">
          <cell r="A222">
            <v>144905</v>
          </cell>
          <cell r="B222" t="str">
            <v>Removal Costs - Distribution</v>
          </cell>
          <cell r="C222">
            <v>-15205824.02</v>
          </cell>
        </row>
        <row r="223">
          <cell r="A223">
            <v>144906</v>
          </cell>
          <cell r="B223" t="str">
            <v>Removal Costs - General</v>
          </cell>
          <cell r="C223">
            <v>-318200.82</v>
          </cell>
        </row>
        <row r="224">
          <cell r="A224">
            <v>144911</v>
          </cell>
          <cell r="B224" t="str">
            <v>Accrued Removal - Steam Production</v>
          </cell>
          <cell r="C224">
            <v>78013326.700000003</v>
          </cell>
        </row>
        <row r="225">
          <cell r="A225">
            <v>144912</v>
          </cell>
          <cell r="B225" t="str">
            <v>Accrued Removal - Hydro Production</v>
          </cell>
          <cell r="C225">
            <v>12280090.5</v>
          </cell>
        </row>
        <row r="226">
          <cell r="A226">
            <v>144913</v>
          </cell>
          <cell r="B226" t="str">
            <v>Accrued Removal - Other Production</v>
          </cell>
          <cell r="C226">
            <v>206103.8</v>
          </cell>
        </row>
        <row r="227">
          <cell r="A227">
            <v>144914</v>
          </cell>
          <cell r="B227" t="str">
            <v>Accrued Removal - Transmission</v>
          </cell>
          <cell r="C227">
            <v>180377267.80000001</v>
          </cell>
        </row>
        <row r="228">
          <cell r="A228">
            <v>144915</v>
          </cell>
          <cell r="B228" t="str">
            <v>Accrued Removal - Distribution</v>
          </cell>
          <cell r="C228">
            <v>409460553.19999999</v>
          </cell>
        </row>
        <row r="229">
          <cell r="A229">
            <v>144916</v>
          </cell>
          <cell r="B229" t="str">
            <v>Accrued Removal - General</v>
          </cell>
          <cell r="C229">
            <v>4938934.0999999996</v>
          </cell>
        </row>
        <row r="230">
          <cell r="A230">
            <v>144998</v>
          </cell>
          <cell r="B230" t="str">
            <v>Depreciation Reserve Redist Concentration</v>
          </cell>
          <cell r="C230">
            <v>472.46</v>
          </cell>
        </row>
        <row r="231">
          <cell r="A231">
            <v>145120</v>
          </cell>
          <cell r="B231" t="str">
            <v>Accumulated Depreciation - Buildings</v>
          </cell>
          <cell r="C231">
            <v>-34560682.32</v>
          </cell>
        </row>
        <row r="232">
          <cell r="A232">
            <v>145130</v>
          </cell>
          <cell r="B232" t="str">
            <v>Production Plant - Accumulated Depreciation</v>
          </cell>
          <cell r="C232">
            <v>-2385394442.0700002</v>
          </cell>
        </row>
        <row r="233">
          <cell r="A233">
            <v>145137</v>
          </cell>
          <cell r="B233" t="str">
            <v>ARO Actual Removal Costs - Production</v>
          </cell>
          <cell r="C233">
            <v>-85203.98</v>
          </cell>
        </row>
        <row r="234">
          <cell r="A234">
            <v>145138</v>
          </cell>
          <cell r="B234" t="str">
            <v>ARO Removal Accrual Reversal - Production</v>
          </cell>
          <cell r="C234">
            <v>17514697.5</v>
          </cell>
        </row>
        <row r="235">
          <cell r="A235">
            <v>145139</v>
          </cell>
          <cell r="B235" t="str">
            <v>Production Plant-Accum Depreciation</v>
          </cell>
          <cell r="C235">
            <v>0</v>
          </cell>
        </row>
        <row r="236">
          <cell r="A236">
            <v>145140</v>
          </cell>
          <cell r="B236" t="str">
            <v>Transmission Plant Accumulated Depreciation</v>
          </cell>
          <cell r="C236">
            <v>-894988635.61000001</v>
          </cell>
        </row>
        <row r="237">
          <cell r="A237">
            <v>145160</v>
          </cell>
          <cell r="B237" t="str">
            <v>Distribution - Accumulated Depreciation</v>
          </cell>
          <cell r="C237">
            <v>-1517141004.8299999</v>
          </cell>
        </row>
        <row r="238">
          <cell r="A238">
            <v>145180</v>
          </cell>
          <cell r="B238" t="str">
            <v>Accumulated Depreciation- Motor Veh &amp; Mobile Plant</v>
          </cell>
          <cell r="C238">
            <v>-60638603.149999999</v>
          </cell>
        </row>
        <row r="239">
          <cell r="A239">
            <v>145190</v>
          </cell>
          <cell r="B239" t="str">
            <v>Office Furniture &amp; Equipment - Accum. Depreciation</v>
          </cell>
          <cell r="C239">
            <v>-57171977.039999999</v>
          </cell>
        </row>
        <row r="240">
          <cell r="A240">
            <v>145199</v>
          </cell>
          <cell r="B240" t="str">
            <v>Office Furniture &amp; Equip - Accum. Depreciation-Non</v>
          </cell>
          <cell r="C240">
            <v>-3437.34</v>
          </cell>
        </row>
        <row r="241">
          <cell r="A241">
            <v>145200</v>
          </cell>
          <cell r="B241" t="str">
            <v>Accumulated Depreciation - General Assets</v>
          </cell>
          <cell r="C241">
            <v>-143451292.61000001</v>
          </cell>
        </row>
        <row r="242">
          <cell r="A242">
            <v>145209</v>
          </cell>
          <cell r="B242" t="str">
            <v>Other Gen'l Plant &amp; Equip - Accum Depreciation-Non</v>
          </cell>
          <cell r="C242">
            <v>-142846.87</v>
          </cell>
        </row>
        <row r="243">
          <cell r="A243">
            <v>145215</v>
          </cell>
          <cell r="B243" t="str">
            <v>Accumulated Depreciation - Mining Assets</v>
          </cell>
          <cell r="C243">
            <v>-155290162.78</v>
          </cell>
        </row>
        <row r="244">
          <cell r="A244">
            <v>145240</v>
          </cell>
          <cell r="B244" t="str">
            <v>Accum Depr - Asset Retire.Oblig. - Production</v>
          </cell>
          <cell r="C244">
            <v>-1189862.95</v>
          </cell>
        </row>
        <row r="245">
          <cell r="A245">
            <v>145249</v>
          </cell>
          <cell r="B245" t="str">
            <v>Accum Deprec - Production Asset Ret. Oblig.</v>
          </cell>
          <cell r="C245">
            <v>-5303535</v>
          </cell>
        </row>
        <row r="246">
          <cell r="A246">
            <v>145800</v>
          </cell>
          <cell r="B246" t="str">
            <v>Accum Prov for Asset Acquisition Adjustments</v>
          </cell>
          <cell r="C246">
            <v>-63907368.119999997</v>
          </cell>
        </row>
        <row r="247">
          <cell r="A247">
            <v>146130</v>
          </cell>
          <cell r="B247" t="str">
            <v>Organization Costs - Accum Amort</v>
          </cell>
          <cell r="C247">
            <v>-24160553.890000001</v>
          </cell>
        </row>
        <row r="248">
          <cell r="A248">
            <v>146140</v>
          </cell>
          <cell r="B248" t="str">
            <v>Software Development - Accum Amort</v>
          </cell>
          <cell r="C248">
            <v>-256379426.69999999</v>
          </cell>
        </row>
        <row r="249">
          <cell r="A249">
            <v>146200</v>
          </cell>
          <cell r="B249" t="str">
            <v>Other Intangible Assets - Accum Amort</v>
          </cell>
          <cell r="C249">
            <v>-42939926.780000001</v>
          </cell>
        </row>
        <row r="250">
          <cell r="A250">
            <v>146450</v>
          </cell>
          <cell r="B250" t="str">
            <v>Capital Leases - Accumulated Amortization</v>
          </cell>
          <cell r="C250">
            <v>2912216.29</v>
          </cell>
        </row>
        <row r="251">
          <cell r="A251">
            <v>146500</v>
          </cell>
          <cell r="B251" t="str">
            <v>Non-Utility Property - Accum Depn</v>
          </cell>
          <cell r="C251">
            <v>-1111838.1000000001</v>
          </cell>
        </row>
        <row r="252">
          <cell r="A252">
            <v>148000</v>
          </cell>
          <cell r="B252" t="str">
            <v>Assets Under Construction</v>
          </cell>
          <cell r="C252">
            <v>349915203.81</v>
          </cell>
        </row>
        <row r="253">
          <cell r="A253">
            <v>148001</v>
          </cell>
          <cell r="B253" t="str">
            <v>CWIP Conversion</v>
          </cell>
          <cell r="C253">
            <v>-3892666.41</v>
          </cell>
        </row>
        <row r="254">
          <cell r="A254">
            <v>148002</v>
          </cell>
          <cell r="B254" t="str">
            <v>CWIP Conv Transfer to Plant in Service</v>
          </cell>
          <cell r="C254">
            <v>-1163603.79</v>
          </cell>
        </row>
        <row r="255">
          <cell r="A255">
            <v>149999</v>
          </cell>
          <cell r="B255" t="str">
            <v>JVA Asset Cutback Clearing Account</v>
          </cell>
          <cell r="C255">
            <v>0</v>
          </cell>
        </row>
        <row r="256">
          <cell r="A256">
            <v>156009</v>
          </cell>
          <cell r="B256" t="str">
            <v>Notes Receivable - Current</v>
          </cell>
          <cell r="C256">
            <v>519695.21</v>
          </cell>
        </row>
        <row r="257">
          <cell r="A257">
            <v>156076</v>
          </cell>
          <cell r="B257" t="str">
            <v>Employee Receivables-Noncurrent-Clearing</v>
          </cell>
          <cell r="C257">
            <v>329598.52</v>
          </cell>
        </row>
        <row r="258">
          <cell r="A258">
            <v>156901</v>
          </cell>
          <cell r="B258" t="str">
            <v>Other Receivables-Noncurrent-Clearing</v>
          </cell>
          <cell r="C258">
            <v>22563.09</v>
          </cell>
        </row>
        <row r="259">
          <cell r="A259">
            <v>157009</v>
          </cell>
          <cell r="B259" t="str">
            <v>Notes Receivable-Noncurrent-Reconciliation</v>
          </cell>
          <cell r="C259">
            <v>6756613.0899999999</v>
          </cell>
        </row>
        <row r="260">
          <cell r="A260">
            <v>157499</v>
          </cell>
          <cell r="B260" t="str">
            <v>Notes Receivable-Reclass to Current</v>
          </cell>
          <cell r="C260">
            <v>-519695.21</v>
          </cell>
        </row>
        <row r="261">
          <cell r="A261">
            <v>157500</v>
          </cell>
          <cell r="B261" t="str">
            <v>Intercompany Notes Receivable-Noncurrent</v>
          </cell>
          <cell r="C261">
            <v>0</v>
          </cell>
        </row>
        <row r="262">
          <cell r="A262">
            <v>162000</v>
          </cell>
          <cell r="B262" t="str">
            <v>Weatherization/DSR Loan Investments</v>
          </cell>
          <cell r="C262">
            <v>240379.35</v>
          </cell>
        </row>
        <row r="263">
          <cell r="A263">
            <v>162001</v>
          </cell>
          <cell r="B263" t="str">
            <v>CSS/ELI Billings</v>
          </cell>
          <cell r="C263">
            <v>-458127.49</v>
          </cell>
        </row>
        <row r="264">
          <cell r="A264">
            <v>162010</v>
          </cell>
          <cell r="B264" t="str">
            <v>Reserve for Uncoll ESC/Wz Loans</v>
          </cell>
          <cell r="C264">
            <v>-559362.16</v>
          </cell>
        </row>
        <row r="265">
          <cell r="A265">
            <v>162011</v>
          </cell>
          <cell r="B265" t="str">
            <v>Pacific Power Intrest Free Loan</v>
          </cell>
          <cell r="C265">
            <v>2510944.31</v>
          </cell>
        </row>
        <row r="266">
          <cell r="A266">
            <v>162013</v>
          </cell>
          <cell r="B266" t="str">
            <v>Idaho Interest Free Loan</v>
          </cell>
          <cell r="C266">
            <v>43402.32</v>
          </cell>
        </row>
        <row r="267">
          <cell r="A267">
            <v>162014</v>
          </cell>
          <cell r="B267" t="str">
            <v>Oregon 6-1/2% Weatherization Loan</v>
          </cell>
          <cell r="C267">
            <v>5879.64</v>
          </cell>
        </row>
        <row r="268">
          <cell r="A268">
            <v>162015</v>
          </cell>
          <cell r="B268" t="str">
            <v>Weatherization Loan-Variable Interest</v>
          </cell>
          <cell r="C268">
            <v>104435.94</v>
          </cell>
        </row>
        <row r="269">
          <cell r="A269">
            <v>162016</v>
          </cell>
          <cell r="B269" t="str">
            <v>Weatherization Loan-W/Betc</v>
          </cell>
          <cell r="C269">
            <v>16448.28</v>
          </cell>
        </row>
        <row r="270">
          <cell r="A270">
            <v>162017</v>
          </cell>
          <cell r="B270" t="str">
            <v>PPL- New 0% Weatherization Loan</v>
          </cell>
          <cell r="C270">
            <v>380.14</v>
          </cell>
        </row>
        <row r="271">
          <cell r="A271">
            <v>162019</v>
          </cell>
          <cell r="B271" t="str">
            <v>The Energy Finanswer</v>
          </cell>
          <cell r="C271">
            <v>8635547.6099999994</v>
          </cell>
        </row>
        <row r="272">
          <cell r="A272">
            <v>162020</v>
          </cell>
          <cell r="B272" t="str">
            <v>Pacific Environments</v>
          </cell>
          <cell r="C272">
            <v>53664.73</v>
          </cell>
        </row>
        <row r="273">
          <cell r="A273">
            <v>162021</v>
          </cell>
          <cell r="B273" t="str">
            <v>Industrial Finanswer</v>
          </cell>
          <cell r="C273">
            <v>513422.89</v>
          </cell>
        </row>
        <row r="274">
          <cell r="A274">
            <v>162022</v>
          </cell>
          <cell r="B274" t="str">
            <v>Home Comfort</v>
          </cell>
          <cell r="C274">
            <v>351146.71</v>
          </cell>
        </row>
        <row r="275">
          <cell r="A275">
            <v>162024</v>
          </cell>
          <cell r="B275" t="str">
            <v>Finanswer 12,000</v>
          </cell>
          <cell r="C275">
            <v>170476.07</v>
          </cell>
        </row>
        <row r="276">
          <cell r="A276">
            <v>162025</v>
          </cell>
          <cell r="B276" t="str">
            <v>Irrigation Finanswer</v>
          </cell>
          <cell r="C276">
            <v>104612.41</v>
          </cell>
        </row>
        <row r="277">
          <cell r="A277">
            <v>162026</v>
          </cell>
          <cell r="B277" t="str">
            <v>Retrofit Energy Finanswer</v>
          </cell>
          <cell r="C277">
            <v>531578.69999999995</v>
          </cell>
        </row>
        <row r="278">
          <cell r="A278">
            <v>162028</v>
          </cell>
          <cell r="B278" t="str">
            <v>California Weatherization Loans</v>
          </cell>
          <cell r="C278">
            <v>1511.35</v>
          </cell>
        </row>
        <row r="279">
          <cell r="A279">
            <v>162400</v>
          </cell>
          <cell r="B279" t="str">
            <v>Nuclear Decommissioning Trust Fund Investments</v>
          </cell>
          <cell r="C279">
            <v>1421324.6</v>
          </cell>
        </row>
        <row r="280">
          <cell r="A280">
            <v>162401</v>
          </cell>
          <cell r="B280" t="str">
            <v>Craig Plant Escrow Account - Scrubber</v>
          </cell>
          <cell r="C280">
            <v>302464.64000000001</v>
          </cell>
        </row>
        <row r="281">
          <cell r="A281">
            <v>163000</v>
          </cell>
          <cell r="B281" t="str">
            <v>Reclamation Trust Funds</v>
          </cell>
          <cell r="C281">
            <v>0</v>
          </cell>
        </row>
        <row r="282">
          <cell r="A282">
            <v>163001</v>
          </cell>
          <cell r="B282" t="str">
            <v>Hermiston Reclamation Funds</v>
          </cell>
          <cell r="C282">
            <v>363530</v>
          </cell>
        </row>
        <row r="283">
          <cell r="A283">
            <v>163005</v>
          </cell>
          <cell r="B283" t="str">
            <v>Columbia Bond Investments</v>
          </cell>
          <cell r="C283">
            <v>30998756.73</v>
          </cell>
        </row>
        <row r="284">
          <cell r="A284">
            <v>163500</v>
          </cell>
          <cell r="B284" t="str">
            <v>SERP-CSV</v>
          </cell>
          <cell r="C284">
            <v>33188551.949999999</v>
          </cell>
        </row>
        <row r="285">
          <cell r="A285">
            <v>163504</v>
          </cell>
          <cell r="B285" t="str">
            <v>Invest in SERP Trust</v>
          </cell>
          <cell r="C285">
            <v>557621.43999999994</v>
          </cell>
        </row>
        <row r="286">
          <cell r="A286">
            <v>163505</v>
          </cell>
          <cell r="B286" t="str">
            <v>Investment in Trust - Def Cmp</v>
          </cell>
          <cell r="C286">
            <v>10385204.369999999</v>
          </cell>
        </row>
        <row r="287">
          <cell r="A287">
            <v>163510</v>
          </cell>
          <cell r="B287" t="str">
            <v>Corp - Owned Life - Cash Surr Value</v>
          </cell>
          <cell r="C287">
            <v>96013373.909999996</v>
          </cell>
        </row>
        <row r="288">
          <cell r="A288">
            <v>163520</v>
          </cell>
          <cell r="B288" t="str">
            <v>Corp - Owned Life (COLI) Loans</v>
          </cell>
          <cell r="C288">
            <v>-75074723.069999993</v>
          </cell>
        </row>
        <row r="289">
          <cell r="A289">
            <v>163751</v>
          </cell>
          <cell r="B289" t="str">
            <v>LCT Operating Trust Account</v>
          </cell>
          <cell r="C289">
            <v>343068</v>
          </cell>
        </row>
        <row r="290">
          <cell r="A290">
            <v>164000</v>
          </cell>
          <cell r="B290" t="str">
            <v>Other Investments - Other</v>
          </cell>
          <cell r="C290">
            <v>125006.5</v>
          </cell>
        </row>
        <row r="291">
          <cell r="A291">
            <v>165101</v>
          </cell>
          <cell r="B291" t="str">
            <v>Interwest Mining</v>
          </cell>
          <cell r="C291">
            <v>1000</v>
          </cell>
        </row>
        <row r="292">
          <cell r="A292">
            <v>165102</v>
          </cell>
          <cell r="B292" t="str">
            <v>PacifiCorp Environmental Remediation Co. (PERCO)</v>
          </cell>
          <cell r="C292">
            <v>900000</v>
          </cell>
        </row>
        <row r="293">
          <cell r="A293">
            <v>165105</v>
          </cell>
          <cell r="B293" t="str">
            <v>Centralia Mining Co.</v>
          </cell>
          <cell r="C293">
            <v>1000</v>
          </cell>
        </row>
        <row r="294">
          <cell r="A294">
            <v>165106</v>
          </cell>
          <cell r="B294" t="str">
            <v>Energy West Mining Co.</v>
          </cell>
          <cell r="C294">
            <v>1000</v>
          </cell>
        </row>
        <row r="295">
          <cell r="A295">
            <v>165107</v>
          </cell>
          <cell r="B295" t="str">
            <v>Pacific Power &amp; Light</v>
          </cell>
          <cell r="C295">
            <v>100</v>
          </cell>
        </row>
        <row r="296">
          <cell r="A296">
            <v>165110</v>
          </cell>
          <cell r="B296" t="str">
            <v>PMI/Bridger</v>
          </cell>
          <cell r="C296">
            <v>1</v>
          </cell>
        </row>
        <row r="297">
          <cell r="A297">
            <v>165111</v>
          </cell>
          <cell r="B297" t="str">
            <v>Glenrock Coal</v>
          </cell>
          <cell r="C297">
            <v>1</v>
          </cell>
        </row>
        <row r="298">
          <cell r="A298">
            <v>165112</v>
          </cell>
          <cell r="B298" t="str">
            <v>PacifiCorp Capital I</v>
          </cell>
          <cell r="C298">
            <v>0</v>
          </cell>
        </row>
        <row r="299">
          <cell r="A299">
            <v>165113</v>
          </cell>
          <cell r="B299" t="str">
            <v>PacifiCorp Capital II</v>
          </cell>
          <cell r="C299">
            <v>0</v>
          </cell>
        </row>
        <row r="300">
          <cell r="A300">
            <v>165294</v>
          </cell>
          <cell r="B300" t="str">
            <v>Investment in Canopy Botanicals, Inc.</v>
          </cell>
          <cell r="C300">
            <v>251.02</v>
          </cell>
        </row>
        <row r="301">
          <cell r="A301">
            <v>167102</v>
          </cell>
          <cell r="B301" t="str">
            <v>PacifiCorp Environmental Remediation Co. (PERCO)</v>
          </cell>
          <cell r="C301">
            <v>5057490.97</v>
          </cell>
        </row>
        <row r="302">
          <cell r="A302">
            <v>167110</v>
          </cell>
          <cell r="B302" t="str">
            <v>PMI/Bridger</v>
          </cell>
          <cell r="C302">
            <v>65224461.689999998</v>
          </cell>
        </row>
        <row r="303">
          <cell r="A303">
            <v>167293</v>
          </cell>
          <cell r="B303" t="str">
            <v>Invest in PCorp Future Generations, Inc. Eq Earn</v>
          </cell>
          <cell r="C303">
            <v>-3900.91</v>
          </cell>
        </row>
        <row r="304">
          <cell r="A304">
            <v>167294</v>
          </cell>
          <cell r="B304" t="str">
            <v>Investment in Canopy Botanicals, Inc.- Equity Earn</v>
          </cell>
          <cell r="C304">
            <v>-3747.61</v>
          </cell>
        </row>
        <row r="305">
          <cell r="A305">
            <v>175501</v>
          </cell>
          <cell r="B305" t="str">
            <v>Investment in Williams Fork (Trapper Mine)</v>
          </cell>
          <cell r="C305">
            <v>6433900</v>
          </cell>
        </row>
        <row r="306">
          <cell r="A306">
            <v>175502</v>
          </cell>
          <cell r="B306" t="str">
            <v>Investment Land Resources (Bogle Farms)</v>
          </cell>
          <cell r="C306">
            <v>69928.31</v>
          </cell>
        </row>
        <row r="307">
          <cell r="A307">
            <v>175751</v>
          </cell>
          <cell r="B307" t="str">
            <v>Investment in Trapper Mine-Equity Earnings</v>
          </cell>
          <cell r="C307">
            <v>268735.23</v>
          </cell>
        </row>
        <row r="308">
          <cell r="A308">
            <v>177002</v>
          </cell>
          <cell r="B308" t="str">
            <v>2000 SPI Stock Incentive Plan</v>
          </cell>
          <cell r="C308">
            <v>-0.01</v>
          </cell>
        </row>
        <row r="309">
          <cell r="A309">
            <v>177003</v>
          </cell>
          <cell r="B309" t="str">
            <v>2001 SPI Stock Incentive Plan</v>
          </cell>
          <cell r="C309">
            <v>58878.25</v>
          </cell>
        </row>
        <row r="310">
          <cell r="A310">
            <v>177004</v>
          </cell>
          <cell r="B310" t="str">
            <v>2002 SPI Stock Incentive Plan</v>
          </cell>
          <cell r="C310">
            <v>299846.96999999997</v>
          </cell>
        </row>
        <row r="311">
          <cell r="A311">
            <v>177005</v>
          </cell>
          <cell r="B311" t="str">
            <v>2002 SPI Stock Incentive Plan - PPM</v>
          </cell>
          <cell r="C311">
            <v>44978</v>
          </cell>
        </row>
        <row r="312">
          <cell r="A312">
            <v>182600</v>
          </cell>
          <cell r="B312" t="str">
            <v>Prepayment-Other</v>
          </cell>
          <cell r="C312">
            <v>730046.16</v>
          </cell>
        </row>
        <row r="313">
          <cell r="A313">
            <v>183103</v>
          </cell>
          <cell r="B313" t="str">
            <v>8 1/4% Quips Series A 6/30/2036 (PC I)</v>
          </cell>
          <cell r="C313">
            <v>0</v>
          </cell>
        </row>
        <row r="314">
          <cell r="A314">
            <v>183104</v>
          </cell>
          <cell r="B314" t="str">
            <v>7.70% QUIPS Series B 9/30/2037 (PC II)</v>
          </cell>
          <cell r="C314">
            <v>0</v>
          </cell>
        </row>
        <row r="315">
          <cell r="A315">
            <v>183105</v>
          </cell>
          <cell r="B315" t="str">
            <v>Emery Co. 1991 Refunding PCRB</v>
          </cell>
          <cell r="C315">
            <v>412885.8</v>
          </cell>
        </row>
        <row r="316">
          <cell r="A316">
            <v>183106</v>
          </cell>
          <cell r="B316" t="str">
            <v>3.4% Lincoln Co. 1991 PCRB Due 2016</v>
          </cell>
          <cell r="C316">
            <v>368594.48</v>
          </cell>
        </row>
        <row r="317">
          <cell r="A317">
            <v>183107</v>
          </cell>
          <cell r="B317" t="str">
            <v>PCRB - Forsyth 1/1/18</v>
          </cell>
          <cell r="C317">
            <v>172291.56</v>
          </cell>
        </row>
        <row r="318">
          <cell r="A318">
            <v>183108</v>
          </cell>
          <cell r="B318" t="str">
            <v>PCRB - Sweetwater A 1/1/17</v>
          </cell>
          <cell r="C318">
            <v>194743.86</v>
          </cell>
        </row>
        <row r="319">
          <cell r="A319">
            <v>183109</v>
          </cell>
          <cell r="B319" t="str">
            <v>PCRB - Gillette 1/1/14</v>
          </cell>
          <cell r="C319">
            <v>151442.01999999999</v>
          </cell>
        </row>
        <row r="320">
          <cell r="A320">
            <v>183110</v>
          </cell>
          <cell r="B320" t="str">
            <v>PCRB - Sweetwater/Converse 1/1/14</v>
          </cell>
          <cell r="C320">
            <v>0</v>
          </cell>
        </row>
        <row r="321">
          <cell r="A321">
            <v>183111</v>
          </cell>
          <cell r="B321" t="str">
            <v>3.9% Sweetwater Co. 1984 PCRB Due 2014</v>
          </cell>
          <cell r="C321">
            <v>128121.3</v>
          </cell>
        </row>
        <row r="322">
          <cell r="A322">
            <v>183112</v>
          </cell>
          <cell r="B322" t="str">
            <v>4.125% City of Forsyth 1986 PCRB Due 2016</v>
          </cell>
          <cell r="C322">
            <v>54401.440000000002</v>
          </cell>
        </row>
        <row r="323">
          <cell r="A323">
            <v>183113</v>
          </cell>
          <cell r="B323" t="str">
            <v>Sweetwater 1990A (Refunding 1983B PCRB)</v>
          </cell>
          <cell r="C323">
            <v>303528.93</v>
          </cell>
        </row>
        <row r="324">
          <cell r="A324">
            <v>183114</v>
          </cell>
          <cell r="B324" t="str">
            <v>Sweetwater 1992A PCRB Due 4/1/05</v>
          </cell>
          <cell r="C324">
            <v>12934.41</v>
          </cell>
        </row>
        <row r="325">
          <cell r="A325">
            <v>183115</v>
          </cell>
          <cell r="B325" t="str">
            <v>Converse 1992 PCRB Due 7/1/06</v>
          </cell>
          <cell r="C325">
            <v>33239.78</v>
          </cell>
        </row>
        <row r="326">
          <cell r="A326">
            <v>183116</v>
          </cell>
          <cell r="B326" t="str">
            <v>Sweetwater 1992B PCRB Due 12/1/05</v>
          </cell>
          <cell r="C326">
            <v>18614.080000000002</v>
          </cell>
        </row>
        <row r="327">
          <cell r="A327">
            <v>183117</v>
          </cell>
          <cell r="B327" t="str">
            <v>5.65% Emery 1993A PCRB Due 2023</v>
          </cell>
          <cell r="C327">
            <v>1069319.78</v>
          </cell>
        </row>
        <row r="328">
          <cell r="A328">
            <v>183118</v>
          </cell>
          <cell r="B328" t="str">
            <v>5 5/8% Emery 1993B PCRB Due 2023</v>
          </cell>
          <cell r="C328">
            <v>412283.87</v>
          </cell>
        </row>
        <row r="329">
          <cell r="A329">
            <v>183119</v>
          </cell>
          <cell r="B329" t="str">
            <v>5 5/8% Lincoln 1993 PCRB Due 2021</v>
          </cell>
          <cell r="C329">
            <v>145973.79</v>
          </cell>
        </row>
        <row r="330">
          <cell r="A330">
            <v>183120</v>
          </cell>
          <cell r="B330" t="str">
            <v>Sweetwater Float Rate PCRB Series 1994A</v>
          </cell>
          <cell r="C330">
            <v>354571.39</v>
          </cell>
        </row>
        <row r="331">
          <cell r="A331">
            <v>183121</v>
          </cell>
          <cell r="B331" t="str">
            <v>Converse Float Rate PCRB Series 1994</v>
          </cell>
          <cell r="C331">
            <v>145544.01</v>
          </cell>
        </row>
        <row r="332">
          <cell r="A332">
            <v>183122</v>
          </cell>
          <cell r="B332" t="str">
            <v>Emery Float Rate PCRB Series 1994</v>
          </cell>
          <cell r="C332">
            <v>2268479.56</v>
          </cell>
        </row>
        <row r="333">
          <cell r="A333">
            <v>183123</v>
          </cell>
          <cell r="B333" t="str">
            <v>Carbon Float Rate PCRB Series 1994</v>
          </cell>
          <cell r="C333">
            <v>143201.31</v>
          </cell>
        </row>
        <row r="334">
          <cell r="A334">
            <v>183124</v>
          </cell>
          <cell r="B334" t="str">
            <v>Lincoln Float Rate PCRB Series 1994</v>
          </cell>
          <cell r="C334">
            <v>293129.8</v>
          </cell>
        </row>
        <row r="335">
          <cell r="A335">
            <v>183125</v>
          </cell>
          <cell r="B335" t="str">
            <v>Moffat Float Rate PCRB Series 1994</v>
          </cell>
          <cell r="C335">
            <v>438317.62</v>
          </cell>
        </row>
        <row r="336">
          <cell r="A336">
            <v>183126</v>
          </cell>
          <cell r="B336" t="str">
            <v>4.125% Converse Co. 1995 PCRB Due 2025</v>
          </cell>
          <cell r="C336">
            <v>96178.66</v>
          </cell>
        </row>
        <row r="337">
          <cell r="A337">
            <v>183127</v>
          </cell>
          <cell r="B337" t="str">
            <v>4.125% Lincoln Co. 1995 PCRB Due 2025</v>
          </cell>
          <cell r="C337">
            <v>293697.5</v>
          </cell>
        </row>
        <row r="338">
          <cell r="A338">
            <v>183128</v>
          </cell>
          <cell r="B338" t="str">
            <v>Sweetwater Float Rate PCRB Series 1995</v>
          </cell>
          <cell r="C338">
            <v>163858.5</v>
          </cell>
        </row>
        <row r="339">
          <cell r="A339">
            <v>183129</v>
          </cell>
          <cell r="B339" t="str">
            <v>Emery 6.15% PCRB Series 1996</v>
          </cell>
          <cell r="C339">
            <v>435765.66</v>
          </cell>
        </row>
        <row r="340">
          <cell r="A340">
            <v>183130</v>
          </cell>
          <cell r="B340" t="str">
            <v>6 3/4% FMB Due 4/1/2005</v>
          </cell>
          <cell r="C340">
            <v>106446.93</v>
          </cell>
        </row>
        <row r="341">
          <cell r="A341">
            <v>183131</v>
          </cell>
          <cell r="B341" t="str">
            <v>5.65% FMB Due 11/1/2006</v>
          </cell>
          <cell r="C341">
            <v>2080110.56</v>
          </cell>
        </row>
        <row r="342">
          <cell r="A342">
            <v>183144</v>
          </cell>
          <cell r="B342" t="str">
            <v>Med-Term Note Ser.C 9% Due 9/1/03</v>
          </cell>
          <cell r="C342">
            <v>0</v>
          </cell>
        </row>
        <row r="343">
          <cell r="A343">
            <v>183157</v>
          </cell>
          <cell r="B343" t="str">
            <v>Med-Term Note Ser.C 9.15% Due 8/9/11</v>
          </cell>
          <cell r="C343">
            <v>28082.61</v>
          </cell>
        </row>
        <row r="344">
          <cell r="A344">
            <v>183158</v>
          </cell>
          <cell r="B344" t="str">
            <v>Med-Term Note Ser.C 8.95% Due 9/1/11</v>
          </cell>
          <cell r="C344">
            <v>65873.25</v>
          </cell>
        </row>
        <row r="345">
          <cell r="A345">
            <v>183159</v>
          </cell>
          <cell r="B345" t="str">
            <v>Med-Term Note Ser.C 8.95% Due 9/1/11</v>
          </cell>
          <cell r="C345">
            <v>49623.75</v>
          </cell>
        </row>
        <row r="346">
          <cell r="A346">
            <v>183160</v>
          </cell>
          <cell r="B346" t="str">
            <v>Med-Term Note Ser.C 8.92% Due 9/1/11</v>
          </cell>
          <cell r="C346">
            <v>70699.05</v>
          </cell>
        </row>
        <row r="347">
          <cell r="A347">
            <v>183161</v>
          </cell>
          <cell r="B347" t="str">
            <v>Med Term Note Ser.C 8.53% Due 12/16/21</v>
          </cell>
          <cell r="C347">
            <v>68515.31</v>
          </cell>
        </row>
        <row r="348">
          <cell r="A348">
            <v>183162</v>
          </cell>
          <cell r="B348" t="str">
            <v>Med-Term Note Ser.C 8.29% Due 12/30/11</v>
          </cell>
          <cell r="C348">
            <v>9031.0499999999993</v>
          </cell>
        </row>
        <row r="349">
          <cell r="A349">
            <v>183163</v>
          </cell>
          <cell r="B349" t="str">
            <v>Med-Term Note Ser.C 8.375% Due 12/31/21</v>
          </cell>
          <cell r="C349">
            <v>22838.66</v>
          </cell>
        </row>
        <row r="350">
          <cell r="A350">
            <v>183164</v>
          </cell>
          <cell r="B350" t="str">
            <v>Med-Term Note Ser.C 8.26% Due 1/7/22</v>
          </cell>
          <cell r="C350">
            <v>19826.03</v>
          </cell>
        </row>
        <row r="351">
          <cell r="A351">
            <v>183165</v>
          </cell>
          <cell r="B351" t="str">
            <v>Med-Term Note Ser.C 8.27% Due 1/10/22</v>
          </cell>
          <cell r="C351">
            <v>18245.23</v>
          </cell>
        </row>
        <row r="352">
          <cell r="A352">
            <v>183166</v>
          </cell>
          <cell r="B352" t="str">
            <v>Med-Term Note Ser.C 8.26% Due 1/10/12</v>
          </cell>
          <cell r="C352">
            <v>3010.35</v>
          </cell>
        </row>
        <row r="353">
          <cell r="A353">
            <v>183167</v>
          </cell>
          <cell r="B353" t="str">
            <v>Med-Term Note Ser.C 7.67% Due 1/10/07</v>
          </cell>
          <cell r="C353">
            <v>6964.39</v>
          </cell>
        </row>
        <row r="354">
          <cell r="A354">
            <v>183168</v>
          </cell>
          <cell r="B354" t="str">
            <v>Med-Term Note Ser.C 8.28% Due 1/10/12</v>
          </cell>
          <cell r="C354">
            <v>5233.96</v>
          </cell>
        </row>
        <row r="355">
          <cell r="A355">
            <v>183169</v>
          </cell>
          <cell r="B355" t="str">
            <v>Med-Term Note Ser.C 8.25% Due 2/1/12</v>
          </cell>
          <cell r="C355">
            <v>9089.1200000000008</v>
          </cell>
        </row>
        <row r="356">
          <cell r="A356">
            <v>183170</v>
          </cell>
          <cell r="B356" t="str">
            <v>Med-Term Note Ser.D 7.86% Due 2/16/04</v>
          </cell>
          <cell r="C356">
            <v>0</v>
          </cell>
        </row>
        <row r="357">
          <cell r="A357">
            <v>183171</v>
          </cell>
          <cell r="B357" t="str">
            <v>Med-Term Note Ser.D 7.81% Due 2/16/04</v>
          </cell>
          <cell r="C357">
            <v>0</v>
          </cell>
        </row>
        <row r="358">
          <cell r="A358">
            <v>183174</v>
          </cell>
          <cell r="B358" t="str">
            <v>Med-Term Note Ser.D 7.79% Due 2/16/04</v>
          </cell>
          <cell r="C358">
            <v>0</v>
          </cell>
        </row>
        <row r="359">
          <cell r="A359">
            <v>183177</v>
          </cell>
          <cell r="B359" t="str">
            <v>Med-Term Note Ser.D 7.75% Due 2/16/04</v>
          </cell>
          <cell r="C359">
            <v>0</v>
          </cell>
        </row>
        <row r="360">
          <cell r="A360">
            <v>183192</v>
          </cell>
          <cell r="B360" t="str">
            <v>Med-Term Note Ser.E 7.32% Due 9/3/04</v>
          </cell>
          <cell r="C360">
            <v>2362.5300000000002</v>
          </cell>
        </row>
        <row r="361">
          <cell r="A361">
            <v>183196</v>
          </cell>
          <cell r="B361" t="str">
            <v>Med-Term Note Ser.E 8.07% Due 9/9/22</v>
          </cell>
          <cell r="C361">
            <v>43348.83</v>
          </cell>
        </row>
        <row r="362">
          <cell r="A362">
            <v>183199</v>
          </cell>
          <cell r="B362" t="str">
            <v>Med-Term Note Ser.E 7.43% Due 9/11/07</v>
          </cell>
          <cell r="C362">
            <v>3641.2</v>
          </cell>
        </row>
        <row r="363">
          <cell r="A363">
            <v>183200</v>
          </cell>
          <cell r="B363" t="str">
            <v>Med-Term Note Ser.E 8.12% Due 9/9/22</v>
          </cell>
          <cell r="C363">
            <v>270931.71000000002</v>
          </cell>
        </row>
        <row r="364">
          <cell r="A364">
            <v>183201</v>
          </cell>
          <cell r="B364" t="str">
            <v>Med-Term Note Ser.E 8.11% Due 9/9/22</v>
          </cell>
          <cell r="C364">
            <v>65023.41</v>
          </cell>
        </row>
        <row r="365">
          <cell r="A365">
            <v>183202</v>
          </cell>
          <cell r="B365" t="str">
            <v>Med-Term Note Ser.E 8.05% Due 9/14/22</v>
          </cell>
          <cell r="C365">
            <v>54186.57</v>
          </cell>
        </row>
        <row r="366">
          <cell r="A366">
            <v>183208</v>
          </cell>
          <cell r="B366" t="str">
            <v>Med-Term Note Ser.E 7.22% Due 9/18/07</v>
          </cell>
          <cell r="C366">
            <v>4634.32</v>
          </cell>
        </row>
        <row r="367">
          <cell r="A367">
            <v>183209</v>
          </cell>
          <cell r="B367" t="str">
            <v>Med-Term Note Ser.E 8.05% Due 9/1/22</v>
          </cell>
          <cell r="C367">
            <v>81279.75</v>
          </cell>
        </row>
        <row r="368">
          <cell r="A368">
            <v>183211</v>
          </cell>
          <cell r="B368" t="str">
            <v>Med-Term Note Ser.E 7.27% Due 9/24/07</v>
          </cell>
          <cell r="C368">
            <v>7414.7</v>
          </cell>
        </row>
        <row r="369">
          <cell r="A369">
            <v>183214</v>
          </cell>
          <cell r="B369" t="str">
            <v>Med-Term Note Ser.E 7.11% Due 9/24/04</v>
          </cell>
          <cell r="C369">
            <v>2372.2600000000002</v>
          </cell>
        </row>
        <row r="370">
          <cell r="A370">
            <v>183215</v>
          </cell>
          <cell r="B370" t="str">
            <v>Med-Term Note Ser.E 8.08% Due 10/14/22</v>
          </cell>
          <cell r="C370">
            <v>129268.07</v>
          </cell>
        </row>
        <row r="371">
          <cell r="A371">
            <v>183216</v>
          </cell>
          <cell r="B371" t="str">
            <v>Med-Term Note Ser.E 8.08% Due 10/14/22</v>
          </cell>
          <cell r="C371">
            <v>124296.8</v>
          </cell>
        </row>
        <row r="372">
          <cell r="A372">
            <v>183219</v>
          </cell>
          <cell r="B372" t="str">
            <v>Med-Term Note Ser.E 7.03% Due 10/15/03</v>
          </cell>
          <cell r="C372">
            <v>0</v>
          </cell>
        </row>
        <row r="373">
          <cell r="A373">
            <v>183220</v>
          </cell>
          <cell r="B373" t="str">
            <v>Med-Term Note Ser.E 7.34% Due 10/17/05</v>
          </cell>
          <cell r="C373">
            <v>4325.7</v>
          </cell>
        </row>
        <row r="374">
          <cell r="A374">
            <v>183221</v>
          </cell>
          <cell r="B374" t="str">
            <v>Med-Term Note Ser.E 7.36% Due 10/17/05</v>
          </cell>
          <cell r="C374">
            <v>4325.7</v>
          </cell>
        </row>
        <row r="375">
          <cell r="A375">
            <v>183222</v>
          </cell>
          <cell r="B375" t="str">
            <v>Med-Term Note Ser.E 7.27% Due 10/21/03</v>
          </cell>
          <cell r="C375">
            <v>0</v>
          </cell>
        </row>
        <row r="376">
          <cell r="A376">
            <v>183223</v>
          </cell>
          <cell r="B376" t="str">
            <v>Med-Term Note Ser.E 7.39% Due 10/21/03</v>
          </cell>
          <cell r="C376">
            <v>0</v>
          </cell>
        </row>
        <row r="377">
          <cell r="A377">
            <v>183224</v>
          </cell>
          <cell r="B377" t="str">
            <v>Med-Term Note Ser.E 7.30% Due 10/22/04</v>
          </cell>
          <cell r="C377">
            <v>3748.44</v>
          </cell>
        </row>
        <row r="378">
          <cell r="A378">
            <v>183225</v>
          </cell>
          <cell r="B378" t="str">
            <v>Med-Term Note Ser.E 7.30% Due 10/22/04</v>
          </cell>
          <cell r="C378">
            <v>3748.44</v>
          </cell>
        </row>
        <row r="379">
          <cell r="A379">
            <v>183226</v>
          </cell>
          <cell r="B379" t="str">
            <v>Med-Term Note Ser.E 7.30% Due 10/22/03</v>
          </cell>
          <cell r="C379">
            <v>0</v>
          </cell>
        </row>
        <row r="380">
          <cell r="A380">
            <v>183227</v>
          </cell>
          <cell r="B380" t="str">
            <v>Med-Term Note Ser.E 7.53% Due 10/26/04</v>
          </cell>
          <cell r="C380">
            <v>281.16000000000003</v>
          </cell>
        </row>
        <row r="381">
          <cell r="A381">
            <v>183228</v>
          </cell>
          <cell r="B381" t="str">
            <v>Med-Term Note Ser.E 7.71% Due 10/27/04</v>
          </cell>
          <cell r="C381">
            <v>1124.52</v>
          </cell>
        </row>
        <row r="382">
          <cell r="A382">
            <v>183229</v>
          </cell>
          <cell r="B382" t="str">
            <v>Med-Term Note Ser.E 7.71% Due 10/27/04</v>
          </cell>
          <cell r="C382">
            <v>1218.28</v>
          </cell>
        </row>
        <row r="383">
          <cell r="A383">
            <v>183230</v>
          </cell>
          <cell r="B383" t="str">
            <v>Med-Term Note Ser.E 7.72% Due 11/2/04</v>
          </cell>
          <cell r="C383">
            <v>548.52</v>
          </cell>
        </row>
        <row r="384">
          <cell r="A384">
            <v>183231</v>
          </cell>
          <cell r="B384" t="str">
            <v>Med-Term Note Ser.E 7.60% Due 11/1/04</v>
          </cell>
          <cell r="C384">
            <v>365.72</v>
          </cell>
        </row>
        <row r="385">
          <cell r="A385">
            <v>183233</v>
          </cell>
          <cell r="B385" t="str">
            <v>Med-Term Note Ser.E 7.66% Due 10/22/04</v>
          </cell>
          <cell r="C385">
            <v>1828.44</v>
          </cell>
        </row>
        <row r="386">
          <cell r="A386">
            <v>183236</v>
          </cell>
          <cell r="B386" t="str">
            <v>Med-Term Note Ser.E 8.13% Due 1/22/13</v>
          </cell>
          <cell r="C386">
            <v>33769.730000000003</v>
          </cell>
        </row>
        <row r="387">
          <cell r="A387">
            <v>183237</v>
          </cell>
          <cell r="B387" t="str">
            <v>Med-Term Note Ser.E 8.23% Due 1/20/23</v>
          </cell>
          <cell r="C387">
            <v>23889.88</v>
          </cell>
        </row>
        <row r="388">
          <cell r="A388">
            <v>183241</v>
          </cell>
          <cell r="B388" t="str">
            <v>Med-Term Note Ser.E 7.43% Due 1/24/05</v>
          </cell>
          <cell r="C388">
            <v>482.62</v>
          </cell>
        </row>
        <row r="389">
          <cell r="A389">
            <v>183242</v>
          </cell>
          <cell r="B389" t="str">
            <v>Med-Term Note Ser.E 7.43% Due 1/24/05</v>
          </cell>
          <cell r="C389">
            <v>1206.6400000000001</v>
          </cell>
        </row>
        <row r="390">
          <cell r="A390">
            <v>183246</v>
          </cell>
          <cell r="B390" t="str">
            <v>Med-Term Note Ser.E 8.23% Due 1/20/23</v>
          </cell>
          <cell r="C390">
            <v>19112.150000000001</v>
          </cell>
        </row>
        <row r="391">
          <cell r="A391">
            <v>183247</v>
          </cell>
          <cell r="B391" t="str">
            <v>Med-Term Note Ser.F 7.25% Due 8/1/13</v>
          </cell>
          <cell r="C391">
            <v>0</v>
          </cell>
        </row>
        <row r="392">
          <cell r="A392">
            <v>183248</v>
          </cell>
          <cell r="B392" t="str">
            <v>Med-Term Note Ser.F 7.25% Due 8/1/13</v>
          </cell>
          <cell r="C392">
            <v>0</v>
          </cell>
        </row>
        <row r="393">
          <cell r="A393">
            <v>183249</v>
          </cell>
          <cell r="B393" t="str">
            <v>Med-Term Note Ser.F 7.25% Due 8/1/13</v>
          </cell>
          <cell r="C393">
            <v>0</v>
          </cell>
        </row>
        <row r="394">
          <cell r="A394">
            <v>183250</v>
          </cell>
          <cell r="B394" t="str">
            <v>Med-Term Note Ser.F 7.25% Due 8/1/13</v>
          </cell>
          <cell r="C394">
            <v>0</v>
          </cell>
        </row>
        <row r="395">
          <cell r="A395">
            <v>183251</v>
          </cell>
          <cell r="B395" t="str">
            <v>Med-Term Note Ser.F 6.34% Due 7/28/03</v>
          </cell>
          <cell r="C395">
            <v>0</v>
          </cell>
        </row>
        <row r="396">
          <cell r="A396">
            <v>183252</v>
          </cell>
          <cell r="B396" t="str">
            <v>Med-Term Note Ser.F 6.34% Due 7/28/03</v>
          </cell>
          <cell r="C396">
            <v>0</v>
          </cell>
        </row>
        <row r="397">
          <cell r="A397">
            <v>183253</v>
          </cell>
          <cell r="B397" t="str">
            <v>Med-Term Note Ser.F 6.34% Due 7/28/03</v>
          </cell>
          <cell r="C397">
            <v>0</v>
          </cell>
        </row>
        <row r="398">
          <cell r="A398">
            <v>183254</v>
          </cell>
          <cell r="B398" t="str">
            <v>Med-Term Note Ser.F 6.34% Due 7/28/03</v>
          </cell>
          <cell r="C398">
            <v>0</v>
          </cell>
        </row>
        <row r="399">
          <cell r="A399">
            <v>183255</v>
          </cell>
          <cell r="B399" t="str">
            <v>Med-Term Note Ser.F 6.34% Due 7/28/03</v>
          </cell>
          <cell r="C399">
            <v>0</v>
          </cell>
        </row>
        <row r="400">
          <cell r="A400">
            <v>183256</v>
          </cell>
          <cell r="B400" t="str">
            <v>Med-Term Note Ser.F 6.31% Due 7/28/03</v>
          </cell>
          <cell r="C400">
            <v>0</v>
          </cell>
        </row>
        <row r="401">
          <cell r="A401">
            <v>183257</v>
          </cell>
          <cell r="B401" t="str">
            <v>Med-Term Note Ser.F 6.31% Due 7/28/03</v>
          </cell>
          <cell r="C401">
            <v>0</v>
          </cell>
        </row>
        <row r="402">
          <cell r="A402">
            <v>183258</v>
          </cell>
          <cell r="B402" t="str">
            <v>Med-Term Note Ser.F 6.31% Due 7/28/03</v>
          </cell>
          <cell r="C402">
            <v>0</v>
          </cell>
        </row>
        <row r="403">
          <cell r="A403">
            <v>183259</v>
          </cell>
          <cell r="B403" t="str">
            <v>Med-Term Note Ser.F 6.31% Due 7/28/03</v>
          </cell>
          <cell r="C403">
            <v>0</v>
          </cell>
        </row>
        <row r="404">
          <cell r="A404">
            <v>183260</v>
          </cell>
          <cell r="B404" t="str">
            <v>Med-Term Note Ser.F 7.40% Due 7/28/23</v>
          </cell>
          <cell r="C404">
            <v>0</v>
          </cell>
        </row>
        <row r="405">
          <cell r="A405">
            <v>183261</v>
          </cell>
          <cell r="B405" t="str">
            <v>Med-Term Note Ser.F 7.26% Due 7/21/23</v>
          </cell>
          <cell r="C405">
            <v>159971.97</v>
          </cell>
        </row>
        <row r="406">
          <cell r="A406">
            <v>183262</v>
          </cell>
          <cell r="B406" t="str">
            <v>Med-Term Note Ser.F 7.26% Due 7/21/23</v>
          </cell>
          <cell r="C406">
            <v>65173.59</v>
          </cell>
        </row>
        <row r="407">
          <cell r="A407">
            <v>183272</v>
          </cell>
          <cell r="B407" t="str">
            <v>Med-Term Note Ser.F 7.23% Due 8/16/23</v>
          </cell>
          <cell r="C407">
            <v>89209.98</v>
          </cell>
        </row>
        <row r="408">
          <cell r="A408">
            <v>183273</v>
          </cell>
          <cell r="B408" t="str">
            <v>Med-Term Note Ser.F 7.24% Due 8/16/23</v>
          </cell>
          <cell r="C408">
            <v>178419.91</v>
          </cell>
        </row>
        <row r="409">
          <cell r="A409">
            <v>183274</v>
          </cell>
          <cell r="B409" t="str">
            <v>Med-Term Note Ser.F 7.37% Due 8/11/2023</v>
          </cell>
          <cell r="C409">
            <v>0</v>
          </cell>
        </row>
        <row r="410">
          <cell r="A410">
            <v>183275</v>
          </cell>
          <cell r="B410" t="str">
            <v>Med-Term Note Ser.F 6.75% Due 9/14/23</v>
          </cell>
          <cell r="C410">
            <v>24938.27</v>
          </cell>
        </row>
        <row r="411">
          <cell r="A411">
            <v>183276</v>
          </cell>
          <cell r="B411" t="str">
            <v>Med-Term Note Ser.F 6.75% Due 9/14/23</v>
          </cell>
          <cell r="C411">
            <v>9975.1299999999992</v>
          </cell>
        </row>
        <row r="412">
          <cell r="A412">
            <v>183277</v>
          </cell>
          <cell r="B412" t="str">
            <v>Med-Term Note Ser.F 6.72% Due 9/14/23</v>
          </cell>
          <cell r="C412">
            <v>9975.1299999999992</v>
          </cell>
        </row>
        <row r="413">
          <cell r="A413">
            <v>183278</v>
          </cell>
          <cell r="B413" t="str">
            <v>Med-Term Note Ser.F 6.75% Due 10/26/23</v>
          </cell>
          <cell r="C413">
            <v>99878.74</v>
          </cell>
        </row>
        <row r="414">
          <cell r="A414">
            <v>183279</v>
          </cell>
          <cell r="B414" t="str">
            <v>Med-Term Note Ser.F 6.75% Due 10/26/23</v>
          </cell>
          <cell r="C414">
            <v>79903.28</v>
          </cell>
        </row>
        <row r="415">
          <cell r="A415">
            <v>183280</v>
          </cell>
          <cell r="B415" t="str">
            <v>Med-Term Note Ser.F 6.75% Due 10/26/23</v>
          </cell>
          <cell r="C415">
            <v>59927.18</v>
          </cell>
        </row>
        <row r="416">
          <cell r="A416">
            <v>183281</v>
          </cell>
          <cell r="B416" t="str">
            <v>Med-Term Note Ser.F 8.625% Due 12/31/24</v>
          </cell>
          <cell r="C416">
            <v>104587.44</v>
          </cell>
        </row>
        <row r="417">
          <cell r="A417">
            <v>183282</v>
          </cell>
          <cell r="B417" t="str">
            <v>Med Term Note Ser G 6.625% Due 6/1/07</v>
          </cell>
          <cell r="C417">
            <v>345980.5</v>
          </cell>
        </row>
        <row r="418">
          <cell r="A418">
            <v>183283</v>
          </cell>
          <cell r="B418" t="str">
            <v>Med-Term Note Ser.G 6.12% Due 1/15/2006</v>
          </cell>
          <cell r="C418">
            <v>130460.71</v>
          </cell>
        </row>
        <row r="419">
          <cell r="A419">
            <v>183284</v>
          </cell>
          <cell r="B419" t="str">
            <v>Med-Term Note Ser.G 6.71% Due 1/15/2026</v>
          </cell>
          <cell r="C419">
            <v>661043.80000000005</v>
          </cell>
        </row>
        <row r="420">
          <cell r="A420">
            <v>183285</v>
          </cell>
          <cell r="B420" t="str">
            <v>Med-Term Note Ser H 6.75% Due 7/15/2004</v>
          </cell>
          <cell r="C420">
            <v>159656.57</v>
          </cell>
        </row>
        <row r="421">
          <cell r="A421">
            <v>183286</v>
          </cell>
          <cell r="B421" t="str">
            <v>Med-Term Note Ser H 7.00% Due 7/15/2009</v>
          </cell>
          <cell r="C421">
            <v>892733.72</v>
          </cell>
        </row>
        <row r="422">
          <cell r="A422">
            <v>183287</v>
          </cell>
          <cell r="B422" t="str">
            <v>Med-Term Note Ser H 6.375% Due 5/15/2008</v>
          </cell>
          <cell r="C422">
            <v>598546.96</v>
          </cell>
        </row>
        <row r="423">
          <cell r="A423">
            <v>183289</v>
          </cell>
          <cell r="B423" t="str">
            <v>Unsecured Debt Issuance Expense</v>
          </cell>
          <cell r="C423">
            <v>229257.86</v>
          </cell>
        </row>
        <row r="424">
          <cell r="A424">
            <v>183290</v>
          </cell>
          <cell r="B424" t="str">
            <v>6.90% FMB Due 11/15/2011</v>
          </cell>
          <cell r="C424">
            <v>2766649.54</v>
          </cell>
        </row>
        <row r="425">
          <cell r="A425">
            <v>183291</v>
          </cell>
          <cell r="B425" t="str">
            <v>7.70% FMB Due 11/15/2031</v>
          </cell>
          <cell r="C425">
            <v>2659105.04</v>
          </cell>
        </row>
        <row r="426">
          <cell r="A426">
            <v>183292</v>
          </cell>
          <cell r="B426" t="str">
            <v>Sweetwater Co. 1988B Due 2014</v>
          </cell>
          <cell r="C426">
            <v>36675.83</v>
          </cell>
        </row>
        <row r="427">
          <cell r="A427">
            <v>183293</v>
          </cell>
          <cell r="B427" t="str">
            <v>3.9% Converse Co. 1988 PCRB Due 2014</v>
          </cell>
          <cell r="C427">
            <v>54216.43</v>
          </cell>
        </row>
        <row r="428">
          <cell r="A428">
            <v>183294</v>
          </cell>
          <cell r="B428" t="str">
            <v>4.30% FMB Due 9/15/2008</v>
          </cell>
          <cell r="C428">
            <v>1100000</v>
          </cell>
        </row>
        <row r="429">
          <cell r="A429">
            <v>183295</v>
          </cell>
          <cell r="B429" t="str">
            <v>5.45% FMB Due 9/15/2013</v>
          </cell>
          <cell r="C429">
            <v>1245833.3500000001</v>
          </cell>
        </row>
        <row r="430">
          <cell r="A430">
            <v>183901</v>
          </cell>
          <cell r="B430" t="str">
            <v>Preferred Stock Issuance Costs - $7.48 Series</v>
          </cell>
          <cell r="C430">
            <v>560288.37</v>
          </cell>
        </row>
        <row r="431">
          <cell r="A431">
            <v>184405</v>
          </cell>
          <cell r="B431" t="str">
            <v>Bridger Deferred Billings</v>
          </cell>
          <cell r="C431">
            <v>7035.46</v>
          </cell>
        </row>
        <row r="432">
          <cell r="A432">
            <v>184413</v>
          </cell>
          <cell r="B432" t="str">
            <v>Hayden Settlement</v>
          </cell>
          <cell r="C432">
            <v>613172.14</v>
          </cell>
        </row>
        <row r="433">
          <cell r="A433">
            <v>184414</v>
          </cell>
          <cell r="B433" t="str">
            <v>Deferred Coal Costs - Wyodak Settlement</v>
          </cell>
          <cell r="C433">
            <v>6340522.6600000001</v>
          </cell>
        </row>
        <row r="434">
          <cell r="A434">
            <v>184500</v>
          </cell>
          <cell r="B434" t="str">
            <v>Deferred Regulatory Expense</v>
          </cell>
          <cell r="C434">
            <v>5000</v>
          </cell>
        </row>
        <row r="435">
          <cell r="A435">
            <v>184750</v>
          </cell>
          <cell r="B435" t="str">
            <v>Preliminary Survey &amp; Investigation</v>
          </cell>
          <cell r="C435">
            <v>2725166.83</v>
          </cell>
        </row>
        <row r="436">
          <cell r="A436">
            <v>184960</v>
          </cell>
          <cell r="B436" t="str">
            <v>Temporary Facilities - Reconciliation</v>
          </cell>
          <cell r="C436">
            <v>87879.94</v>
          </cell>
        </row>
        <row r="437">
          <cell r="A437">
            <v>185010</v>
          </cell>
          <cell r="B437" t="str">
            <v>Mill Fork Tract Mine Rights - Lease Payments</v>
          </cell>
          <cell r="C437">
            <v>251753.12</v>
          </cell>
        </row>
        <row r="438">
          <cell r="A438">
            <v>185011</v>
          </cell>
          <cell r="B438" t="str">
            <v>Sales of Electric Utility Facilities &amp; Properties</v>
          </cell>
          <cell r="C438">
            <v>292203.84999999998</v>
          </cell>
        </row>
        <row r="439">
          <cell r="A439">
            <v>185012</v>
          </cell>
          <cell r="B439" t="str">
            <v>Property Damage Repairs - Insurance Losses</v>
          </cell>
          <cell r="C439">
            <v>1019.59</v>
          </cell>
        </row>
        <row r="440">
          <cell r="A440">
            <v>185015</v>
          </cell>
          <cell r="B440" t="str">
            <v>Deferred Projects - New Generation</v>
          </cell>
          <cell r="C440">
            <v>165.88</v>
          </cell>
        </row>
        <row r="441">
          <cell r="A441">
            <v>185020</v>
          </cell>
          <cell r="B441" t="str">
            <v>Deferred Charges - Water Rights Lease</v>
          </cell>
          <cell r="C441">
            <v>1225879.73</v>
          </cell>
        </row>
        <row r="442">
          <cell r="A442">
            <v>185025</v>
          </cell>
          <cell r="B442" t="str">
            <v>Deferred Financing Costs</v>
          </cell>
          <cell r="C442">
            <v>241968.36</v>
          </cell>
        </row>
        <row r="443">
          <cell r="A443">
            <v>185026</v>
          </cell>
          <cell r="B443" t="str">
            <v>Deferred S-3 Shelf Registration Costs</v>
          </cell>
          <cell r="C443">
            <v>161601.04</v>
          </cell>
        </row>
        <row r="444">
          <cell r="A444">
            <v>185027</v>
          </cell>
          <cell r="B444" t="str">
            <v>Unamortized Credit Agreement Costs</v>
          </cell>
          <cell r="C444">
            <v>496186.42</v>
          </cell>
        </row>
        <row r="445">
          <cell r="A445">
            <v>185028</v>
          </cell>
          <cell r="B445" t="str">
            <v>Unamortized PCRB LOC/SBBPA Costs</v>
          </cell>
          <cell r="C445">
            <v>242076.14</v>
          </cell>
        </row>
        <row r="446">
          <cell r="A446">
            <v>185029</v>
          </cell>
          <cell r="B446" t="str">
            <v>Unamortized PCRB Mode Conversion Costs</v>
          </cell>
          <cell r="C446">
            <v>1008862.67</v>
          </cell>
        </row>
        <row r="447">
          <cell r="A447">
            <v>185306</v>
          </cell>
          <cell r="B447" t="str">
            <v>TGS Buyout</v>
          </cell>
          <cell r="C447">
            <v>246286.86</v>
          </cell>
        </row>
        <row r="448">
          <cell r="A448">
            <v>185307</v>
          </cell>
          <cell r="B448" t="str">
            <v>TGS Buyout - CA Gen</v>
          </cell>
          <cell r="C448">
            <v>0</v>
          </cell>
        </row>
        <row r="449">
          <cell r="A449">
            <v>185308</v>
          </cell>
          <cell r="B449" t="str">
            <v>TGS Buyout - MT Gen</v>
          </cell>
          <cell r="C449">
            <v>0</v>
          </cell>
        </row>
        <row r="450">
          <cell r="A450">
            <v>185309</v>
          </cell>
          <cell r="B450" t="str">
            <v>Lakeview Buyout</v>
          </cell>
          <cell r="C450">
            <v>212792.31</v>
          </cell>
        </row>
        <row r="451">
          <cell r="A451">
            <v>185310</v>
          </cell>
          <cell r="B451" t="str">
            <v>Buffalo Settlement</v>
          </cell>
          <cell r="C451">
            <v>33882.39</v>
          </cell>
        </row>
        <row r="452">
          <cell r="A452">
            <v>185311</v>
          </cell>
          <cell r="B452" t="str">
            <v>Joseph Settlement</v>
          </cell>
          <cell r="C452">
            <v>1911882.8</v>
          </cell>
        </row>
        <row r="453">
          <cell r="A453">
            <v>185312</v>
          </cell>
          <cell r="B453" t="str">
            <v>Tri-State Firm Wheeling</v>
          </cell>
          <cell r="C453">
            <v>794610</v>
          </cell>
        </row>
        <row r="454">
          <cell r="A454">
            <v>185313</v>
          </cell>
          <cell r="B454" t="str">
            <v>Mead-Phoenix-Availability &amp; Trans Charge</v>
          </cell>
          <cell r="C454">
            <v>16338120</v>
          </cell>
        </row>
        <row r="455">
          <cell r="A455">
            <v>185318</v>
          </cell>
          <cell r="B455" t="str">
            <v>Bogus Creek Settlement</v>
          </cell>
          <cell r="C455">
            <v>-236000</v>
          </cell>
        </row>
        <row r="456">
          <cell r="A456">
            <v>185322</v>
          </cell>
          <cell r="B456" t="str">
            <v>Serp Intangible Asset</v>
          </cell>
          <cell r="C456">
            <v>1260000</v>
          </cell>
        </row>
        <row r="457">
          <cell r="A457">
            <v>185327</v>
          </cell>
          <cell r="B457" t="str">
            <v>Firth Cogeneration Buyout</v>
          </cell>
          <cell r="C457">
            <v>814146.74</v>
          </cell>
        </row>
        <row r="458">
          <cell r="A458">
            <v>185328</v>
          </cell>
          <cell r="B458" t="str">
            <v>Firth Cogeneration Buyout-CA</v>
          </cell>
          <cell r="C458">
            <v>0</v>
          </cell>
        </row>
        <row r="459">
          <cell r="A459">
            <v>185329</v>
          </cell>
          <cell r="B459" t="str">
            <v>Firth Cogeneration Buyout-MT</v>
          </cell>
          <cell r="C459">
            <v>0</v>
          </cell>
        </row>
        <row r="460">
          <cell r="A460">
            <v>185333</v>
          </cell>
          <cell r="B460" t="str">
            <v>Option Purchases</v>
          </cell>
          <cell r="C460">
            <v>720000</v>
          </cell>
        </row>
        <row r="461">
          <cell r="A461">
            <v>185334</v>
          </cell>
          <cell r="B461" t="str">
            <v>Hermiston Swap</v>
          </cell>
          <cell r="C461">
            <v>6699694.3600000003</v>
          </cell>
        </row>
        <row r="462">
          <cell r="A462">
            <v>185335</v>
          </cell>
          <cell r="B462" t="str">
            <v>Lacomb Irrigation</v>
          </cell>
          <cell r="C462">
            <v>819150</v>
          </cell>
        </row>
        <row r="463">
          <cell r="A463">
            <v>185336</v>
          </cell>
          <cell r="B463" t="str">
            <v>Bogus Creek</v>
          </cell>
          <cell r="C463">
            <v>1482640</v>
          </cell>
        </row>
        <row r="464">
          <cell r="A464">
            <v>185337</v>
          </cell>
          <cell r="B464" t="str">
            <v>Point-to-Point Transmission Reservations</v>
          </cell>
          <cell r="C464">
            <v>1423847.5</v>
          </cell>
        </row>
        <row r="465">
          <cell r="A465">
            <v>185340</v>
          </cell>
          <cell r="B465" t="str">
            <v>Transition Costs - Washington State</v>
          </cell>
          <cell r="C465">
            <v>2656079.77</v>
          </cell>
        </row>
        <row r="466">
          <cell r="A466">
            <v>185341</v>
          </cell>
          <cell r="B466" t="str">
            <v>Deferred Aquila Streamflow Hedge Costs</v>
          </cell>
          <cell r="C466">
            <v>1166664</v>
          </cell>
        </row>
        <row r="467">
          <cell r="A467">
            <v>185342</v>
          </cell>
          <cell r="B467" t="str">
            <v>Jim Boyd Hydro Buyout</v>
          </cell>
          <cell r="C467">
            <v>821695</v>
          </cell>
        </row>
        <row r="468">
          <cell r="A468">
            <v>185801</v>
          </cell>
          <cell r="B468" t="str">
            <v>Unrecovered Plant - Trojan-Debits</v>
          </cell>
          <cell r="C468">
            <v>15289420.93</v>
          </cell>
        </row>
        <row r="469">
          <cell r="A469">
            <v>185802</v>
          </cell>
          <cell r="B469" t="str">
            <v>Unrecovered Plant - Trojan-Credits-Dep'n</v>
          </cell>
          <cell r="C469">
            <v>-9603755.7599999998</v>
          </cell>
        </row>
        <row r="470">
          <cell r="A470">
            <v>185803</v>
          </cell>
          <cell r="B470" t="str">
            <v>Unrecovered Plant - Trojan-Decom-Dr</v>
          </cell>
          <cell r="C470">
            <v>17980540.710000001</v>
          </cell>
        </row>
        <row r="471">
          <cell r="A471">
            <v>185804</v>
          </cell>
          <cell r="B471" t="str">
            <v>Unrecovered Plant - Trojan-Decom-Cr</v>
          </cell>
          <cell r="C471">
            <v>-9704350.1699999999</v>
          </cell>
        </row>
        <row r="472">
          <cell r="A472">
            <v>185806</v>
          </cell>
          <cell r="B472" t="str">
            <v>Unrec Plant-Trojan-California</v>
          </cell>
          <cell r="C472">
            <v>0</v>
          </cell>
        </row>
        <row r="473">
          <cell r="A473">
            <v>185807</v>
          </cell>
          <cell r="B473" t="str">
            <v>Unrec Plant-Trojan-Montana</v>
          </cell>
          <cell r="C473">
            <v>0</v>
          </cell>
        </row>
        <row r="474">
          <cell r="A474">
            <v>185808</v>
          </cell>
          <cell r="B474" t="str">
            <v>Unrec Plant-Trojan-Washington</v>
          </cell>
          <cell r="C474">
            <v>-1907378.16</v>
          </cell>
        </row>
        <row r="475">
          <cell r="A475">
            <v>185809</v>
          </cell>
          <cell r="B475" t="str">
            <v>Unrec Plant-Trojan-Oregon</v>
          </cell>
          <cell r="C475">
            <v>-470009.77</v>
          </cell>
        </row>
        <row r="476">
          <cell r="A476">
            <v>185901</v>
          </cell>
          <cell r="B476" t="str">
            <v>FAS 133 Derivative Net Asset-NonCurrent</v>
          </cell>
          <cell r="C476">
            <v>155826567</v>
          </cell>
        </row>
        <row r="477">
          <cell r="A477">
            <v>185903</v>
          </cell>
          <cell r="B477" t="str">
            <v>MtM Trading Position - NonCurrent</v>
          </cell>
          <cell r="C477">
            <v>-1</v>
          </cell>
        </row>
        <row r="478">
          <cell r="A478">
            <v>186000</v>
          </cell>
          <cell r="B478" t="str">
            <v>DSR Regulatory Assets</v>
          </cell>
          <cell r="C478">
            <v>41486410.590000004</v>
          </cell>
        </row>
        <row r="479">
          <cell r="A479">
            <v>186110</v>
          </cell>
          <cell r="B479" t="str">
            <v>UT DSM AC-DLC Program</v>
          </cell>
          <cell r="C479">
            <v>-20</v>
          </cell>
        </row>
        <row r="480">
          <cell r="A480">
            <v>186901</v>
          </cell>
          <cell r="B480" t="str">
            <v>FAS 133 Derivative Net Regulatory Asset</v>
          </cell>
          <cell r="C480">
            <v>526897468</v>
          </cell>
        </row>
        <row r="481">
          <cell r="A481">
            <v>187001</v>
          </cell>
          <cell r="B481" t="str">
            <v>IDAI Costs - No. CA - Direct Access</v>
          </cell>
          <cell r="C481">
            <v>1582247.22</v>
          </cell>
        </row>
        <row r="482">
          <cell r="A482">
            <v>187002</v>
          </cell>
          <cell r="B482" t="str">
            <v>Oregon Direct Access</v>
          </cell>
          <cell r="C482">
            <v>267542.93</v>
          </cell>
        </row>
        <row r="483">
          <cell r="A483">
            <v>187003</v>
          </cell>
          <cell r="B483" t="str">
            <v>Retail Access Project - INC.</v>
          </cell>
          <cell r="C483">
            <v>1967252.22</v>
          </cell>
        </row>
        <row r="484">
          <cell r="A484">
            <v>187004</v>
          </cell>
          <cell r="B484" t="str">
            <v>Energy Trust of Oregon - SB 1149</v>
          </cell>
          <cell r="C484">
            <v>596.48</v>
          </cell>
        </row>
        <row r="485">
          <cell r="A485">
            <v>187005</v>
          </cell>
          <cell r="B485" t="str">
            <v>SB 1149 Implementation Costs - Phase 1 Residential</v>
          </cell>
          <cell r="C485">
            <v>904051.31</v>
          </cell>
        </row>
        <row r="486">
          <cell r="A486">
            <v>187006</v>
          </cell>
          <cell r="B486" t="str">
            <v>SB 1149 Implementation Costs-Small Non-Residential</v>
          </cell>
          <cell r="C486">
            <v>329198.21999999997</v>
          </cell>
        </row>
        <row r="487">
          <cell r="A487">
            <v>187007</v>
          </cell>
          <cell r="B487" t="str">
            <v>SB 1149 Implementation Costs-Large Non-Residential</v>
          </cell>
          <cell r="C487">
            <v>2797066.32</v>
          </cell>
        </row>
        <row r="488">
          <cell r="A488">
            <v>187015</v>
          </cell>
          <cell r="B488" t="str">
            <v>Reg Asset - Min. Pension Liab. Adj.</v>
          </cell>
          <cell r="C488">
            <v>233771982</v>
          </cell>
        </row>
        <row r="489">
          <cell r="A489">
            <v>187016</v>
          </cell>
          <cell r="B489" t="str">
            <v>Reg Asset - Min. SERP Liab. Adj.</v>
          </cell>
          <cell r="C489">
            <v>0</v>
          </cell>
        </row>
        <row r="490">
          <cell r="A490">
            <v>187020</v>
          </cell>
          <cell r="B490" t="str">
            <v>FAS 87 Def Pension</v>
          </cell>
          <cell r="C490">
            <v>0</v>
          </cell>
        </row>
        <row r="491">
          <cell r="A491">
            <v>187021</v>
          </cell>
          <cell r="B491" t="str">
            <v>FAS 88 Def Pension-Early Retirement</v>
          </cell>
          <cell r="C491">
            <v>0</v>
          </cell>
        </row>
        <row r="492">
          <cell r="A492">
            <v>187022</v>
          </cell>
          <cell r="B492" t="str">
            <v>FAS 87 Def Pension - CA-Gen</v>
          </cell>
          <cell r="C492">
            <v>0</v>
          </cell>
        </row>
        <row r="493">
          <cell r="A493">
            <v>187023</v>
          </cell>
          <cell r="B493" t="str">
            <v>FAS 88 Def Pension - CA-Gen-Er-Retire</v>
          </cell>
          <cell r="C493">
            <v>0</v>
          </cell>
        </row>
        <row r="494">
          <cell r="A494">
            <v>187024</v>
          </cell>
          <cell r="B494" t="str">
            <v>FAS 87 Def Pension - MT-Gen</v>
          </cell>
          <cell r="C494">
            <v>0</v>
          </cell>
        </row>
        <row r="495">
          <cell r="A495">
            <v>187025</v>
          </cell>
          <cell r="B495" t="str">
            <v>FAS 88 Def Pension - MT-Gen-Er-Retire</v>
          </cell>
          <cell r="C495">
            <v>0</v>
          </cell>
        </row>
        <row r="496">
          <cell r="A496">
            <v>187026</v>
          </cell>
          <cell r="B496" t="str">
            <v>FAS 87 Def Pension - Write-Down</v>
          </cell>
          <cell r="C496">
            <v>0</v>
          </cell>
        </row>
        <row r="497">
          <cell r="A497">
            <v>187027</v>
          </cell>
          <cell r="B497" t="str">
            <v>FAS 88 Def Pension - Write-Down-Er-Retire</v>
          </cell>
          <cell r="C497">
            <v>0</v>
          </cell>
        </row>
        <row r="498">
          <cell r="A498">
            <v>187030</v>
          </cell>
          <cell r="B498" t="str">
            <v>FAS 109 - Income Taxes- Electric</v>
          </cell>
          <cell r="C498">
            <v>536056206.06</v>
          </cell>
        </row>
        <row r="499">
          <cell r="A499">
            <v>187032</v>
          </cell>
          <cell r="B499" t="str">
            <v>FAS 109 - CA -Generation</v>
          </cell>
          <cell r="C499">
            <v>0</v>
          </cell>
        </row>
        <row r="500">
          <cell r="A500">
            <v>187033</v>
          </cell>
          <cell r="B500" t="str">
            <v>FAS 109 - MT-Generation</v>
          </cell>
          <cell r="C500">
            <v>0</v>
          </cell>
        </row>
        <row r="501">
          <cell r="A501">
            <v>187050</v>
          </cell>
          <cell r="B501" t="str">
            <v>Cholla Plant Transaction Costs</v>
          </cell>
          <cell r="C501">
            <v>15059202.619999999</v>
          </cell>
        </row>
        <row r="502">
          <cell r="A502">
            <v>187051</v>
          </cell>
          <cell r="B502" t="str">
            <v>Washington Colstrip #3 Regulatory Asset</v>
          </cell>
          <cell r="C502">
            <v>882876.74</v>
          </cell>
        </row>
        <row r="503">
          <cell r="A503">
            <v>187054</v>
          </cell>
          <cell r="B503" t="str">
            <v>Cholla Plant Transaction Costs-CA</v>
          </cell>
          <cell r="C503">
            <v>0</v>
          </cell>
        </row>
        <row r="504">
          <cell r="A504">
            <v>187055</v>
          </cell>
          <cell r="B504" t="str">
            <v>Cholla Plant Transaction Costs-MT</v>
          </cell>
          <cell r="C504">
            <v>0</v>
          </cell>
        </row>
        <row r="505">
          <cell r="A505">
            <v>187058</v>
          </cell>
          <cell r="B505" t="str">
            <v>Trail Mountain Mine Closure Costs</v>
          </cell>
          <cell r="C505">
            <v>8220372.9699999997</v>
          </cell>
        </row>
        <row r="506">
          <cell r="A506">
            <v>187059</v>
          </cell>
          <cell r="B506" t="str">
            <v>Trail Mountain Mine Unrecovered Investment</v>
          </cell>
          <cell r="C506">
            <v>11050217.52</v>
          </cell>
        </row>
        <row r="507">
          <cell r="A507">
            <v>187060</v>
          </cell>
          <cell r="B507" t="str">
            <v>Cholla Plant Transaction Costs-OR</v>
          </cell>
          <cell r="C507">
            <v>-721991.96</v>
          </cell>
        </row>
        <row r="508">
          <cell r="A508">
            <v>187061</v>
          </cell>
          <cell r="B508" t="str">
            <v>Cholla Plant Transaction Costs-WA</v>
          </cell>
          <cell r="C508">
            <v>-1301500.1599999999</v>
          </cell>
        </row>
        <row r="509">
          <cell r="A509">
            <v>187062</v>
          </cell>
          <cell r="B509" t="str">
            <v>Cholla Plant Transaction Costs-ID</v>
          </cell>
          <cell r="C509">
            <v>-442391.83</v>
          </cell>
        </row>
        <row r="510">
          <cell r="A510">
            <v>187104</v>
          </cell>
          <cell r="B510" t="str">
            <v>FAS 87/88 Pension UT</v>
          </cell>
          <cell r="C510">
            <v>12109553.59</v>
          </cell>
        </row>
        <row r="511">
          <cell r="A511">
            <v>187105</v>
          </cell>
          <cell r="B511" t="str">
            <v>98-00 Y2K Expense OR</v>
          </cell>
          <cell r="C511">
            <v>223882.5</v>
          </cell>
        </row>
        <row r="512">
          <cell r="A512">
            <v>187106</v>
          </cell>
          <cell r="B512" t="str">
            <v>BSIP/SAP - UT</v>
          </cell>
          <cell r="C512">
            <v>6310.79</v>
          </cell>
        </row>
        <row r="513">
          <cell r="A513">
            <v>187107</v>
          </cell>
          <cell r="B513" t="str">
            <v>Glenrock Mine Excluding Reclamation - UT</v>
          </cell>
          <cell r="C513">
            <v>7421353.5499999998</v>
          </cell>
        </row>
        <row r="514">
          <cell r="A514">
            <v>187108</v>
          </cell>
          <cell r="B514" t="str">
            <v>Software Write-Down 1997 - UT</v>
          </cell>
          <cell r="C514">
            <v>300045.3</v>
          </cell>
        </row>
        <row r="515">
          <cell r="A515">
            <v>187109</v>
          </cell>
          <cell r="B515" t="str">
            <v>Software Write-Down 1999 - UT</v>
          </cell>
          <cell r="C515">
            <v>214096.65</v>
          </cell>
        </row>
        <row r="516">
          <cell r="A516">
            <v>187110</v>
          </cell>
          <cell r="B516" t="str">
            <v>Transition Team Costs - UT</v>
          </cell>
          <cell r="C516">
            <v>283444.25</v>
          </cell>
        </row>
        <row r="517">
          <cell r="A517">
            <v>187111</v>
          </cell>
          <cell r="B517" t="str">
            <v>Noell Kempf CAP - UT</v>
          </cell>
          <cell r="C517">
            <v>49809.59</v>
          </cell>
        </row>
        <row r="518">
          <cell r="A518">
            <v>187112</v>
          </cell>
          <cell r="B518" t="str">
            <v>P&amp;M Strike Amort - UT</v>
          </cell>
          <cell r="C518">
            <v>748623.83</v>
          </cell>
        </row>
        <row r="519">
          <cell r="A519">
            <v>187113</v>
          </cell>
          <cell r="B519" t="str">
            <v>98 Early Retirement - OR</v>
          </cell>
          <cell r="C519">
            <v>14094962.75</v>
          </cell>
        </row>
        <row r="520">
          <cell r="A520">
            <v>187201</v>
          </cell>
          <cell r="B520" t="str">
            <v>May 2000 Transition Plan Costs - CA</v>
          </cell>
          <cell r="C520">
            <v>0</v>
          </cell>
        </row>
        <row r="521">
          <cell r="A521">
            <v>187202</v>
          </cell>
          <cell r="B521" t="str">
            <v>May 2000 Transition Plan Costs - ID</v>
          </cell>
          <cell r="C521">
            <v>1629381.01</v>
          </cell>
        </row>
        <row r="522">
          <cell r="A522">
            <v>187203</v>
          </cell>
          <cell r="B522" t="str">
            <v>May 2000 Transition Plan Costs - OR</v>
          </cell>
          <cell r="C522">
            <v>26050600.010000002</v>
          </cell>
        </row>
        <row r="523">
          <cell r="A523">
            <v>187204</v>
          </cell>
          <cell r="B523" t="str">
            <v>May 2000 Transition Plan Costs - UT</v>
          </cell>
          <cell r="C523">
            <v>10402582.720000001</v>
          </cell>
        </row>
        <row r="524">
          <cell r="A524">
            <v>187205</v>
          </cell>
          <cell r="B524" t="str">
            <v>May 2000 Transition Plan Costs - WY East</v>
          </cell>
          <cell r="C524">
            <v>3708057.87</v>
          </cell>
        </row>
        <row r="525">
          <cell r="A525">
            <v>187206</v>
          </cell>
          <cell r="B525" t="str">
            <v>May 2000 Transition Plan Costs - WY West</v>
          </cell>
          <cell r="C525">
            <v>656127.61</v>
          </cell>
        </row>
        <row r="526">
          <cell r="A526">
            <v>187240</v>
          </cell>
          <cell r="B526" t="str">
            <v>Contra Reg Asset - Transition Plan Severance</v>
          </cell>
          <cell r="C526">
            <v>-3406940.72</v>
          </cell>
        </row>
        <row r="527">
          <cell r="A527">
            <v>187507</v>
          </cell>
          <cell r="B527" t="str">
            <v>ARO/Reg Diff - Blundell Plant</v>
          </cell>
          <cell r="C527">
            <v>1097504.58</v>
          </cell>
        </row>
        <row r="528">
          <cell r="A528">
            <v>187508</v>
          </cell>
          <cell r="B528" t="str">
            <v>ARO/Reg Diff - Colstrip Plant Ponds</v>
          </cell>
          <cell r="C528">
            <v>21747</v>
          </cell>
        </row>
        <row r="529">
          <cell r="A529">
            <v>187509</v>
          </cell>
          <cell r="B529" t="str">
            <v>ARO/Reg Diff - Dave Johnson Plant Landfill</v>
          </cell>
          <cell r="C529">
            <v>31336.98</v>
          </cell>
        </row>
        <row r="530">
          <cell r="A530">
            <v>187510</v>
          </cell>
          <cell r="B530" t="str">
            <v>ARO/Reg Diff - Hunter Plant Original Landfill</v>
          </cell>
          <cell r="C530">
            <v>21185.8</v>
          </cell>
        </row>
        <row r="531">
          <cell r="A531">
            <v>187511</v>
          </cell>
          <cell r="B531" t="str">
            <v>ARO/Reg Diff - Hunter Plant Landfill Expansion</v>
          </cell>
          <cell r="C531">
            <v>16494.95</v>
          </cell>
        </row>
        <row r="532">
          <cell r="A532">
            <v>187513</v>
          </cell>
          <cell r="B532" t="str">
            <v>ARO/Reg Diff - Huntington Plant Landfill Expansion</v>
          </cell>
          <cell r="C532">
            <v>1657.38</v>
          </cell>
        </row>
        <row r="533">
          <cell r="A533">
            <v>187514</v>
          </cell>
          <cell r="B533" t="str">
            <v>ARO/Reg Diff - Jim Bridger Plant Landfill</v>
          </cell>
          <cell r="C533">
            <v>199121.43</v>
          </cell>
        </row>
        <row r="534">
          <cell r="A534">
            <v>187515</v>
          </cell>
          <cell r="B534" t="str">
            <v>ARO/Reg Diff - Jim Bridger Plant FGD Pond #1</v>
          </cell>
          <cell r="C534">
            <v>132300.91</v>
          </cell>
        </row>
        <row r="535">
          <cell r="A535">
            <v>187517</v>
          </cell>
          <cell r="B535" t="str">
            <v>ARO/Reg Diff - Jim Bridger Plant Evap Pond #3</v>
          </cell>
          <cell r="C535">
            <v>68513.17</v>
          </cell>
        </row>
        <row r="536">
          <cell r="A536">
            <v>187518</v>
          </cell>
          <cell r="B536" t="str">
            <v>ARO/Reg Diff - Jim Bridger Plant Raw Water Pond</v>
          </cell>
          <cell r="C536">
            <v>45635.69</v>
          </cell>
        </row>
        <row r="537">
          <cell r="A537">
            <v>187519</v>
          </cell>
          <cell r="B537" t="str">
            <v>ARO/Reg Diff - Jim Bridger Plant Pipeline</v>
          </cell>
          <cell r="C537">
            <v>947953.49</v>
          </cell>
        </row>
        <row r="538">
          <cell r="A538">
            <v>187527</v>
          </cell>
          <cell r="B538" t="str">
            <v>ARO/Reg Diff - Hermiston Plant</v>
          </cell>
          <cell r="C538">
            <v>349889.89</v>
          </cell>
        </row>
        <row r="539">
          <cell r="A539">
            <v>187528</v>
          </cell>
          <cell r="B539" t="str">
            <v>ARO/Reg Diff - American Fork Hydro Plant</v>
          </cell>
          <cell r="C539">
            <v>84584.47</v>
          </cell>
        </row>
        <row r="540">
          <cell r="A540">
            <v>187529</v>
          </cell>
          <cell r="B540" t="str">
            <v>ARO/Reg Diff - Powerdale Hydro Plant</v>
          </cell>
          <cell r="C540">
            <v>447131.41</v>
          </cell>
        </row>
        <row r="541">
          <cell r="A541">
            <v>187702</v>
          </cell>
          <cell r="B541" t="str">
            <v>Sch 292 Def Transition Adjust Reg Asset</v>
          </cell>
          <cell r="C541">
            <v>-1513</v>
          </cell>
        </row>
        <row r="542">
          <cell r="A542">
            <v>187703</v>
          </cell>
          <cell r="B542" t="str">
            <v>Sch 293 Def Transition Adjust Reg Asset</v>
          </cell>
          <cell r="C542">
            <v>-546</v>
          </cell>
        </row>
        <row r="543">
          <cell r="A543">
            <v>187708</v>
          </cell>
          <cell r="B543" t="str">
            <v>Sch 292 Small Non-Res SB1149 Adj Bal Acct</v>
          </cell>
          <cell r="C543">
            <v>546</v>
          </cell>
        </row>
        <row r="544">
          <cell r="A544">
            <v>187728</v>
          </cell>
          <cell r="B544" t="str">
            <v>Sch 293 Large Non-Res SB1149 Adj Bal Acct</v>
          </cell>
          <cell r="C544">
            <v>1513</v>
          </cell>
        </row>
        <row r="545">
          <cell r="A545">
            <v>187743</v>
          </cell>
          <cell r="B545" t="str">
            <v>Sch 294-25 Transition Adjustment Bal Acct</v>
          </cell>
          <cell r="C545">
            <v>354.79</v>
          </cell>
        </row>
        <row r="546">
          <cell r="A546">
            <v>187744</v>
          </cell>
          <cell r="B546" t="str">
            <v>Sch 294-27 Transition Adjustment Bal Acct</v>
          </cell>
          <cell r="C546">
            <v>2808.82</v>
          </cell>
        </row>
        <row r="547">
          <cell r="A547">
            <v>187764</v>
          </cell>
          <cell r="B547" t="str">
            <v>Implementation Cost II - Residential</v>
          </cell>
          <cell r="C547">
            <v>955212.48</v>
          </cell>
        </row>
        <row r="548">
          <cell r="A548">
            <v>187765</v>
          </cell>
          <cell r="B548" t="str">
            <v>Implementation Cost II - Non-Residential-Small</v>
          </cell>
          <cell r="C548">
            <v>984016.01</v>
          </cell>
        </row>
        <row r="549">
          <cell r="A549">
            <v>187766</v>
          </cell>
          <cell r="B549" t="str">
            <v>Implementation Cost II - Non-Residential-Large</v>
          </cell>
          <cell r="C549">
            <v>8495606.7799999993</v>
          </cell>
        </row>
        <row r="550">
          <cell r="A550">
            <v>187767</v>
          </cell>
          <cell r="B550" t="str">
            <v>Implementation cost 3 - Residential</v>
          </cell>
          <cell r="C550">
            <v>1053337.48</v>
          </cell>
        </row>
        <row r="551">
          <cell r="A551">
            <v>187768</v>
          </cell>
          <cell r="B551" t="str">
            <v>Implementation cost 3 - Non residential - Small</v>
          </cell>
          <cell r="C551">
            <v>641237.23</v>
          </cell>
        </row>
        <row r="552">
          <cell r="A552">
            <v>187769</v>
          </cell>
          <cell r="B552" t="str">
            <v>Implementation cost 3 - Non residential - Large</v>
          </cell>
          <cell r="C552">
            <v>3085522.34</v>
          </cell>
        </row>
        <row r="553">
          <cell r="A553">
            <v>187901</v>
          </cell>
          <cell r="B553" t="str">
            <v>Deferred Excess Net Power Costs - OR UM 995</v>
          </cell>
          <cell r="C553">
            <v>60694466</v>
          </cell>
        </row>
        <row r="554">
          <cell r="A554">
            <v>187902</v>
          </cell>
          <cell r="B554" t="str">
            <v>Deferred Excess Net Power Costs - UT</v>
          </cell>
          <cell r="C554">
            <v>4983733.91</v>
          </cell>
        </row>
        <row r="555">
          <cell r="A555">
            <v>187904</v>
          </cell>
          <cell r="B555" t="str">
            <v>Deferred Excess Net Power Costs - ID</v>
          </cell>
          <cell r="C555">
            <v>2372404</v>
          </cell>
        </row>
        <row r="556">
          <cell r="A556">
            <v>187906</v>
          </cell>
          <cell r="B556" t="str">
            <v>Deferred Excess Net Power Costs - OR UE 116 Bridge</v>
          </cell>
          <cell r="C556">
            <v>372673</v>
          </cell>
        </row>
        <row r="557">
          <cell r="A557">
            <v>187907</v>
          </cell>
          <cell r="B557" t="str">
            <v>Oregon UE134 Power Cost</v>
          </cell>
          <cell r="C557">
            <v>0</v>
          </cell>
        </row>
        <row r="558">
          <cell r="A558">
            <v>187951</v>
          </cell>
          <cell r="B558" t="str">
            <v>Deferred Cost of TOU Guarantee</v>
          </cell>
          <cell r="C558">
            <v>1633.51</v>
          </cell>
        </row>
        <row r="559">
          <cell r="A559">
            <v>187952</v>
          </cell>
          <cell r="B559" t="str">
            <v>Deferred Intervener Funding Grants</v>
          </cell>
          <cell r="C559">
            <v>103788</v>
          </cell>
        </row>
        <row r="560">
          <cell r="A560">
            <v>188010</v>
          </cell>
          <cell r="B560" t="str">
            <v>Environmental Costs</v>
          </cell>
          <cell r="C560">
            <v>5961535.9000000004</v>
          </cell>
        </row>
        <row r="561">
          <cell r="A561">
            <v>189201</v>
          </cell>
          <cell r="B561" t="str">
            <v>7% Series FMB Due 1998</v>
          </cell>
          <cell r="C561">
            <v>25344.34</v>
          </cell>
        </row>
        <row r="562">
          <cell r="A562">
            <v>189203</v>
          </cell>
          <cell r="B562" t="str">
            <v>7 1/2% Series FMB Due 2002</v>
          </cell>
          <cell r="C562">
            <v>100915.81</v>
          </cell>
        </row>
        <row r="563">
          <cell r="A563">
            <v>189204</v>
          </cell>
          <cell r="B563" t="str">
            <v>10 1/4% Series FMB Due 2005</v>
          </cell>
          <cell r="C563">
            <v>401155.17</v>
          </cell>
        </row>
        <row r="564">
          <cell r="A564">
            <v>189205</v>
          </cell>
          <cell r="B564" t="str">
            <v>9% Series FMB Due 2006</v>
          </cell>
          <cell r="C564">
            <v>582898</v>
          </cell>
        </row>
        <row r="565">
          <cell r="A565">
            <v>189206</v>
          </cell>
          <cell r="B565" t="str">
            <v>8 3/4% Series FMB Due 4/1/06</v>
          </cell>
          <cell r="C565">
            <v>433253.21</v>
          </cell>
        </row>
        <row r="566">
          <cell r="A566">
            <v>189207</v>
          </cell>
          <cell r="B566" t="str">
            <v>8 3/8% Series FMB Due 2006</v>
          </cell>
          <cell r="C566">
            <v>187472.17</v>
          </cell>
        </row>
        <row r="567">
          <cell r="A567">
            <v>189208</v>
          </cell>
          <cell r="B567" t="str">
            <v>8 1/2% Series FMB Due 3/1/07</v>
          </cell>
          <cell r="C567">
            <v>751414.89</v>
          </cell>
        </row>
        <row r="568">
          <cell r="A568">
            <v>189209</v>
          </cell>
          <cell r="B568" t="str">
            <v>8 1/4% Series FMB Due 2007</v>
          </cell>
          <cell r="C568">
            <v>163510.13</v>
          </cell>
        </row>
        <row r="569">
          <cell r="A569">
            <v>189212</v>
          </cell>
          <cell r="B569" t="str">
            <v>10 1/4% Series FMB Due 2009</v>
          </cell>
          <cell r="C569">
            <v>735106.46</v>
          </cell>
        </row>
        <row r="570">
          <cell r="A570">
            <v>189213</v>
          </cell>
          <cell r="B570" t="str">
            <v>13% Series FMB Due 2012</v>
          </cell>
          <cell r="C570">
            <v>160133.4</v>
          </cell>
        </row>
        <row r="571">
          <cell r="A571">
            <v>189214</v>
          </cell>
          <cell r="B571" t="str">
            <v>9 3/8% Series FMB Due 10/1/2016</v>
          </cell>
          <cell r="C571">
            <v>955249.68</v>
          </cell>
        </row>
        <row r="572">
          <cell r="A572">
            <v>189215</v>
          </cell>
          <cell r="B572" t="str">
            <v>8 3/4% Series FMB Due 12/1/16</v>
          </cell>
          <cell r="C572">
            <v>1774876.37</v>
          </cell>
        </row>
        <row r="573">
          <cell r="A573">
            <v>189216</v>
          </cell>
          <cell r="B573" t="str">
            <v>9 7/8% Series FMB Due 2017</v>
          </cell>
          <cell r="C573">
            <v>2656055.9</v>
          </cell>
        </row>
        <row r="574">
          <cell r="A574">
            <v>189217</v>
          </cell>
          <cell r="B574" t="str">
            <v>14 3/4% Series FMB Due 2010</v>
          </cell>
          <cell r="C574">
            <v>133990.56</v>
          </cell>
        </row>
        <row r="575">
          <cell r="A575">
            <v>189218</v>
          </cell>
          <cell r="B575" t="str">
            <v>16 3/8 % Series FMB Due 2011</v>
          </cell>
          <cell r="C575">
            <v>514960.99</v>
          </cell>
        </row>
        <row r="576">
          <cell r="A576">
            <v>189219</v>
          </cell>
          <cell r="B576" t="str">
            <v>7 3/4% Series FMB Due 2002</v>
          </cell>
          <cell r="C576">
            <v>114748.72</v>
          </cell>
        </row>
        <row r="577">
          <cell r="A577">
            <v>189220</v>
          </cell>
          <cell r="B577" t="str">
            <v>7 7/8% Series FMB Due 2001</v>
          </cell>
          <cell r="C577">
            <v>76975.91</v>
          </cell>
        </row>
        <row r="578">
          <cell r="A578">
            <v>189221</v>
          </cell>
          <cell r="B578" t="str">
            <v>8% Series FMB Due 2001</v>
          </cell>
          <cell r="C578">
            <v>74909.22</v>
          </cell>
        </row>
        <row r="579">
          <cell r="A579">
            <v>189222</v>
          </cell>
          <cell r="B579" t="str">
            <v>8% Series FMB Due 1999</v>
          </cell>
          <cell r="C579">
            <v>44074.96</v>
          </cell>
        </row>
        <row r="580">
          <cell r="A580">
            <v>189223</v>
          </cell>
          <cell r="B580" t="str">
            <v>8 3/8% Series FMB Due 1/1/04</v>
          </cell>
          <cell r="C580">
            <v>561719.68999999994</v>
          </cell>
        </row>
        <row r="581">
          <cell r="A581">
            <v>189224</v>
          </cell>
          <cell r="B581" t="str">
            <v>8 5/8% Series FMB Due 2006</v>
          </cell>
          <cell r="C581">
            <v>230839</v>
          </cell>
        </row>
        <row r="582">
          <cell r="A582">
            <v>189225</v>
          </cell>
          <cell r="B582" t="str">
            <v>MTN - 8.75% Series Due 11/1/99</v>
          </cell>
          <cell r="C582">
            <v>53320.17</v>
          </cell>
        </row>
        <row r="583">
          <cell r="A583">
            <v>189226</v>
          </cell>
          <cell r="B583" t="str">
            <v>8 7/8% Series FMB Due 11/1/07</v>
          </cell>
          <cell r="C583">
            <v>404318.13</v>
          </cell>
        </row>
        <row r="584">
          <cell r="A584">
            <v>189229</v>
          </cell>
          <cell r="B584" t="str">
            <v>MTN - 10.25% Series Due 4/1/09</v>
          </cell>
          <cell r="C584">
            <v>1507552.01</v>
          </cell>
        </row>
        <row r="585">
          <cell r="A585">
            <v>189230</v>
          </cell>
          <cell r="B585" t="str">
            <v>MTN - 14.75% Series Due 4/1/09</v>
          </cell>
          <cell r="C585">
            <v>209417.54</v>
          </cell>
        </row>
        <row r="586">
          <cell r="A586">
            <v>189231</v>
          </cell>
          <cell r="B586" t="str">
            <v>Variable Rate FMB Loss</v>
          </cell>
          <cell r="C586">
            <v>340185.06</v>
          </cell>
        </row>
        <row r="587">
          <cell r="A587">
            <v>189232</v>
          </cell>
          <cell r="B587" t="str">
            <v>MTN - 12.625% Series Due 4/1/13</v>
          </cell>
          <cell r="C587">
            <v>2107988.71</v>
          </cell>
        </row>
        <row r="588">
          <cell r="A588">
            <v>189233</v>
          </cell>
          <cell r="B588" t="str">
            <v>8 5/8% FMB Due 1996</v>
          </cell>
          <cell r="C588">
            <v>486934</v>
          </cell>
        </row>
        <row r="589">
          <cell r="A589">
            <v>189234</v>
          </cell>
          <cell r="B589" t="str">
            <v>8 1/2% Series FMB Due 1996</v>
          </cell>
          <cell r="C589">
            <v>501016.4</v>
          </cell>
        </row>
        <row r="590">
          <cell r="A590">
            <v>189235</v>
          </cell>
          <cell r="B590" t="str">
            <v>MTN - 9.0% Series C Due 9/1/03</v>
          </cell>
          <cell r="C590">
            <v>0</v>
          </cell>
        </row>
        <row r="591">
          <cell r="A591">
            <v>189236</v>
          </cell>
          <cell r="B591" t="str">
            <v>Wyodak Series A And B Bonds</v>
          </cell>
          <cell r="C591">
            <v>0</v>
          </cell>
        </row>
        <row r="592">
          <cell r="A592">
            <v>189237</v>
          </cell>
          <cell r="B592" t="str">
            <v>FMB-California Gen</v>
          </cell>
          <cell r="C592">
            <v>0</v>
          </cell>
        </row>
        <row r="593">
          <cell r="A593">
            <v>189238</v>
          </cell>
          <cell r="B593" t="str">
            <v>FMB-Montana Gen</v>
          </cell>
          <cell r="C593">
            <v>0</v>
          </cell>
        </row>
        <row r="594">
          <cell r="A594">
            <v>189301</v>
          </cell>
          <cell r="B594" t="str">
            <v>8 3/8% QUIDS Series A due 06/30/35</v>
          </cell>
          <cell r="C594">
            <v>3380462.99</v>
          </cell>
        </row>
        <row r="595">
          <cell r="A595">
            <v>189302</v>
          </cell>
          <cell r="B595" t="str">
            <v>8.55% QUIDS Series B due 12/31/25</v>
          </cell>
          <cell r="C595">
            <v>1835830.07</v>
          </cell>
        </row>
        <row r="596">
          <cell r="A596">
            <v>189401</v>
          </cell>
          <cell r="B596" t="str">
            <v>MTN Series F &amp; QUIPS Series A &amp; B</v>
          </cell>
          <cell r="C596">
            <v>5371037.4900000002</v>
          </cell>
        </row>
        <row r="597">
          <cell r="A597">
            <v>189402</v>
          </cell>
          <cell r="B597" t="str">
            <v>MTN Series F &amp; QUIPS Series A &amp; B</v>
          </cell>
          <cell r="C597">
            <v>5669428.46</v>
          </cell>
        </row>
        <row r="598">
          <cell r="A598">
            <v>189701</v>
          </cell>
          <cell r="B598" t="str">
            <v>6 1/8% Series Emery PCRB Due 2004</v>
          </cell>
          <cell r="C598">
            <v>55435.7</v>
          </cell>
        </row>
        <row r="599">
          <cell r="A599">
            <v>189702</v>
          </cell>
          <cell r="B599" t="str">
            <v>6 1/8% Series Carbon PCRB Due 2004</v>
          </cell>
          <cell r="C599">
            <v>43511.55</v>
          </cell>
        </row>
        <row r="600">
          <cell r="A600">
            <v>189703</v>
          </cell>
          <cell r="B600" t="str">
            <v>6 1/8% Series Lincoln PCRB Due 2004</v>
          </cell>
          <cell r="C600">
            <v>63330.26</v>
          </cell>
        </row>
        <row r="601">
          <cell r="A601">
            <v>189704</v>
          </cell>
          <cell r="B601" t="str">
            <v>Emery 6 3/8% PCRB Due 11/1/2006</v>
          </cell>
          <cell r="C601">
            <v>349430.76</v>
          </cell>
        </row>
        <row r="602">
          <cell r="A602">
            <v>189705</v>
          </cell>
          <cell r="B602" t="str">
            <v>Emery 5.9% PCRB Due 4/1/2008</v>
          </cell>
          <cell r="C602">
            <v>238001.96</v>
          </cell>
        </row>
        <row r="603">
          <cell r="A603">
            <v>189706</v>
          </cell>
          <cell r="B603" t="str">
            <v>11 1/8% Emery Co. PCRB (Refunded)</v>
          </cell>
          <cell r="C603">
            <v>1212713.99</v>
          </cell>
        </row>
        <row r="604">
          <cell r="A604">
            <v>189707</v>
          </cell>
          <cell r="B604" t="str">
            <v>11 1/8% Lincoln Co. PCRB (Refunded)</v>
          </cell>
          <cell r="C604">
            <v>1227565.1499999999</v>
          </cell>
        </row>
        <row r="605">
          <cell r="A605">
            <v>189708</v>
          </cell>
          <cell r="B605" t="str">
            <v>Emery 10.70% PCRB Due 9/1/2014</v>
          </cell>
          <cell r="C605">
            <v>693466.97</v>
          </cell>
        </row>
        <row r="606">
          <cell r="A606">
            <v>189709</v>
          </cell>
          <cell r="B606" t="str">
            <v>8 1/4% Series PCRB Due 6/1/17</v>
          </cell>
          <cell r="C606">
            <v>763286.54</v>
          </cell>
        </row>
        <row r="607">
          <cell r="A607">
            <v>189710</v>
          </cell>
          <cell r="B607" t="str">
            <v>8 5/8% Series PCRB Emery Due 6/1/17</v>
          </cell>
          <cell r="C607">
            <v>538113.28000000003</v>
          </cell>
        </row>
        <row r="608">
          <cell r="A608">
            <v>189711</v>
          </cell>
          <cell r="B608" t="str">
            <v>8 5/8% PCRB Lincoln Due 6/1/17</v>
          </cell>
          <cell r="C608">
            <v>262147.55</v>
          </cell>
        </row>
        <row r="609">
          <cell r="A609">
            <v>189712</v>
          </cell>
          <cell r="B609" t="str">
            <v>13 1/2% Series PCRB Due 2012</v>
          </cell>
          <cell r="C609">
            <v>559850.86</v>
          </cell>
        </row>
        <row r="610">
          <cell r="A610">
            <v>189713</v>
          </cell>
          <cell r="B610" t="str">
            <v>Moffat PCRB'S Due 1995-2008</v>
          </cell>
          <cell r="C610">
            <v>37450.17</v>
          </cell>
        </row>
        <row r="611">
          <cell r="A611">
            <v>189714</v>
          </cell>
          <cell r="B611" t="str">
            <v>Converse 6 3/8% PCRB Due 1/1/2007</v>
          </cell>
          <cell r="C611">
            <v>59794.04</v>
          </cell>
        </row>
        <row r="612">
          <cell r="A612">
            <v>189715</v>
          </cell>
          <cell r="B612" t="str">
            <v>Converse 7 3/4% PCRB Due 7/1/06</v>
          </cell>
          <cell r="C612">
            <v>51469.74</v>
          </cell>
        </row>
        <row r="613">
          <cell r="A613">
            <v>189716</v>
          </cell>
          <cell r="B613" t="str">
            <v>Sweetwater 6 % PCRB Due 10/1/2003</v>
          </cell>
          <cell r="C613">
            <v>60695.94</v>
          </cell>
        </row>
        <row r="614">
          <cell r="A614">
            <v>189717</v>
          </cell>
          <cell r="B614" t="str">
            <v>Sweetwater 8 3/8% Due 7/1/06</v>
          </cell>
          <cell r="C614">
            <v>11621.42</v>
          </cell>
        </row>
        <row r="615">
          <cell r="A615">
            <v>189718</v>
          </cell>
          <cell r="B615" t="str">
            <v>Sweetwater 8 1/2 % Due 12/1/05</v>
          </cell>
          <cell r="C615">
            <v>13156.6</v>
          </cell>
        </row>
        <row r="616">
          <cell r="A616">
            <v>189719</v>
          </cell>
          <cell r="B616" t="str">
            <v>Forsyth Loss Amortization</v>
          </cell>
          <cell r="C616">
            <v>467236.05</v>
          </cell>
        </row>
        <row r="617">
          <cell r="A617">
            <v>189720</v>
          </cell>
          <cell r="B617" t="str">
            <v>Sweetwater A Loss Amortization</v>
          </cell>
          <cell r="C617">
            <v>390355.35</v>
          </cell>
        </row>
        <row r="618">
          <cell r="A618">
            <v>189721</v>
          </cell>
          <cell r="B618" t="str">
            <v>Sweetwater 1983B Unamortized Loss</v>
          </cell>
          <cell r="C618">
            <v>362874.52</v>
          </cell>
        </row>
        <row r="619">
          <cell r="A619">
            <v>189722</v>
          </cell>
          <cell r="B619" t="str">
            <v>City Of Gillette PCRB         Unamortize</v>
          </cell>
          <cell r="C619">
            <v>417549.34</v>
          </cell>
        </row>
        <row r="620">
          <cell r="A620">
            <v>189723</v>
          </cell>
          <cell r="B620" t="str">
            <v>Swt/Con Loss Amortization</v>
          </cell>
          <cell r="C620">
            <v>405692.85</v>
          </cell>
        </row>
        <row r="621">
          <cell r="A621">
            <v>189724</v>
          </cell>
          <cell r="B621" t="str">
            <v>Sweetwater 1990A 7/1/2019</v>
          </cell>
          <cell r="C621">
            <v>350930.94</v>
          </cell>
        </row>
        <row r="622">
          <cell r="A622">
            <v>189725</v>
          </cell>
          <cell r="B622" t="str">
            <v>PCRB-California Gen</v>
          </cell>
          <cell r="C622">
            <v>0</v>
          </cell>
        </row>
        <row r="623">
          <cell r="A623">
            <v>189726</v>
          </cell>
          <cell r="B623" t="str">
            <v>PCRB-Montana Gen</v>
          </cell>
          <cell r="C623">
            <v>0</v>
          </cell>
        </row>
        <row r="624">
          <cell r="A624">
            <v>190101</v>
          </cell>
          <cell r="B624" t="str">
            <v>ADIT-Amort Of Debt Disc &amp; Exp</v>
          </cell>
          <cell r="C624">
            <v>119263.79</v>
          </cell>
        </row>
        <row r="625">
          <cell r="A625">
            <v>190103</v>
          </cell>
          <cell r="B625" t="str">
            <v>ADIT-Obsolete Mine Inventory</v>
          </cell>
          <cell r="C625">
            <v>7762271.6699999999</v>
          </cell>
        </row>
        <row r="626">
          <cell r="A626">
            <v>190105</v>
          </cell>
          <cell r="B626" t="str">
            <v>ADIT-Deferred Comp</v>
          </cell>
          <cell r="C626">
            <v>3434588.27</v>
          </cell>
        </row>
        <row r="627">
          <cell r="A627">
            <v>190107</v>
          </cell>
          <cell r="B627" t="str">
            <v>ADIT-Fed Inc Tax Interest</v>
          </cell>
          <cell r="C627">
            <v>-256</v>
          </cell>
        </row>
        <row r="628">
          <cell r="A628">
            <v>190111</v>
          </cell>
          <cell r="B628" t="str">
            <v>ADIT-Bad Debt</v>
          </cell>
          <cell r="C628">
            <v>19040048.34</v>
          </cell>
        </row>
        <row r="629">
          <cell r="A629">
            <v>190113</v>
          </cell>
          <cell r="B629" t="str">
            <v>ADIT-Sick Leave, Vacation &amp; Pt</v>
          </cell>
          <cell r="C629">
            <v>8807587.6999999993</v>
          </cell>
        </row>
        <row r="630">
          <cell r="A630">
            <v>190115</v>
          </cell>
          <cell r="B630" t="str">
            <v>ADIT-Injury &amp; Damages</v>
          </cell>
          <cell r="C630">
            <v>9168199.2300000004</v>
          </cell>
        </row>
        <row r="631">
          <cell r="A631">
            <v>190119</v>
          </cell>
          <cell r="B631" t="str">
            <v>ADIT-SERP Utility</v>
          </cell>
          <cell r="C631">
            <v>11681352.880000001</v>
          </cell>
        </row>
        <row r="632">
          <cell r="A632">
            <v>190121</v>
          </cell>
          <cell r="B632" t="str">
            <v>Cholla/GE Contract Amort</v>
          </cell>
          <cell r="C632">
            <v>23190445.649999999</v>
          </cell>
        </row>
        <row r="633">
          <cell r="A633">
            <v>190126</v>
          </cell>
          <cell r="B633" t="str">
            <v>Trojan-Additional Decommission</v>
          </cell>
          <cell r="C633">
            <v>-3637135.9</v>
          </cell>
        </row>
        <row r="634">
          <cell r="A634">
            <v>190128</v>
          </cell>
          <cell r="B634" t="str">
            <v>ADIT-Misc. Def Tax Debits</v>
          </cell>
          <cell r="C634">
            <v>4463966.88</v>
          </cell>
        </row>
        <row r="635">
          <cell r="A635">
            <v>190130</v>
          </cell>
          <cell r="B635" t="str">
            <v>ADIT-Misc. Def Reg. Asset</v>
          </cell>
          <cell r="C635">
            <v>-43182344.020000003</v>
          </cell>
        </row>
        <row r="636">
          <cell r="A636">
            <v>190134</v>
          </cell>
          <cell r="B636" t="str">
            <v>ADIT-Noncash Pension/Bonus/Severance</v>
          </cell>
          <cell r="C636">
            <v>-71245893.260000005</v>
          </cell>
        </row>
        <row r="637">
          <cell r="A637">
            <v>190136</v>
          </cell>
          <cell r="B637" t="str">
            <v>ADIT-Utility Asset Write Down</v>
          </cell>
          <cell r="C637">
            <v>22283417.66</v>
          </cell>
        </row>
        <row r="638">
          <cell r="A638">
            <v>190138</v>
          </cell>
          <cell r="B638" t="str">
            <v>ADIT-Misc. Accruals</v>
          </cell>
          <cell r="C638">
            <v>-16939732.460000001</v>
          </cell>
        </row>
        <row r="639">
          <cell r="A639">
            <v>190142</v>
          </cell>
          <cell r="B639" t="str">
            <v>Monsanto Contract</v>
          </cell>
          <cell r="C639">
            <v>1</v>
          </cell>
        </row>
        <row r="640">
          <cell r="A640">
            <v>190144</v>
          </cell>
          <cell r="B640" t="str">
            <v>ADIT- Emission Allowance</v>
          </cell>
          <cell r="C640">
            <v>-123489</v>
          </cell>
        </row>
        <row r="641">
          <cell r="A641">
            <v>190148</v>
          </cell>
          <cell r="B641" t="str">
            <v>ADIT- Bonus Liability</v>
          </cell>
          <cell r="C641">
            <v>3334489</v>
          </cell>
        </row>
        <row r="642">
          <cell r="A642">
            <v>190150</v>
          </cell>
          <cell r="B642" t="str">
            <v>ADIT- Nw Power Act</v>
          </cell>
          <cell r="C642">
            <v>3625243.2</v>
          </cell>
        </row>
        <row r="643">
          <cell r="A643">
            <v>190152</v>
          </cell>
          <cell r="B643" t="str">
            <v>ADIT- Glenrock 263A</v>
          </cell>
          <cell r="C643">
            <v>-3183815.14</v>
          </cell>
        </row>
        <row r="644">
          <cell r="A644">
            <v>190156</v>
          </cell>
          <cell r="B644" t="str">
            <v>Amort. Overburden-Glenrock</v>
          </cell>
          <cell r="C644">
            <v>-3447242</v>
          </cell>
        </row>
        <row r="645">
          <cell r="A645">
            <v>190158</v>
          </cell>
          <cell r="B645" t="str">
            <v>Redding Renegotiated Contract</v>
          </cell>
          <cell r="C645">
            <v>2511552.83</v>
          </cell>
        </row>
        <row r="646">
          <cell r="A646">
            <v>190170</v>
          </cell>
          <cell r="B646" t="str">
            <v>Exch Gain/Loss-Tulana Farms</v>
          </cell>
          <cell r="C646">
            <v>295695</v>
          </cell>
        </row>
        <row r="647">
          <cell r="A647">
            <v>190172</v>
          </cell>
          <cell r="B647" t="str">
            <v>SEC 174 R&amp;E Expend</v>
          </cell>
          <cell r="C647">
            <v>9160594.0700000003</v>
          </cell>
        </row>
        <row r="648">
          <cell r="A648">
            <v>190174</v>
          </cell>
          <cell r="B648" t="str">
            <v>ADIT-Severance</v>
          </cell>
          <cell r="C648">
            <v>-4671771.53</v>
          </cell>
        </row>
        <row r="649">
          <cell r="A649">
            <v>190180</v>
          </cell>
          <cell r="B649" t="str">
            <v>ADIT-Merger Credits/Misc. Giveback</v>
          </cell>
          <cell r="C649">
            <v>23127568.68</v>
          </cell>
        </row>
        <row r="650">
          <cell r="A650">
            <v>190184</v>
          </cell>
          <cell r="B650" t="str">
            <v>ADIT-FAS 87/88 Deferred Pension</v>
          </cell>
          <cell r="C650">
            <v>32973615</v>
          </cell>
        </row>
        <row r="651">
          <cell r="A651">
            <v>190186</v>
          </cell>
          <cell r="B651" t="str">
            <v>ADIT-FAS CA/MT Writeoff-Fed</v>
          </cell>
          <cell r="C651">
            <v>-110621</v>
          </cell>
        </row>
        <row r="652">
          <cell r="A652">
            <v>190188</v>
          </cell>
          <cell r="B652" t="str">
            <v>ADIT-University of WY Contract Amort</v>
          </cell>
          <cell r="C652">
            <v>-1237.6099999999999</v>
          </cell>
        </row>
        <row r="653">
          <cell r="A653">
            <v>190190</v>
          </cell>
          <cell r="B653" t="str">
            <v>ADIT-Minimum Pension Liability Adj.</v>
          </cell>
          <cell r="C653">
            <v>838344</v>
          </cell>
        </row>
        <row r="654">
          <cell r="A654">
            <v>190192</v>
          </cell>
          <cell r="B654" t="str">
            <v>ADIT-Minimum SERP Liability Adj.</v>
          </cell>
          <cell r="C654">
            <v>300943</v>
          </cell>
        </row>
        <row r="655">
          <cell r="A655">
            <v>190193</v>
          </cell>
          <cell r="B655" t="str">
            <v>ADIT-FAS 143 ARO Adjustment</v>
          </cell>
          <cell r="C655">
            <v>558242</v>
          </cell>
        </row>
        <row r="656">
          <cell r="A656">
            <v>190400</v>
          </cell>
          <cell r="B656" t="str">
            <v>PMI-Vacation/Bonus Adj.</v>
          </cell>
          <cell r="C656">
            <v>608085.34</v>
          </cell>
        </row>
        <row r="657">
          <cell r="A657">
            <v>190401</v>
          </cell>
          <cell r="B657" t="str">
            <v>PMI-Rent Exp (Safe Harbor Lease)</v>
          </cell>
          <cell r="C657">
            <v>-1063045.9099999999</v>
          </cell>
        </row>
        <row r="658">
          <cell r="A658">
            <v>190402</v>
          </cell>
          <cell r="B658" t="str">
            <v>PMI-Sec. 263A Adj.</v>
          </cell>
          <cell r="C658">
            <v>2196127.89</v>
          </cell>
        </row>
        <row r="659">
          <cell r="A659">
            <v>190403</v>
          </cell>
          <cell r="B659" t="str">
            <v>PMI-Recl Trust Earn-Interest</v>
          </cell>
          <cell r="C659">
            <v>9857198.7799999993</v>
          </cell>
        </row>
        <row r="660">
          <cell r="A660">
            <v>190404</v>
          </cell>
          <cell r="B660" t="str">
            <v>PMI-Wy Extraction Taxes</v>
          </cell>
          <cell r="C660">
            <v>3673161.07</v>
          </cell>
        </row>
        <row r="661">
          <cell r="A661">
            <v>190500</v>
          </cell>
          <cell r="B661" t="str">
            <v>CMC-Accrued Final Reclam.</v>
          </cell>
          <cell r="C661">
            <v>-5032968.78</v>
          </cell>
        </row>
        <row r="662">
          <cell r="A662">
            <v>190504</v>
          </cell>
          <cell r="B662" t="str">
            <v>CMC-Amort. Overburden</v>
          </cell>
          <cell r="C662">
            <v>507078</v>
          </cell>
        </row>
        <row r="663">
          <cell r="A663">
            <v>192001</v>
          </cell>
          <cell r="B663" t="str">
            <v>ADIT-Malin Line Adj.</v>
          </cell>
          <cell r="C663">
            <v>12551411.42</v>
          </cell>
        </row>
        <row r="664">
          <cell r="A664">
            <v>192008</v>
          </cell>
          <cell r="B664" t="str">
            <v>ADIT-Bend Service Center</v>
          </cell>
          <cell r="C664">
            <v>245408.67</v>
          </cell>
        </row>
        <row r="665">
          <cell r="A665">
            <v>192010</v>
          </cell>
          <cell r="B665" t="str">
            <v>ADIT-Non Utility Asset Write Down</v>
          </cell>
          <cell r="C665">
            <v>142666</v>
          </cell>
        </row>
        <row r="666">
          <cell r="A666">
            <v>192020</v>
          </cell>
          <cell r="B666" t="str">
            <v>ADIT-Yakima Hydro Licensing Fee Write-off</v>
          </cell>
          <cell r="C666">
            <v>-2101661</v>
          </cell>
        </row>
        <row r="667">
          <cell r="A667">
            <v>192021</v>
          </cell>
          <cell r="B667" t="str">
            <v>ADIT-Trail Mountain Closing Costs</v>
          </cell>
          <cell r="C667">
            <v>-1202271</v>
          </cell>
        </row>
        <row r="668">
          <cell r="A668">
            <v>192500</v>
          </cell>
          <cell r="B668" t="str">
            <v>Reclamation-NOB's</v>
          </cell>
          <cell r="C668">
            <v>-4726577</v>
          </cell>
        </row>
        <row r="669">
          <cell r="A669">
            <v>200010</v>
          </cell>
          <cell r="B669" t="str">
            <v>Intercompany Notes Payable</v>
          </cell>
          <cell r="C669">
            <v>-28592376.010000002</v>
          </cell>
        </row>
        <row r="670">
          <cell r="A670">
            <v>202000</v>
          </cell>
          <cell r="B670" t="str">
            <v>Notes Payable - Commercial Paper</v>
          </cell>
          <cell r="C670">
            <v>-149841348.61000001</v>
          </cell>
        </row>
        <row r="671">
          <cell r="A671">
            <v>203000</v>
          </cell>
          <cell r="B671" t="str">
            <v>Discount on Short Term Securities</v>
          </cell>
          <cell r="C671">
            <v>109066.67</v>
          </cell>
        </row>
        <row r="672">
          <cell r="A672">
            <v>210100</v>
          </cell>
          <cell r="B672" t="str">
            <v>Trade Accts Payable - Reconciliation Account</v>
          </cell>
          <cell r="C672">
            <v>-47878251.090000004</v>
          </cell>
        </row>
        <row r="673">
          <cell r="A673">
            <v>210150</v>
          </cell>
          <cell r="B673" t="str">
            <v>Accts Payable Purchase Card-Reconciliation Account</v>
          </cell>
          <cell r="C673">
            <v>76.66</v>
          </cell>
        </row>
        <row r="674">
          <cell r="A674">
            <v>210402</v>
          </cell>
          <cell r="B674" t="str">
            <v>Minority Plant Operating Accrual - Colstrip</v>
          </cell>
          <cell r="C674">
            <v>-346861</v>
          </cell>
        </row>
        <row r="675">
          <cell r="A675">
            <v>210403</v>
          </cell>
          <cell r="B675" t="str">
            <v>Minority Plant Operating Accrual - Cholla</v>
          </cell>
          <cell r="C675">
            <v>1258835.75</v>
          </cell>
        </row>
        <row r="676">
          <cell r="A676">
            <v>210404</v>
          </cell>
          <cell r="B676" t="str">
            <v>Minority Plant Operating Accrual - Yampa (Craig)</v>
          </cell>
          <cell r="C676">
            <v>1325925.5</v>
          </cell>
        </row>
        <row r="677">
          <cell r="A677">
            <v>210405</v>
          </cell>
          <cell r="B677" t="str">
            <v>Minority Plant Operating Accrual - Hayden</v>
          </cell>
          <cell r="C677">
            <v>0</v>
          </cell>
        </row>
        <row r="678">
          <cell r="A678">
            <v>210406</v>
          </cell>
          <cell r="B678" t="str">
            <v>Minority Plant Operating Accrual - Hermiston</v>
          </cell>
          <cell r="C678">
            <v>-171804.87</v>
          </cell>
        </row>
        <row r="679">
          <cell r="A679">
            <v>210460</v>
          </cell>
          <cell r="B679" t="str">
            <v>Joint Owner Receivables - Credit</v>
          </cell>
          <cell r="C679">
            <v>-342659.42</v>
          </cell>
        </row>
        <row r="680">
          <cell r="A680">
            <v>210545</v>
          </cell>
          <cell r="B680" t="str">
            <v>OLEE Expense Express Liability</v>
          </cell>
          <cell r="C680">
            <v>-137336.06</v>
          </cell>
        </row>
        <row r="681">
          <cell r="A681">
            <v>210550</v>
          </cell>
          <cell r="B681" t="str">
            <v>Payments Received Uncompleted Projects</v>
          </cell>
          <cell r="C681">
            <v>-3665954.45</v>
          </cell>
        </row>
        <row r="682">
          <cell r="A682">
            <v>210599</v>
          </cell>
          <cell r="B682" t="str">
            <v>Accrued Liabilities</v>
          </cell>
          <cell r="C682">
            <v>-81188.69</v>
          </cell>
        </row>
        <row r="683">
          <cell r="A683">
            <v>210610</v>
          </cell>
          <cell r="B683" t="str">
            <v>Wyodak Coal Inventory</v>
          </cell>
          <cell r="C683">
            <v>885497.65</v>
          </cell>
        </row>
        <row r="684">
          <cell r="A684">
            <v>210612</v>
          </cell>
          <cell r="B684" t="str">
            <v>Burlington Northern Coal</v>
          </cell>
          <cell r="C684">
            <v>61662.98</v>
          </cell>
        </row>
        <row r="685">
          <cell r="A685">
            <v>210613</v>
          </cell>
          <cell r="B685" t="str">
            <v>Black Butte Coal Co</v>
          </cell>
          <cell r="C685">
            <v>0</v>
          </cell>
        </row>
        <row r="686">
          <cell r="A686">
            <v>210614</v>
          </cell>
          <cell r="B686" t="str">
            <v>Mining Division - Central Whse</v>
          </cell>
          <cell r="C686">
            <v>-1425460.41</v>
          </cell>
        </row>
        <row r="687">
          <cell r="A687">
            <v>210616</v>
          </cell>
          <cell r="B687" t="str">
            <v>Western Energy - Colstrip</v>
          </cell>
          <cell r="C687">
            <v>-246918.81</v>
          </cell>
        </row>
        <row r="688">
          <cell r="A688">
            <v>210625</v>
          </cell>
          <cell r="B688" t="str">
            <v>Cbp - Coal Purchases</v>
          </cell>
          <cell r="C688">
            <v>0</v>
          </cell>
        </row>
        <row r="689">
          <cell r="A689">
            <v>210627</v>
          </cell>
          <cell r="B689" t="str">
            <v>Cox Transportation</v>
          </cell>
          <cell r="C689">
            <v>6568.49</v>
          </cell>
        </row>
        <row r="690">
          <cell r="A690">
            <v>210634</v>
          </cell>
          <cell r="B690" t="str">
            <v>Kennecott Coal Purchases</v>
          </cell>
          <cell r="C690">
            <v>-466382.66</v>
          </cell>
        </row>
        <row r="691">
          <cell r="A691">
            <v>210637</v>
          </cell>
          <cell r="B691" t="str">
            <v>Canyon Fuel Coal Purchases</v>
          </cell>
          <cell r="C691">
            <v>-2931443.5</v>
          </cell>
        </row>
        <row r="692">
          <cell r="A692">
            <v>210638</v>
          </cell>
          <cell r="B692" t="str">
            <v>Westridge Resources Coal Purchases</v>
          </cell>
          <cell r="C692">
            <v>672406.58</v>
          </cell>
        </row>
        <row r="693">
          <cell r="A693">
            <v>210640</v>
          </cell>
          <cell r="B693" t="str">
            <v>Arizona Public Service/P &amp; M Coal Sales</v>
          </cell>
          <cell r="C693">
            <v>-405402.76</v>
          </cell>
        </row>
        <row r="694">
          <cell r="A694">
            <v>210641</v>
          </cell>
          <cell r="B694" t="str">
            <v>Colo Wyo Coal Purchases</v>
          </cell>
          <cell r="C694">
            <v>-2277.71</v>
          </cell>
        </row>
        <row r="695">
          <cell r="A695">
            <v>210642</v>
          </cell>
          <cell r="B695" t="str">
            <v>Peabody Coal Purchases</v>
          </cell>
          <cell r="C695">
            <v>0</v>
          </cell>
        </row>
        <row r="696">
          <cell r="A696">
            <v>210644</v>
          </cell>
          <cell r="B696" t="str">
            <v>Gadsby Gas Accruals</v>
          </cell>
          <cell r="C696">
            <v>-120849.76</v>
          </cell>
        </row>
        <row r="697">
          <cell r="A697">
            <v>210645</v>
          </cell>
          <cell r="B697" t="str">
            <v>Blundell Geothermal</v>
          </cell>
          <cell r="C697">
            <v>-170001.81</v>
          </cell>
        </row>
        <row r="698">
          <cell r="A698">
            <v>210646</v>
          </cell>
          <cell r="B698" t="str">
            <v>Naughton Gas Accruals</v>
          </cell>
          <cell r="C698">
            <v>-68439.92</v>
          </cell>
        </row>
        <row r="699">
          <cell r="A699">
            <v>210649</v>
          </cell>
          <cell r="B699" t="str">
            <v>Pittsburg &amp; Midway Coal Company</v>
          </cell>
          <cell r="C699">
            <v>-938612.9</v>
          </cell>
        </row>
        <row r="700">
          <cell r="A700">
            <v>210650</v>
          </cell>
          <cell r="B700" t="str">
            <v>Bear Canyon Coal - Carbon</v>
          </cell>
          <cell r="C700">
            <v>-243000</v>
          </cell>
        </row>
        <row r="701">
          <cell r="A701">
            <v>210652</v>
          </cell>
          <cell r="B701" t="str">
            <v>Hermiston Generating Co</v>
          </cell>
          <cell r="C701">
            <v>-4145820.82</v>
          </cell>
        </row>
        <row r="702">
          <cell r="A702">
            <v>210657</v>
          </cell>
          <cell r="B702" t="str">
            <v>Craig/Trapper Coal Purchases</v>
          </cell>
          <cell r="C702">
            <v>-477028.74</v>
          </cell>
        </row>
        <row r="703">
          <cell r="A703">
            <v>210658</v>
          </cell>
          <cell r="B703" t="str">
            <v>Little Mountain Gas Accrual Payable</v>
          </cell>
          <cell r="C703">
            <v>-348776.76</v>
          </cell>
        </row>
        <row r="704">
          <cell r="A704">
            <v>210659</v>
          </cell>
          <cell r="B704" t="str">
            <v>Headwaters Coal</v>
          </cell>
          <cell r="C704">
            <v>176317.7</v>
          </cell>
        </row>
        <row r="705">
          <cell r="A705">
            <v>210660</v>
          </cell>
          <cell r="B705" t="str">
            <v>West Valley Gas Accruals</v>
          </cell>
          <cell r="C705">
            <v>-192959.58</v>
          </cell>
        </row>
        <row r="706">
          <cell r="A706">
            <v>210670</v>
          </cell>
          <cell r="B706" t="str">
            <v>Barney/Robinson Transportation</v>
          </cell>
          <cell r="C706">
            <v>-45793.599999999999</v>
          </cell>
        </row>
        <row r="707">
          <cell r="A707">
            <v>210671</v>
          </cell>
          <cell r="B707" t="str">
            <v>Commonwealth Coal Purchases</v>
          </cell>
          <cell r="C707">
            <v>-151880.78</v>
          </cell>
        </row>
        <row r="708">
          <cell r="A708">
            <v>210672</v>
          </cell>
          <cell r="B708" t="str">
            <v>D &amp; D Transportaion</v>
          </cell>
          <cell r="C708">
            <v>4117.03</v>
          </cell>
        </row>
        <row r="709">
          <cell r="A709">
            <v>210712</v>
          </cell>
          <cell r="B709" t="str">
            <v>Intercomp A/P-Bridger Coal Mine</v>
          </cell>
          <cell r="C709">
            <v>0</v>
          </cell>
        </row>
        <row r="710">
          <cell r="A710">
            <v>210715</v>
          </cell>
          <cell r="B710" t="str">
            <v>Intercomp A/P-PacifiCorp Electric</v>
          </cell>
          <cell r="C710">
            <v>0</v>
          </cell>
        </row>
        <row r="711">
          <cell r="A711">
            <v>210720</v>
          </cell>
          <cell r="B711" t="str">
            <v>Intercomp A/P-ScottishPower</v>
          </cell>
          <cell r="C711">
            <v>-3186480.72</v>
          </cell>
        </row>
        <row r="712">
          <cell r="A712">
            <v>210750</v>
          </cell>
          <cell r="B712" t="str">
            <v>Intercomp Tax Payable - PHI</v>
          </cell>
          <cell r="C712">
            <v>5633375.21</v>
          </cell>
        </row>
        <row r="713">
          <cell r="A713">
            <v>210800</v>
          </cell>
          <cell r="B713" t="str">
            <v>Accts Payable-Negative Cash Reclass</v>
          </cell>
          <cell r="C713">
            <v>0</v>
          </cell>
        </row>
        <row r="714">
          <cell r="A714">
            <v>210900</v>
          </cell>
          <cell r="B714" t="str">
            <v>GR/IR (Goods Receipt/Invoice Receipt)</v>
          </cell>
          <cell r="C714">
            <v>-5139363.3600000003</v>
          </cell>
        </row>
        <row r="715">
          <cell r="A715">
            <v>210910</v>
          </cell>
          <cell r="B715" t="str">
            <v>Freight Clearing</v>
          </cell>
          <cell r="C715">
            <v>-5244.09</v>
          </cell>
        </row>
        <row r="716">
          <cell r="A716">
            <v>210970</v>
          </cell>
          <cell r="B716" t="str">
            <v>Blue Sky Clearing</v>
          </cell>
          <cell r="C716">
            <v>-13.65</v>
          </cell>
        </row>
        <row r="717">
          <cell r="A717">
            <v>210990</v>
          </cell>
          <cell r="B717" t="str">
            <v>Purch Card Trans Liab</v>
          </cell>
          <cell r="C717">
            <v>-492195.91</v>
          </cell>
        </row>
        <row r="718">
          <cell r="A718">
            <v>211000</v>
          </cell>
          <cell r="B718" t="str">
            <v>Payroll Technical Account (Clearing)</v>
          </cell>
          <cell r="C718">
            <v>-14119.58</v>
          </cell>
        </row>
        <row r="719">
          <cell r="A719">
            <v>211108</v>
          </cell>
          <cell r="B719" t="str">
            <v>Union Dues/Contributions Withholding</v>
          </cell>
          <cell r="C719">
            <v>0</v>
          </cell>
        </row>
        <row r="720">
          <cell r="A720">
            <v>211109</v>
          </cell>
          <cell r="B720" t="str">
            <v>Met Pay-Home/Auto Withholdings</v>
          </cell>
          <cell r="C720">
            <v>-21.27</v>
          </cell>
        </row>
        <row r="721">
          <cell r="A721">
            <v>211110</v>
          </cell>
          <cell r="B721" t="str">
            <v>Credit Union Withholdings</v>
          </cell>
          <cell r="C721">
            <v>108779.04</v>
          </cell>
        </row>
        <row r="722">
          <cell r="A722">
            <v>211111</v>
          </cell>
          <cell r="B722" t="str">
            <v>Savings Bonds Withholdings</v>
          </cell>
          <cell r="C722">
            <v>-1225</v>
          </cell>
        </row>
        <row r="723">
          <cell r="A723">
            <v>211149</v>
          </cell>
          <cell r="B723" t="str">
            <v>Other Payroll Liability</v>
          </cell>
          <cell r="C723">
            <v>-1641.95</v>
          </cell>
        </row>
        <row r="724">
          <cell r="A724">
            <v>211200</v>
          </cell>
          <cell r="B724" t="str">
            <v>Income Withholding Tax Only</v>
          </cell>
          <cell r="C724">
            <v>-219616.08</v>
          </cell>
        </row>
        <row r="725">
          <cell r="A725">
            <v>211220</v>
          </cell>
          <cell r="B725" t="str">
            <v>Social Security Tax Withholding</v>
          </cell>
          <cell r="C725">
            <v>-87593.24</v>
          </cell>
        </row>
        <row r="726">
          <cell r="A726">
            <v>215049</v>
          </cell>
          <cell r="B726" t="str">
            <v>Ferron Canal &amp; Reservoir Co</v>
          </cell>
          <cell r="C726">
            <v>-72400</v>
          </cell>
        </row>
        <row r="727">
          <cell r="A727">
            <v>215079</v>
          </cell>
          <cell r="B727" t="str">
            <v>K-Plus Employer Contributions</v>
          </cell>
          <cell r="C727">
            <v>-86023.25</v>
          </cell>
        </row>
        <row r="728">
          <cell r="A728">
            <v>215080</v>
          </cell>
          <cell r="B728" t="str">
            <v>Metlife Medical Insurance</v>
          </cell>
          <cell r="C728">
            <v>-5773282.1600000001</v>
          </cell>
        </row>
        <row r="729">
          <cell r="A729">
            <v>215081</v>
          </cell>
          <cell r="B729" t="str">
            <v>Other Employee Benefits</v>
          </cell>
          <cell r="C729">
            <v>-683103.54</v>
          </cell>
        </row>
        <row r="730">
          <cell r="A730">
            <v>215082</v>
          </cell>
          <cell r="B730" t="str">
            <v>Metlife Dental Insurance</v>
          </cell>
          <cell r="C730">
            <v>-1392025.26</v>
          </cell>
        </row>
        <row r="731">
          <cell r="A731">
            <v>215084</v>
          </cell>
          <cell r="B731" t="str">
            <v>Metlife Vision Insurance</v>
          </cell>
          <cell r="C731">
            <v>-59869.31</v>
          </cell>
        </row>
        <row r="732">
          <cell r="A732">
            <v>215090</v>
          </cell>
          <cell r="B732" t="str">
            <v>Lumenos Health Plan</v>
          </cell>
          <cell r="C732">
            <v>-185562.4</v>
          </cell>
        </row>
        <row r="733">
          <cell r="A733">
            <v>215095</v>
          </cell>
          <cell r="B733" t="str">
            <v>Hmo Health Plan</v>
          </cell>
          <cell r="C733">
            <v>-142036.13</v>
          </cell>
        </row>
        <row r="734">
          <cell r="A734">
            <v>215097</v>
          </cell>
          <cell r="B734" t="str">
            <v>LAMPAC Coordination</v>
          </cell>
          <cell r="C734">
            <v>-19292.099999999999</v>
          </cell>
        </row>
        <row r="735">
          <cell r="A735">
            <v>215101</v>
          </cell>
          <cell r="B735" t="str">
            <v>Mining Division - Major Overhaul</v>
          </cell>
          <cell r="C735">
            <v>-299096.96999999997</v>
          </cell>
        </row>
        <row r="736">
          <cell r="A736">
            <v>215102</v>
          </cell>
          <cell r="B736" t="str">
            <v>Savage Brothers - Up&amp;L</v>
          </cell>
          <cell r="C736">
            <v>-12324.45</v>
          </cell>
        </row>
        <row r="737">
          <cell r="A737">
            <v>215104</v>
          </cell>
          <cell r="B737" t="str">
            <v>Mining Division - Payroll Accrual</v>
          </cell>
          <cell r="C737">
            <v>-1768708.56</v>
          </cell>
        </row>
        <row r="738">
          <cell r="A738">
            <v>215107</v>
          </cell>
          <cell r="B738" t="str">
            <v>Metropolitan Life Insurance</v>
          </cell>
          <cell r="C738">
            <v>6314.64</v>
          </cell>
        </row>
        <row r="739">
          <cell r="A739">
            <v>215109</v>
          </cell>
          <cell r="B739" t="str">
            <v>Standard Insurance</v>
          </cell>
          <cell r="C739">
            <v>-37833.269999999997</v>
          </cell>
        </row>
        <row r="740">
          <cell r="A740">
            <v>215110</v>
          </cell>
          <cell r="B740" t="str">
            <v>LTD Income - Fully Insured</v>
          </cell>
          <cell r="C740">
            <v>-128430.33</v>
          </cell>
        </row>
        <row r="741">
          <cell r="A741">
            <v>215111</v>
          </cell>
          <cell r="B741" t="str">
            <v>Ibew 57 Life Insurance</v>
          </cell>
          <cell r="C741">
            <v>-11604.19</v>
          </cell>
        </row>
        <row r="742">
          <cell r="A742">
            <v>215116</v>
          </cell>
          <cell r="B742" t="str">
            <v>Ibew 57 Medical Insurance</v>
          </cell>
          <cell r="C742">
            <v>533671.43000000005</v>
          </cell>
        </row>
        <row r="743">
          <cell r="A743">
            <v>215120</v>
          </cell>
          <cell r="B743" t="str">
            <v>Mining Division - Other</v>
          </cell>
          <cell r="C743">
            <v>-213000</v>
          </cell>
        </row>
        <row r="744">
          <cell r="A744">
            <v>215122</v>
          </cell>
          <cell r="B744" t="str">
            <v>Accrued UMWA Royalties</v>
          </cell>
          <cell r="C744">
            <v>-15614.99</v>
          </cell>
        </row>
        <row r="745">
          <cell r="A745">
            <v>215124</v>
          </cell>
          <cell r="B745" t="str">
            <v>Mining Division - Reclamation Fee</v>
          </cell>
          <cell r="C745">
            <v>-249398.81</v>
          </cell>
        </row>
        <row r="746">
          <cell r="A746">
            <v>215125</v>
          </cell>
          <cell r="B746" t="str">
            <v>Mining Division - Vac Pay &amp; Fixed Ovhd</v>
          </cell>
          <cell r="C746">
            <v>-1843648.97</v>
          </cell>
        </row>
        <row r="747">
          <cell r="A747">
            <v>215127</v>
          </cell>
          <cell r="B747" t="str">
            <v>Mining Division - Fica</v>
          </cell>
          <cell r="C747">
            <v>-182021.99</v>
          </cell>
        </row>
        <row r="748">
          <cell r="A748">
            <v>215129</v>
          </cell>
          <cell r="B748" t="str">
            <v>Mine Operating Exp Timing Differences</v>
          </cell>
          <cell r="C748">
            <v>93180.800000000003</v>
          </cell>
        </row>
        <row r="749">
          <cell r="A749">
            <v>215136</v>
          </cell>
          <cell r="B749" t="str">
            <v>Esop Accrual</v>
          </cell>
          <cell r="C749">
            <v>-15670.98</v>
          </cell>
        </row>
        <row r="750">
          <cell r="A750">
            <v>215165</v>
          </cell>
          <cell r="B750" t="str">
            <v>CSS - NCO E-Payments - NSF Returned Checks</v>
          </cell>
          <cell r="C750">
            <v>-54902.38</v>
          </cell>
        </row>
        <row r="751">
          <cell r="A751">
            <v>215169</v>
          </cell>
          <cell r="B751" t="str">
            <v>Css Refunds</v>
          </cell>
          <cell r="C751">
            <v>-331919.15000000002</v>
          </cell>
        </row>
        <row r="752">
          <cell r="A752">
            <v>215174</v>
          </cell>
          <cell r="B752" t="str">
            <v>Millard County Landfill Fee</v>
          </cell>
          <cell r="C752">
            <v>-10770</v>
          </cell>
        </row>
        <row r="753">
          <cell r="A753">
            <v>215176</v>
          </cell>
          <cell r="B753" t="str">
            <v>Beaver County Landfill Fee</v>
          </cell>
          <cell r="C753">
            <v>-7739.6</v>
          </cell>
        </row>
        <row r="754">
          <cell r="A754">
            <v>215186</v>
          </cell>
          <cell r="B754" t="str">
            <v>Black Lung Accrual - Mining Division</v>
          </cell>
          <cell r="C754">
            <v>-99036.46</v>
          </cell>
        </row>
        <row r="755">
          <cell r="A755">
            <v>215187</v>
          </cell>
          <cell r="B755" t="str">
            <v>Workers Compensation Accrual-Mining Div</v>
          </cell>
          <cell r="C755">
            <v>0</v>
          </cell>
        </row>
        <row r="756">
          <cell r="A756">
            <v>215196</v>
          </cell>
          <cell r="B756" t="str">
            <v>Sanpete County Fire District</v>
          </cell>
          <cell r="C756">
            <v>-3326</v>
          </cell>
        </row>
        <row r="757">
          <cell r="A757">
            <v>215197</v>
          </cell>
          <cell r="B757" t="str">
            <v>West Valley City Garbage Collection Fee</v>
          </cell>
          <cell r="C757">
            <v>-108018.03</v>
          </cell>
        </row>
        <row r="758">
          <cell r="A758">
            <v>215198</v>
          </cell>
          <cell r="B758" t="str">
            <v>West Valley City Storm Drains Fee</v>
          </cell>
          <cell r="C758">
            <v>-118548.82</v>
          </cell>
        </row>
        <row r="759">
          <cell r="A759">
            <v>215209</v>
          </cell>
          <cell r="B759" t="str">
            <v>Draper City Garbage Fee</v>
          </cell>
          <cell r="C759">
            <v>-30650.639999999999</v>
          </cell>
        </row>
        <row r="760">
          <cell r="A760">
            <v>215210</v>
          </cell>
          <cell r="B760" t="str">
            <v>Sanpete County Land Fill Fee</v>
          </cell>
          <cell r="C760">
            <v>-3538.5</v>
          </cell>
        </row>
        <row r="761">
          <cell r="A761">
            <v>215211</v>
          </cell>
          <cell r="B761" t="str">
            <v>Draper City Storm Drain</v>
          </cell>
          <cell r="C761">
            <v>-21037.66</v>
          </cell>
        </row>
        <row r="762">
          <cell r="A762">
            <v>215271</v>
          </cell>
          <cell r="B762" t="str">
            <v>K Plus Employee Contributions</v>
          </cell>
          <cell r="C762">
            <v>-36867.26</v>
          </cell>
        </row>
        <row r="763">
          <cell r="A763">
            <v>215272</v>
          </cell>
          <cell r="B763" t="str">
            <v>K Plus Loans (Payroll Deductions)</v>
          </cell>
          <cell r="C763">
            <v>56118.42</v>
          </cell>
        </row>
        <row r="764">
          <cell r="A764">
            <v>215350</v>
          </cell>
          <cell r="B764" t="str">
            <v>IBEW 57 Health Reimbursement, current year</v>
          </cell>
          <cell r="C764">
            <v>-227</v>
          </cell>
        </row>
        <row r="765">
          <cell r="A765">
            <v>215356</v>
          </cell>
          <cell r="B765" t="str">
            <v>Health Reimbursement, current year</v>
          </cell>
          <cell r="C765">
            <v>-169339.93</v>
          </cell>
        </row>
        <row r="766">
          <cell r="A766">
            <v>215357</v>
          </cell>
          <cell r="B766" t="str">
            <v>Dependent Care Reimbursement, current year</v>
          </cell>
          <cell r="C766">
            <v>-75448.320000000007</v>
          </cell>
        </row>
        <row r="767">
          <cell r="A767">
            <v>215358</v>
          </cell>
          <cell r="B767" t="str">
            <v>Health Reimbursement, prior year</v>
          </cell>
          <cell r="C767">
            <v>0</v>
          </cell>
        </row>
        <row r="768">
          <cell r="A768">
            <v>215359</v>
          </cell>
          <cell r="B768" t="str">
            <v>Dependent Care Reimbursement, prior year</v>
          </cell>
          <cell r="C768">
            <v>0</v>
          </cell>
        </row>
        <row r="769">
          <cell r="A769">
            <v>215410</v>
          </cell>
          <cell r="B769" t="str">
            <v>Jensen Trucking</v>
          </cell>
          <cell r="C769">
            <v>-23046</v>
          </cell>
        </row>
        <row r="770">
          <cell r="A770">
            <v>215414</v>
          </cell>
          <cell r="B770" t="str">
            <v>Union Pacific Railroad</v>
          </cell>
          <cell r="C770">
            <v>0</v>
          </cell>
        </row>
        <row r="771">
          <cell r="A771">
            <v>215427</v>
          </cell>
          <cell r="B771" t="str">
            <v>Project Help</v>
          </cell>
          <cell r="C771">
            <v>-12114.12</v>
          </cell>
        </row>
        <row r="772">
          <cell r="A772">
            <v>215428</v>
          </cell>
          <cell r="B772" t="str">
            <v>CSS Project Help</v>
          </cell>
          <cell r="C772">
            <v>-8788.57</v>
          </cell>
        </row>
        <row r="773">
          <cell r="A773">
            <v>215429</v>
          </cell>
          <cell r="B773" t="str">
            <v>CSS Oregon Low Income Assistance Surcharge</v>
          </cell>
          <cell r="C773">
            <v>-268163.34000000003</v>
          </cell>
        </row>
        <row r="774">
          <cell r="A774">
            <v>215430</v>
          </cell>
          <cell r="B774" t="str">
            <v>Oregon Public Purpose 3% Surcharge</v>
          </cell>
          <cell r="C774">
            <v>-1578001.57</v>
          </cell>
        </row>
        <row r="775">
          <cell r="A775">
            <v>215431</v>
          </cell>
          <cell r="B775" t="str">
            <v>OR Blended Renewable &amp; Habitat Friendly Product</v>
          </cell>
          <cell r="C775">
            <v>-163101.68</v>
          </cell>
        </row>
        <row r="776">
          <cell r="A776">
            <v>215432</v>
          </cell>
          <cell r="B776" t="str">
            <v>OR Salmon Habitat Program</v>
          </cell>
          <cell r="C776">
            <v>-9241.5300000000007</v>
          </cell>
        </row>
        <row r="777">
          <cell r="A777">
            <v>215433</v>
          </cell>
          <cell r="B777" t="str">
            <v>School Energy Conservation</v>
          </cell>
          <cell r="C777">
            <v>-4548.96</v>
          </cell>
        </row>
        <row r="778">
          <cell r="A778">
            <v>215434</v>
          </cell>
          <cell r="B778" t="str">
            <v>Local and New Market Conservation</v>
          </cell>
          <cell r="C778">
            <v>-1651.9</v>
          </cell>
        </row>
        <row r="779">
          <cell r="A779">
            <v>215435</v>
          </cell>
          <cell r="B779" t="str">
            <v>Renewable Energy Resources</v>
          </cell>
          <cell r="C779">
            <v>-5619.81</v>
          </cell>
        </row>
        <row r="780">
          <cell r="A780">
            <v>215436</v>
          </cell>
          <cell r="B780" t="str">
            <v>Low Income Weatherization</v>
          </cell>
          <cell r="C780">
            <v>-5142.05</v>
          </cell>
        </row>
        <row r="781">
          <cell r="A781">
            <v>215437</v>
          </cell>
          <cell r="B781" t="str">
            <v>Rehabilitation of Low Income Housing</v>
          </cell>
          <cell r="C781">
            <v>-1973.5</v>
          </cell>
        </row>
        <row r="782">
          <cell r="A782">
            <v>215510</v>
          </cell>
          <cell r="B782" t="str">
            <v>Med/Dent/Vision - Energy West</v>
          </cell>
          <cell r="C782">
            <v>-1549623.94</v>
          </cell>
        </row>
        <row r="783">
          <cell r="A783">
            <v>215511</v>
          </cell>
          <cell r="B783" t="str">
            <v>Employee Life - Energy West</v>
          </cell>
          <cell r="C783">
            <v>45.12</v>
          </cell>
        </row>
        <row r="784">
          <cell r="A784">
            <v>215512</v>
          </cell>
          <cell r="B784" t="str">
            <v>Dependent Life - Energy West</v>
          </cell>
          <cell r="C784">
            <v>2251.27</v>
          </cell>
        </row>
        <row r="785">
          <cell r="A785">
            <v>215513</v>
          </cell>
          <cell r="B785" t="str">
            <v>Ltd - Energy West</v>
          </cell>
          <cell r="C785">
            <v>3562.64</v>
          </cell>
        </row>
        <row r="786">
          <cell r="A786">
            <v>215514</v>
          </cell>
          <cell r="B786" t="str">
            <v>K Plus Co. Match &amp; Admin Energy West</v>
          </cell>
          <cell r="C786">
            <v>12866.29</v>
          </cell>
        </row>
        <row r="787">
          <cell r="A787">
            <v>215515</v>
          </cell>
          <cell r="B787" t="str">
            <v>Esop - Fixed Energy West</v>
          </cell>
          <cell r="C787">
            <v>10284.209999999999</v>
          </cell>
        </row>
        <row r="788">
          <cell r="A788">
            <v>215518</v>
          </cell>
          <cell r="B788" t="str">
            <v>Pension Admin - Energy West</v>
          </cell>
          <cell r="C788">
            <v>5403.68</v>
          </cell>
        </row>
        <row r="789">
          <cell r="A789">
            <v>215521</v>
          </cell>
          <cell r="B789" t="str">
            <v>E.W. Health Care Reimb</v>
          </cell>
          <cell r="C789">
            <v>-7979.04</v>
          </cell>
        </row>
        <row r="790">
          <cell r="A790">
            <v>215530</v>
          </cell>
          <cell r="B790" t="str">
            <v>Med/Dent/Vision - Glen Rock</v>
          </cell>
          <cell r="C790">
            <v>-162721.24</v>
          </cell>
        </row>
        <row r="791">
          <cell r="A791">
            <v>215531</v>
          </cell>
          <cell r="B791" t="str">
            <v>Employee Life - Glen Rock</v>
          </cell>
          <cell r="C791">
            <v>179.38</v>
          </cell>
        </row>
        <row r="792">
          <cell r="A792">
            <v>215533</v>
          </cell>
          <cell r="B792" t="str">
            <v>Ltd - Glen Rock</v>
          </cell>
          <cell r="C792">
            <v>-1370.35</v>
          </cell>
        </row>
        <row r="793">
          <cell r="A793">
            <v>215534</v>
          </cell>
          <cell r="B793" t="str">
            <v>K Plus Co. Match - Glen Rock</v>
          </cell>
          <cell r="C793">
            <v>-21.16</v>
          </cell>
        </row>
        <row r="794">
          <cell r="A794">
            <v>215538</v>
          </cell>
          <cell r="B794" t="str">
            <v>Pension Admin - Glen Rock</v>
          </cell>
          <cell r="C794">
            <v>-44.97</v>
          </cell>
        </row>
        <row r="795">
          <cell r="A795">
            <v>215541</v>
          </cell>
          <cell r="B795" t="str">
            <v>Glen Rock Health Care Reimb</v>
          </cell>
          <cell r="C795">
            <v>-1005.64</v>
          </cell>
        </row>
        <row r="796">
          <cell r="A796">
            <v>215550</v>
          </cell>
          <cell r="B796" t="str">
            <v>Med/Dent/Vision - Bridger</v>
          </cell>
          <cell r="C796">
            <v>-210473.92</v>
          </cell>
        </row>
        <row r="797">
          <cell r="A797">
            <v>215551</v>
          </cell>
          <cell r="B797" t="str">
            <v>Employee Life - Bridger</v>
          </cell>
          <cell r="C797">
            <v>74.78</v>
          </cell>
        </row>
        <row r="798">
          <cell r="A798">
            <v>215553</v>
          </cell>
          <cell r="B798" t="str">
            <v>Ltd - Bridger</v>
          </cell>
          <cell r="C798">
            <v>9328.86</v>
          </cell>
        </row>
        <row r="799">
          <cell r="A799">
            <v>215554</v>
          </cell>
          <cell r="B799" t="str">
            <v>K Plus Co. Match - Bridger</v>
          </cell>
          <cell r="C799">
            <v>5586.81</v>
          </cell>
        </row>
        <row r="800">
          <cell r="A800">
            <v>215558</v>
          </cell>
          <cell r="B800" t="str">
            <v>Pension Admin - Bridger</v>
          </cell>
          <cell r="C800">
            <v>16860.66</v>
          </cell>
        </row>
        <row r="801">
          <cell r="A801">
            <v>215585</v>
          </cell>
          <cell r="B801" t="str">
            <v>Western Coal Carriers Benefit Accrual</v>
          </cell>
          <cell r="C801">
            <v>-7119427.0499999998</v>
          </cell>
        </row>
        <row r="802">
          <cell r="A802">
            <v>215588</v>
          </cell>
          <cell r="B802" t="str">
            <v>Bridger Health Care Reimbursement</v>
          </cell>
          <cell r="C802">
            <v>-9428.5</v>
          </cell>
        </row>
        <row r="803">
          <cell r="A803">
            <v>215666</v>
          </cell>
          <cell r="B803" t="str">
            <v>Lloyd Tower Accounts Payable</v>
          </cell>
          <cell r="C803">
            <v>-5000</v>
          </cell>
        </row>
        <row r="804">
          <cell r="A804">
            <v>215700</v>
          </cell>
          <cell r="B804" t="str">
            <v>Metlife Medical Claims</v>
          </cell>
          <cell r="C804">
            <v>2318105.5499999998</v>
          </cell>
        </row>
        <row r="805">
          <cell r="A805">
            <v>215701</v>
          </cell>
          <cell r="B805" t="str">
            <v>Metlife Dental/Vision Claims</v>
          </cell>
          <cell r="C805">
            <v>820880.82</v>
          </cell>
        </row>
        <row r="806">
          <cell r="A806">
            <v>215808</v>
          </cell>
          <cell r="B806" t="str">
            <v>Eua Onsite</v>
          </cell>
          <cell r="C806">
            <v>-79698.899999999994</v>
          </cell>
        </row>
        <row r="807">
          <cell r="A807">
            <v>215905</v>
          </cell>
          <cell r="B807" t="str">
            <v>Interest Ref To Exempt Cust - Up&amp;L-Utah</v>
          </cell>
          <cell r="C807">
            <v>21084.1</v>
          </cell>
        </row>
        <row r="808">
          <cell r="A808">
            <v>215990</v>
          </cell>
          <cell r="B808" t="str">
            <v>Hassle Free Premium Accrual</v>
          </cell>
          <cell r="C808">
            <v>0</v>
          </cell>
        </row>
        <row r="809">
          <cell r="A809">
            <v>220000</v>
          </cell>
          <cell r="B809" t="str">
            <v>Accounts Payable - Other</v>
          </cell>
          <cell r="C809">
            <v>-6585838.9199999999</v>
          </cell>
        </row>
        <row r="810">
          <cell r="A810">
            <v>220009</v>
          </cell>
          <cell r="B810" t="str">
            <v>Accounts Payable - Suspense</v>
          </cell>
          <cell r="C810">
            <v>-42121.39</v>
          </cell>
        </row>
        <row r="811">
          <cell r="A811">
            <v>220099</v>
          </cell>
          <cell r="B811" t="str">
            <v>Net Power Cost Payable Estimate</v>
          </cell>
          <cell r="C811">
            <v>0</v>
          </cell>
        </row>
        <row r="812">
          <cell r="A812">
            <v>230140</v>
          </cell>
          <cell r="B812" t="str">
            <v>Customer Security Deposits</v>
          </cell>
          <cell r="C812">
            <v>-15044142.789999999</v>
          </cell>
        </row>
        <row r="813">
          <cell r="A813">
            <v>230190</v>
          </cell>
          <cell r="B813" t="str">
            <v>Margin Requirements Payable</v>
          </cell>
          <cell r="C813">
            <v>-6600000</v>
          </cell>
        </row>
        <row r="814">
          <cell r="A814">
            <v>230195</v>
          </cell>
          <cell r="B814" t="str">
            <v>InterCo Transmission Service Deposits</v>
          </cell>
          <cell r="C814">
            <v>-556875</v>
          </cell>
        </row>
        <row r="815">
          <cell r="A815">
            <v>232000</v>
          </cell>
          <cell r="B815" t="str">
            <v>Franchise/License Tax Collections</v>
          </cell>
          <cell r="C815">
            <v>-44624.83</v>
          </cell>
        </row>
        <row r="816">
          <cell r="A816">
            <v>232501</v>
          </cell>
          <cell r="B816" t="str">
            <v>Franchise/License Tax Accruals</v>
          </cell>
          <cell r="C816">
            <v>-3018989.24</v>
          </cell>
        </row>
        <row r="817">
          <cell r="A817">
            <v>233001</v>
          </cell>
          <cell r="B817" t="str">
            <v>OR - Property Tax</v>
          </cell>
          <cell r="C817">
            <v>-14795.04</v>
          </cell>
        </row>
        <row r="818">
          <cell r="A818">
            <v>233002</v>
          </cell>
          <cell r="B818" t="str">
            <v>WA - Property Tax</v>
          </cell>
          <cell r="C818">
            <v>-5097375.46</v>
          </cell>
        </row>
        <row r="819">
          <cell r="A819">
            <v>233003</v>
          </cell>
          <cell r="B819" t="str">
            <v>CA - Property Tax</v>
          </cell>
          <cell r="C819">
            <v>-811669.84</v>
          </cell>
        </row>
        <row r="820">
          <cell r="A820">
            <v>233004</v>
          </cell>
          <cell r="B820" t="str">
            <v>UT - Property Tax</v>
          </cell>
          <cell r="C820">
            <v>-6999046.2599999998</v>
          </cell>
        </row>
        <row r="821">
          <cell r="A821">
            <v>233005</v>
          </cell>
          <cell r="B821" t="str">
            <v>WY - Property Tax</v>
          </cell>
          <cell r="C821">
            <v>-4320824.42</v>
          </cell>
        </row>
        <row r="822">
          <cell r="A822">
            <v>233006</v>
          </cell>
          <cell r="B822" t="str">
            <v>ID - Property Tax</v>
          </cell>
          <cell r="C822">
            <v>-1668820.03</v>
          </cell>
        </row>
        <row r="823">
          <cell r="A823">
            <v>233007</v>
          </cell>
          <cell r="B823" t="str">
            <v>MT - Property Tax</v>
          </cell>
          <cell r="C823">
            <v>-1630435.75</v>
          </cell>
        </row>
        <row r="824">
          <cell r="A824">
            <v>233008</v>
          </cell>
          <cell r="B824" t="str">
            <v>Navajo Possessory Tax</v>
          </cell>
          <cell r="C824">
            <v>-20164.810000000001</v>
          </cell>
        </row>
        <row r="825">
          <cell r="A825">
            <v>233009</v>
          </cell>
          <cell r="B825" t="str">
            <v>Ute Possessory Tax</v>
          </cell>
          <cell r="C825">
            <v>-1422.66</v>
          </cell>
        </row>
        <row r="826">
          <cell r="A826">
            <v>233010</v>
          </cell>
          <cell r="B826" t="str">
            <v>Sho-Ban Possessory Tax</v>
          </cell>
          <cell r="C826">
            <v>-22268.560000000001</v>
          </cell>
        </row>
        <row r="827">
          <cell r="A827">
            <v>233011</v>
          </cell>
          <cell r="B827" t="str">
            <v>Goshute Possessory Tax</v>
          </cell>
          <cell r="C827">
            <v>-15526.26</v>
          </cell>
        </row>
        <row r="828">
          <cell r="A828">
            <v>233012</v>
          </cell>
          <cell r="B828" t="str">
            <v>CO - Property Tax</v>
          </cell>
          <cell r="C828">
            <v>-2899576.47</v>
          </cell>
        </row>
        <row r="829">
          <cell r="A829">
            <v>233013</v>
          </cell>
          <cell r="B829" t="str">
            <v>NM - Property Tax</v>
          </cell>
          <cell r="C829">
            <v>-4924.43</v>
          </cell>
        </row>
        <row r="830">
          <cell r="A830">
            <v>233014</v>
          </cell>
          <cell r="B830" t="str">
            <v>AZ - Property Tax</v>
          </cell>
          <cell r="C830">
            <v>-1469465.93</v>
          </cell>
        </row>
        <row r="831">
          <cell r="A831">
            <v>233015</v>
          </cell>
          <cell r="B831" t="str">
            <v>Crow Possessory Tax</v>
          </cell>
          <cell r="C831">
            <v>-42430.49</v>
          </cell>
        </row>
        <row r="832">
          <cell r="A832">
            <v>233016</v>
          </cell>
          <cell r="B832" t="str">
            <v>Umatilla Possessory Tax</v>
          </cell>
          <cell r="C832">
            <v>-10096.14</v>
          </cell>
        </row>
        <row r="833">
          <cell r="A833">
            <v>235120</v>
          </cell>
          <cell r="B833" t="str">
            <v>Accrual - Miscellaneous Expenditure</v>
          </cell>
          <cell r="C833">
            <v>0</v>
          </cell>
        </row>
        <row r="834">
          <cell r="A834">
            <v>235130</v>
          </cell>
          <cell r="B834" t="str">
            <v>Accrual - Electricity Purchases-Recon Acct</v>
          </cell>
          <cell r="C834">
            <v>-24727418.719999999</v>
          </cell>
        </row>
        <row r="835">
          <cell r="A835">
            <v>235131</v>
          </cell>
          <cell r="B835" t="str">
            <v>Accrual - Electricity Purchases-Clearing</v>
          </cell>
          <cell r="C835">
            <v>-49944569.909999996</v>
          </cell>
        </row>
        <row r="836">
          <cell r="A836">
            <v>235190</v>
          </cell>
          <cell r="B836" t="str">
            <v>Accrual - Severance Payments</v>
          </cell>
          <cell r="C836">
            <v>-1273175.23</v>
          </cell>
        </row>
        <row r="837">
          <cell r="A837">
            <v>235200</v>
          </cell>
          <cell r="B837" t="str">
            <v>Accrual - Sales &amp; Use Tax</v>
          </cell>
          <cell r="C837">
            <v>-408675.52</v>
          </cell>
        </row>
        <row r="838">
          <cell r="A838">
            <v>235201</v>
          </cell>
          <cell r="B838" t="str">
            <v>Accrual-Sales &amp; Used Tax Non-Rec.</v>
          </cell>
          <cell r="C838">
            <v>-2655.07</v>
          </cell>
        </row>
        <row r="839">
          <cell r="A839">
            <v>235203</v>
          </cell>
          <cell r="B839" t="str">
            <v>Use Tax Clearing</v>
          </cell>
          <cell r="C839">
            <v>-53801.55</v>
          </cell>
        </row>
        <row r="840">
          <cell r="A840">
            <v>235205</v>
          </cell>
          <cell r="B840" t="str">
            <v>Sales Tax Ref to Exempt Cust</v>
          </cell>
          <cell r="C840">
            <v>147594.03</v>
          </cell>
        </row>
        <row r="841">
          <cell r="A841">
            <v>235230</v>
          </cell>
          <cell r="B841" t="str">
            <v>Accrual - Royalties</v>
          </cell>
          <cell r="C841">
            <v>-6099484.4800000004</v>
          </cell>
        </row>
        <row r="842">
          <cell r="A842">
            <v>235240</v>
          </cell>
          <cell r="B842" t="str">
            <v>Montana Wholesale Energy Transaction Tax</v>
          </cell>
          <cell r="C842">
            <v>-32470.01</v>
          </cell>
        </row>
        <row r="843">
          <cell r="A843">
            <v>235280</v>
          </cell>
          <cell r="B843" t="str">
            <v>Accrual - Extraction Tax</v>
          </cell>
          <cell r="C843">
            <v>-59543.27</v>
          </cell>
        </row>
        <row r="844">
          <cell r="A844">
            <v>235290</v>
          </cell>
          <cell r="B844" t="str">
            <v>Accrual - Severance Tax</v>
          </cell>
          <cell r="C844">
            <v>0</v>
          </cell>
        </row>
        <row r="845">
          <cell r="A845">
            <v>235301</v>
          </cell>
          <cell r="B845" t="str">
            <v>Federal Excise Tax On Coal - Deer Creek</v>
          </cell>
          <cell r="C845">
            <v>18476.61</v>
          </cell>
        </row>
        <row r="846">
          <cell r="A846">
            <v>235303</v>
          </cell>
          <cell r="B846" t="str">
            <v>Federal Excise Tax - Diesel Fuel</v>
          </cell>
          <cell r="C846">
            <v>0</v>
          </cell>
        </row>
        <row r="847">
          <cell r="A847">
            <v>235320</v>
          </cell>
          <cell r="B847" t="str">
            <v>Accrual - Black Lung Tax</v>
          </cell>
          <cell r="C847">
            <v>-113800.76</v>
          </cell>
        </row>
        <row r="848">
          <cell r="A848">
            <v>235500</v>
          </cell>
          <cell r="B848" t="str">
            <v>Payroll/Salary-Net Pay</v>
          </cell>
          <cell r="C848">
            <v>30803.96</v>
          </cell>
        </row>
        <row r="849">
          <cell r="A849">
            <v>235501</v>
          </cell>
          <cell r="B849" t="str">
            <v>Accrual - Payroll/Salaries</v>
          </cell>
          <cell r="C849">
            <v>-1846251.43</v>
          </cell>
        </row>
        <row r="850">
          <cell r="A850">
            <v>235510</v>
          </cell>
          <cell r="B850" t="str">
            <v>Incentive Plan - Corporate</v>
          </cell>
          <cell r="C850">
            <v>-42369535.240000002</v>
          </cell>
        </row>
        <row r="851">
          <cell r="A851">
            <v>236000</v>
          </cell>
          <cell r="B851" t="str">
            <v>Dividend Payable - Intercompany</v>
          </cell>
          <cell r="C851">
            <v>-40139601.520000003</v>
          </cell>
        </row>
        <row r="852">
          <cell r="A852">
            <v>236002</v>
          </cell>
          <cell r="B852" t="str">
            <v>Dividends Declared - Preferred</v>
          </cell>
          <cell r="C852">
            <v>-520947.43</v>
          </cell>
        </row>
        <row r="853">
          <cell r="A853">
            <v>236005</v>
          </cell>
          <cell r="B853" t="str">
            <v>Dividends Payable - Bank of New York</v>
          </cell>
          <cell r="C853">
            <v>0</v>
          </cell>
        </row>
        <row r="854">
          <cell r="A854">
            <v>236090</v>
          </cell>
          <cell r="B854" t="str">
            <v>Interest Payable - Preferred Stock</v>
          </cell>
          <cell r="C854">
            <v>-1122000</v>
          </cell>
        </row>
        <row r="855">
          <cell r="A855">
            <v>238000</v>
          </cell>
          <cell r="B855" t="str">
            <v>Accrual - Interest</v>
          </cell>
          <cell r="C855">
            <v>0</v>
          </cell>
        </row>
        <row r="856">
          <cell r="A856">
            <v>238001</v>
          </cell>
          <cell r="B856" t="str">
            <v>8.271% FMB C-U (Rea) Due 2010</v>
          </cell>
          <cell r="C856">
            <v>-914979.37</v>
          </cell>
        </row>
        <row r="857">
          <cell r="A857">
            <v>238002</v>
          </cell>
          <cell r="B857" t="str">
            <v>7.978% FMB C-U Series (Rea) Due 2011</v>
          </cell>
          <cell r="C857">
            <v>-84666.52</v>
          </cell>
        </row>
        <row r="858">
          <cell r="A858">
            <v>238003</v>
          </cell>
          <cell r="B858" t="str">
            <v>8.493% FMB C-U Series (Rea) Due 2012</v>
          </cell>
          <cell r="C858">
            <v>-438911.17</v>
          </cell>
        </row>
        <row r="859">
          <cell r="A859">
            <v>238004</v>
          </cell>
          <cell r="B859" t="str">
            <v>8.797% FMB C-U Series (Rea) Due 2013</v>
          </cell>
          <cell r="C859">
            <v>-396488.12</v>
          </cell>
        </row>
        <row r="860">
          <cell r="A860">
            <v>238005</v>
          </cell>
          <cell r="B860" t="str">
            <v>8.734% FMB C-U Series (Rea) Due 2014</v>
          </cell>
          <cell r="C860">
            <v>-715605.72</v>
          </cell>
        </row>
        <row r="861">
          <cell r="A861">
            <v>238006</v>
          </cell>
          <cell r="B861" t="str">
            <v>8.294% FMB Cpu Series (Rea) Due 2015</v>
          </cell>
          <cell r="C861">
            <v>-1159708.55</v>
          </cell>
        </row>
        <row r="862">
          <cell r="A862">
            <v>238007</v>
          </cell>
          <cell r="B862" t="str">
            <v>8.635% FMB C-U Series (Rea) Due 2016</v>
          </cell>
          <cell r="C862">
            <v>-503600.4</v>
          </cell>
        </row>
        <row r="863">
          <cell r="A863">
            <v>238008</v>
          </cell>
          <cell r="B863" t="str">
            <v>8.470% FMB C-U Series (Rea) Due 2017</v>
          </cell>
          <cell r="C863">
            <v>-529480.88</v>
          </cell>
        </row>
        <row r="864">
          <cell r="A864">
            <v>238009</v>
          </cell>
          <cell r="B864" t="str">
            <v>6 3/4% FMB Due 4/1/2005</v>
          </cell>
          <cell r="C864">
            <v>-4218750</v>
          </cell>
        </row>
        <row r="865">
          <cell r="A865">
            <v>238010</v>
          </cell>
          <cell r="B865" t="str">
            <v>5.65% FMB Due 11/1/2006</v>
          </cell>
          <cell r="C865">
            <v>-3766666.66</v>
          </cell>
        </row>
        <row r="866">
          <cell r="A866">
            <v>238022</v>
          </cell>
          <cell r="B866" t="str">
            <v>Med-Term Note Ser.C 9% Due 9/1/03</v>
          </cell>
          <cell r="C866">
            <v>0</v>
          </cell>
        </row>
        <row r="867">
          <cell r="A867">
            <v>238035</v>
          </cell>
          <cell r="B867" t="str">
            <v>Med-Term Note Ser.C 9.15% Due 8/9/11</v>
          </cell>
          <cell r="C867">
            <v>-366000</v>
          </cell>
        </row>
        <row r="868">
          <cell r="A868">
            <v>238036</v>
          </cell>
          <cell r="B868" t="str">
            <v>Med-Term Note Ser.C 8.95% Due 9/1/11</v>
          </cell>
          <cell r="C868">
            <v>-1118750</v>
          </cell>
        </row>
        <row r="869">
          <cell r="A869">
            <v>238037</v>
          </cell>
          <cell r="B869" t="str">
            <v>Med-Term Note Ser.C 8.95% Due 9/1/11</v>
          </cell>
          <cell r="C869">
            <v>-895000</v>
          </cell>
        </row>
        <row r="870">
          <cell r="A870">
            <v>238038</v>
          </cell>
          <cell r="B870" t="str">
            <v>Med-Term Note Ser.C 8.92% Due 9/1/11</v>
          </cell>
          <cell r="C870">
            <v>-892000</v>
          </cell>
        </row>
        <row r="871">
          <cell r="A871">
            <v>238039</v>
          </cell>
          <cell r="B871" t="str">
            <v>Med Term Note Ser.C 8.53% Due 12/16/21</v>
          </cell>
          <cell r="C871">
            <v>-639750</v>
          </cell>
        </row>
        <row r="872">
          <cell r="A872">
            <v>238040</v>
          </cell>
          <cell r="B872" t="str">
            <v>Med-Term Note Ser.C 8.29% Due 12/30/11</v>
          </cell>
          <cell r="C872">
            <v>-124350</v>
          </cell>
        </row>
        <row r="873">
          <cell r="A873">
            <v>238041</v>
          </cell>
          <cell r="B873" t="str">
            <v>Med-Term Note Ser.C 8.375% Due 12/31/21</v>
          </cell>
          <cell r="C873">
            <v>-209375</v>
          </cell>
        </row>
        <row r="874">
          <cell r="A874">
            <v>238042</v>
          </cell>
          <cell r="B874" t="str">
            <v>Med-Term Note Ser.C 8.26% Due 1/7/22</v>
          </cell>
          <cell r="C874">
            <v>-206500</v>
          </cell>
        </row>
        <row r="875">
          <cell r="A875">
            <v>238043</v>
          </cell>
          <cell r="B875" t="str">
            <v>Med-Term Note Ser.C 8.27% Due 1/10/22</v>
          </cell>
          <cell r="C875">
            <v>-165400</v>
          </cell>
        </row>
        <row r="876">
          <cell r="A876">
            <v>238044</v>
          </cell>
          <cell r="B876" t="str">
            <v>Med-Term Note Ser.C 8.26% Due 1/10/12</v>
          </cell>
          <cell r="C876">
            <v>-41300</v>
          </cell>
        </row>
        <row r="877">
          <cell r="A877">
            <v>238045</v>
          </cell>
          <cell r="B877" t="str">
            <v>Med-Term Note Ser.C 7.67% Due 1/10/07</v>
          </cell>
          <cell r="C877">
            <v>-219515.4</v>
          </cell>
        </row>
        <row r="878">
          <cell r="A878">
            <v>238046</v>
          </cell>
          <cell r="B878" t="str">
            <v>Med-Term Note Ser.C 8.28% Due 1/10/12</v>
          </cell>
          <cell r="C878">
            <v>-82800</v>
          </cell>
        </row>
        <row r="879">
          <cell r="A879">
            <v>238047</v>
          </cell>
          <cell r="B879" t="str">
            <v>Med-Term Note Ser.C 8.25% Due 2/1/12</v>
          </cell>
          <cell r="C879">
            <v>-123750</v>
          </cell>
        </row>
        <row r="880">
          <cell r="A880">
            <v>238048</v>
          </cell>
          <cell r="B880" t="str">
            <v>Med-Term Note Ser.D 7.86% Due 2/16/04</v>
          </cell>
          <cell r="C880">
            <v>0</v>
          </cell>
        </row>
        <row r="881">
          <cell r="A881">
            <v>238049</v>
          </cell>
          <cell r="B881" t="str">
            <v>Med-Term Note Ser.D 7.81% Due 2/16/04</v>
          </cell>
          <cell r="C881">
            <v>0</v>
          </cell>
        </row>
        <row r="882">
          <cell r="A882">
            <v>238052</v>
          </cell>
          <cell r="B882" t="str">
            <v>Med-Term Note Ser.D 7.79% Due 2/16/04</v>
          </cell>
          <cell r="C882">
            <v>0</v>
          </cell>
        </row>
        <row r="883">
          <cell r="A883">
            <v>238055</v>
          </cell>
          <cell r="B883" t="str">
            <v>Med-Term Note Ser.D 7.75% Due 2/16/04</v>
          </cell>
          <cell r="C883">
            <v>0</v>
          </cell>
        </row>
        <row r="884">
          <cell r="A884">
            <v>238070</v>
          </cell>
          <cell r="B884" t="str">
            <v>Med-Term Note Ser.E 7.32% Due 9/3/04</v>
          </cell>
          <cell r="C884">
            <v>-274500</v>
          </cell>
        </row>
        <row r="885">
          <cell r="A885">
            <v>238074</v>
          </cell>
          <cell r="B885" t="str">
            <v>Med-Term Note Ser.E 8.07% Due 9/9/22</v>
          </cell>
          <cell r="C885">
            <v>-322800</v>
          </cell>
        </row>
        <row r="886">
          <cell r="A886">
            <v>238077</v>
          </cell>
          <cell r="B886" t="str">
            <v>Med-Term Note Ser.E 7.43% Due 9/11/07</v>
          </cell>
          <cell r="C886">
            <v>-74300</v>
          </cell>
        </row>
        <row r="887">
          <cell r="A887">
            <v>238078</v>
          </cell>
          <cell r="B887" t="str">
            <v>Med-Term Note Ser.E 8.12% Due 9/9/22</v>
          </cell>
          <cell r="C887">
            <v>-2030000</v>
          </cell>
        </row>
        <row r="888">
          <cell r="A888">
            <v>238079</v>
          </cell>
          <cell r="B888" t="str">
            <v>Med-Term Note Ser.E 8.11% Due 9/9/22</v>
          </cell>
          <cell r="C888">
            <v>-486600</v>
          </cell>
        </row>
        <row r="889">
          <cell r="A889">
            <v>238080</v>
          </cell>
          <cell r="B889" t="str">
            <v>Med-Term Note Ser.E 8.05% Due 9/14/22</v>
          </cell>
          <cell r="C889">
            <v>-402500</v>
          </cell>
        </row>
        <row r="890">
          <cell r="A890">
            <v>238086</v>
          </cell>
          <cell r="B890" t="str">
            <v>Med-Term Note Ser.E 7.22% Due 9/18/07</v>
          </cell>
          <cell r="C890">
            <v>-90250</v>
          </cell>
        </row>
        <row r="891">
          <cell r="A891">
            <v>238087</v>
          </cell>
          <cell r="B891" t="str">
            <v>Med-Term Note Ser.E 8.05% Due 9/1/22</v>
          </cell>
          <cell r="C891">
            <v>-603750</v>
          </cell>
        </row>
        <row r="892">
          <cell r="A892">
            <v>238089</v>
          </cell>
          <cell r="B892" t="str">
            <v>Med-Term Note Ser.E 7.27% Due 9/24/07</v>
          </cell>
          <cell r="C892">
            <v>-145400</v>
          </cell>
        </row>
        <row r="893">
          <cell r="A893">
            <v>238092</v>
          </cell>
          <cell r="B893" t="str">
            <v>Med-Term Note Ser.E 7.11% Due 9/24/04</v>
          </cell>
          <cell r="C893">
            <v>-231075</v>
          </cell>
        </row>
        <row r="894">
          <cell r="A894">
            <v>238093</v>
          </cell>
          <cell r="B894" t="str">
            <v>Med-Term Note Ser.E 8.08% Due 10/14/22</v>
          </cell>
          <cell r="C894">
            <v>-1050400</v>
          </cell>
        </row>
        <row r="895">
          <cell r="A895">
            <v>238094</v>
          </cell>
          <cell r="B895" t="str">
            <v>Med-Term Note Ser.E 8.08% Due 10/14/22</v>
          </cell>
          <cell r="C895">
            <v>-1010000</v>
          </cell>
        </row>
        <row r="896">
          <cell r="A896">
            <v>238097</v>
          </cell>
          <cell r="B896" t="str">
            <v>Med-Term Note Ser.E 7.03% Due 10/15/03</v>
          </cell>
          <cell r="C896">
            <v>0</v>
          </cell>
        </row>
        <row r="897">
          <cell r="A897">
            <v>238098</v>
          </cell>
          <cell r="B897" t="str">
            <v>Med-Term Note Ser.E 7.34% Due 10/17/05</v>
          </cell>
          <cell r="C897">
            <v>-183500</v>
          </cell>
        </row>
        <row r="898">
          <cell r="A898">
            <v>238099</v>
          </cell>
          <cell r="B898" t="str">
            <v>Med-Term Note Ser.E 7.36% Due 10/17/05</v>
          </cell>
          <cell r="C898">
            <v>-184000</v>
          </cell>
        </row>
        <row r="899">
          <cell r="A899">
            <v>238100</v>
          </cell>
          <cell r="B899" t="str">
            <v>Med-Term Note Ser.E 7.27% Due 10/21/03</v>
          </cell>
          <cell r="C899">
            <v>0</v>
          </cell>
        </row>
        <row r="900">
          <cell r="A900">
            <v>238101</v>
          </cell>
          <cell r="B900" t="str">
            <v>Med-Term Note Ser.E 7.39% Due 10/21/03</v>
          </cell>
          <cell r="C900">
            <v>0</v>
          </cell>
        </row>
        <row r="901">
          <cell r="A901">
            <v>238102</v>
          </cell>
          <cell r="B901" t="str">
            <v>Med-Term Note Ser.E 7.30% Due 10/22/04</v>
          </cell>
          <cell r="C901">
            <v>-365000</v>
          </cell>
        </row>
        <row r="902">
          <cell r="A902">
            <v>238103</v>
          </cell>
          <cell r="B902" t="str">
            <v>Med-Term Note Ser.E 7.30% Due 10/22/04</v>
          </cell>
          <cell r="C902">
            <v>-365000</v>
          </cell>
        </row>
        <row r="903">
          <cell r="A903">
            <v>238104</v>
          </cell>
          <cell r="B903" t="str">
            <v>Med-Term Note Ser.E 7.30% Due 10/22/03</v>
          </cell>
          <cell r="C903">
            <v>0</v>
          </cell>
        </row>
        <row r="904">
          <cell r="A904">
            <v>238105</v>
          </cell>
          <cell r="B904" t="str">
            <v>Med-Term Note Ser.E 7.53% Due 10/26/04</v>
          </cell>
          <cell r="C904">
            <v>-28237.5</v>
          </cell>
        </row>
        <row r="905">
          <cell r="A905">
            <v>238106</v>
          </cell>
          <cell r="B905" t="str">
            <v>Med-Term Note Ser.E 7.71% Due 10/27/04</v>
          </cell>
          <cell r="C905">
            <v>-115650</v>
          </cell>
        </row>
        <row r="906">
          <cell r="A906">
            <v>238107</v>
          </cell>
          <cell r="B906" t="str">
            <v>Med-Term Note Ser.E 7.71% Due 10/27/04</v>
          </cell>
          <cell r="C906">
            <v>-125287.5</v>
          </cell>
        </row>
        <row r="907">
          <cell r="A907">
            <v>238108</v>
          </cell>
          <cell r="B907" t="str">
            <v>Med-Term Note Ser.E 7.72% Due 11/2/04</v>
          </cell>
          <cell r="C907">
            <v>-57900</v>
          </cell>
        </row>
        <row r="908">
          <cell r="A908">
            <v>238109</v>
          </cell>
          <cell r="B908" t="str">
            <v>Med-Term Note Ser.E 7.60% Due 11/1/04</v>
          </cell>
          <cell r="C908">
            <v>-38000</v>
          </cell>
        </row>
        <row r="909">
          <cell r="A909">
            <v>238111</v>
          </cell>
          <cell r="B909" t="str">
            <v>Med-Term Note Ser.E 7.66% Due 10/22/04</v>
          </cell>
          <cell r="C909">
            <v>-191500</v>
          </cell>
        </row>
        <row r="910">
          <cell r="A910">
            <v>238114</v>
          </cell>
          <cell r="B910" t="str">
            <v>Med-Term Note Ser.E 8.13% Due 1/22/13</v>
          </cell>
          <cell r="C910">
            <v>-406500</v>
          </cell>
        </row>
        <row r="911">
          <cell r="A911">
            <v>238115</v>
          </cell>
          <cell r="B911" t="str">
            <v>Med-Term Note Ser.E 8.23% Due 1/20/23</v>
          </cell>
          <cell r="C911">
            <v>-205750</v>
          </cell>
        </row>
        <row r="912">
          <cell r="A912">
            <v>238119</v>
          </cell>
          <cell r="B912" t="str">
            <v>Med-Term Note Ser.E 7.43% Due 1/24/05</v>
          </cell>
          <cell r="C912">
            <v>-37150</v>
          </cell>
        </row>
        <row r="913">
          <cell r="A913">
            <v>238120</v>
          </cell>
          <cell r="B913" t="str">
            <v>Med-Term Note Ser.E 7.43% Due 1/24/05</v>
          </cell>
          <cell r="C913">
            <v>-92875</v>
          </cell>
        </row>
        <row r="914">
          <cell r="A914">
            <v>238124</v>
          </cell>
          <cell r="B914" t="str">
            <v>Med-Term Note Ser.E 8.23% Due 1/20/23</v>
          </cell>
          <cell r="C914">
            <v>-164600</v>
          </cell>
        </row>
        <row r="915">
          <cell r="A915">
            <v>238125</v>
          </cell>
          <cell r="B915" t="str">
            <v>Med-Term Note Ser.F 7.25% Due 8/1/13</v>
          </cell>
          <cell r="C915">
            <v>0</v>
          </cell>
        </row>
        <row r="916">
          <cell r="A916">
            <v>238126</v>
          </cell>
          <cell r="B916" t="str">
            <v>Med-Term Note Ser.F 7.25% Due 8/1/13</v>
          </cell>
          <cell r="C916">
            <v>0</v>
          </cell>
        </row>
        <row r="917">
          <cell r="A917">
            <v>238127</v>
          </cell>
          <cell r="B917" t="str">
            <v>Med-Term Note Ser.F 7.25% Due 8/1/13</v>
          </cell>
          <cell r="C917">
            <v>0</v>
          </cell>
        </row>
        <row r="918">
          <cell r="A918">
            <v>238128</v>
          </cell>
          <cell r="B918" t="str">
            <v>Med-Term Note Ser.F 7.25% Due 8/1/13</v>
          </cell>
          <cell r="C918">
            <v>0</v>
          </cell>
        </row>
        <row r="919">
          <cell r="A919">
            <v>238129</v>
          </cell>
          <cell r="B919" t="str">
            <v>Med-Term Note Ser.F 6.34% Due 7/28/03</v>
          </cell>
          <cell r="C919">
            <v>0</v>
          </cell>
        </row>
        <row r="920">
          <cell r="A920">
            <v>238130</v>
          </cell>
          <cell r="B920" t="str">
            <v>Med-Term Note Ser.F 6.34% Due 7/28/03</v>
          </cell>
          <cell r="C920">
            <v>0</v>
          </cell>
        </row>
        <row r="921">
          <cell r="A921">
            <v>238131</v>
          </cell>
          <cell r="B921" t="str">
            <v>Med-Term Note Ser.F 6.34% Due 7/28/03</v>
          </cell>
          <cell r="C921">
            <v>0</v>
          </cell>
        </row>
        <row r="922">
          <cell r="A922">
            <v>238132</v>
          </cell>
          <cell r="B922" t="str">
            <v>Med-Term Note Ser.F 6.34% Due 7/28/03</v>
          </cell>
          <cell r="C922">
            <v>0</v>
          </cell>
        </row>
        <row r="923">
          <cell r="A923">
            <v>238133</v>
          </cell>
          <cell r="B923" t="str">
            <v>Med-Term Note Ser.F 6.34% Due 7/28/03</v>
          </cell>
          <cell r="C923">
            <v>0</v>
          </cell>
        </row>
        <row r="924">
          <cell r="A924">
            <v>238134</v>
          </cell>
          <cell r="B924" t="str">
            <v>Med-Term Note Ser.F 6.31% Due 7/28/03</v>
          </cell>
          <cell r="C924">
            <v>0</v>
          </cell>
        </row>
        <row r="925">
          <cell r="A925">
            <v>238135</v>
          </cell>
          <cell r="B925" t="str">
            <v>Med-Term Note Ser.F 6.31% Due 7/28/03</v>
          </cell>
          <cell r="C925">
            <v>0</v>
          </cell>
        </row>
        <row r="926">
          <cell r="A926">
            <v>238136</v>
          </cell>
          <cell r="B926" t="str">
            <v>Med-Term Note Ser.F 6.31% Due 7/28/03</v>
          </cell>
          <cell r="C926">
            <v>0</v>
          </cell>
        </row>
        <row r="927">
          <cell r="A927">
            <v>238137</v>
          </cell>
          <cell r="B927" t="str">
            <v>Med-Term Note Ser.F 6.31% Due 7/28/03</v>
          </cell>
          <cell r="C927">
            <v>0</v>
          </cell>
        </row>
        <row r="928">
          <cell r="A928">
            <v>238138</v>
          </cell>
          <cell r="B928" t="str">
            <v>Med-Term Note Ser.F 7.40% Due 7/28/23</v>
          </cell>
          <cell r="C928">
            <v>0</v>
          </cell>
        </row>
        <row r="929">
          <cell r="A929">
            <v>238139</v>
          </cell>
          <cell r="B929" t="str">
            <v>Med-Term Note Ser.F 7.26% Due 7/21/23</v>
          </cell>
          <cell r="C929">
            <v>-816750</v>
          </cell>
        </row>
        <row r="930">
          <cell r="A930">
            <v>238140</v>
          </cell>
          <cell r="B930" t="str">
            <v>Med-Term Note Ser.F 7.26% Due 7/21/23</v>
          </cell>
          <cell r="C930">
            <v>-332750</v>
          </cell>
        </row>
        <row r="931">
          <cell r="A931">
            <v>238150</v>
          </cell>
          <cell r="B931" t="str">
            <v>Med-Term Note Ser.F 7.23% Due 8/16/23</v>
          </cell>
          <cell r="C931">
            <v>-451875</v>
          </cell>
        </row>
        <row r="932">
          <cell r="A932">
            <v>238151</v>
          </cell>
          <cell r="B932" t="str">
            <v>Med-Term Note Ser.F 7.24% Due 8/16/23</v>
          </cell>
          <cell r="C932">
            <v>-905000</v>
          </cell>
        </row>
        <row r="933">
          <cell r="A933">
            <v>238152</v>
          </cell>
          <cell r="B933" t="str">
            <v>Med-Term Note Ser.F 7.37% Due 8/11/23</v>
          </cell>
          <cell r="C933">
            <v>0</v>
          </cell>
        </row>
        <row r="934">
          <cell r="A934">
            <v>238153</v>
          </cell>
          <cell r="B934" t="str">
            <v>Med-Term Note Ser.F 6.75% Due 9/14/23</v>
          </cell>
          <cell r="C934">
            <v>-140625</v>
          </cell>
        </row>
        <row r="935">
          <cell r="A935">
            <v>238154</v>
          </cell>
          <cell r="B935" t="str">
            <v>Med-Term Note Ser.F 6.75% Due 9/14/23</v>
          </cell>
          <cell r="C935">
            <v>-56250</v>
          </cell>
        </row>
        <row r="936">
          <cell r="A936">
            <v>238155</v>
          </cell>
          <cell r="B936" t="str">
            <v>Med-Term Note Ser.F 6.72% Due 9/14/23</v>
          </cell>
          <cell r="C936">
            <v>-56000</v>
          </cell>
        </row>
        <row r="937">
          <cell r="A937">
            <v>238156</v>
          </cell>
          <cell r="B937" t="str">
            <v>Med-Term Note Ser.F 6.75% Due 10/26/23</v>
          </cell>
          <cell r="C937">
            <v>-562500</v>
          </cell>
        </row>
        <row r="938">
          <cell r="A938">
            <v>238157</v>
          </cell>
          <cell r="B938" t="str">
            <v>Med-Term Note Ser.F 6.75% Due 10/26/23</v>
          </cell>
          <cell r="C938">
            <v>-450000</v>
          </cell>
        </row>
        <row r="939">
          <cell r="A939">
            <v>238158</v>
          </cell>
          <cell r="B939" t="str">
            <v>Med-Term Note Ser.F 6.75% Due 10/26/23</v>
          </cell>
          <cell r="C939">
            <v>-337500</v>
          </cell>
        </row>
        <row r="940">
          <cell r="A940">
            <v>238159</v>
          </cell>
          <cell r="B940" t="str">
            <v>Med-Term Note Ser.F 8.625% Due 12/31/24</v>
          </cell>
          <cell r="C940">
            <v>-718750</v>
          </cell>
        </row>
        <row r="941">
          <cell r="A941">
            <v>238160</v>
          </cell>
          <cell r="B941" t="str">
            <v>Med Term Note Ser G 6.625% Due 6/1/07</v>
          </cell>
          <cell r="C941">
            <v>-1656250</v>
          </cell>
        </row>
        <row r="942">
          <cell r="A942">
            <v>238161</v>
          </cell>
          <cell r="B942" t="str">
            <v>Med-Term Note Ser.G 6.12% Due 1/15/2006</v>
          </cell>
          <cell r="C942">
            <v>-782000</v>
          </cell>
        </row>
        <row r="943">
          <cell r="A943">
            <v>238162</v>
          </cell>
          <cell r="B943" t="str">
            <v>Med-Term Note Ser.G 6.71% Due 1/15/2026</v>
          </cell>
          <cell r="C943">
            <v>-857388.88</v>
          </cell>
        </row>
        <row r="944">
          <cell r="A944">
            <v>238163</v>
          </cell>
          <cell r="B944" t="str">
            <v>Med-Term Note Ser H 6.75% Due 7/15/2004</v>
          </cell>
          <cell r="C944">
            <v>-1509375</v>
          </cell>
        </row>
        <row r="945">
          <cell r="A945">
            <v>238164</v>
          </cell>
          <cell r="B945" t="str">
            <v>Med-Term Note Ser H 7.00% Due 7/15/2009</v>
          </cell>
          <cell r="C945">
            <v>-1118055.55</v>
          </cell>
        </row>
        <row r="946">
          <cell r="A946">
            <v>238165</v>
          </cell>
          <cell r="B946" t="str">
            <v>Med-Term Note Ser H 6.375% Due 5/15/2008</v>
          </cell>
          <cell r="C946">
            <v>-3718750</v>
          </cell>
        </row>
        <row r="947">
          <cell r="A947">
            <v>238166</v>
          </cell>
          <cell r="B947" t="str">
            <v>6.90% FMB Due 11/15/2011</v>
          </cell>
          <cell r="C947">
            <v>-10062500</v>
          </cell>
        </row>
        <row r="948">
          <cell r="A948">
            <v>238167</v>
          </cell>
          <cell r="B948" t="str">
            <v>7.70% FMB Due 11/15/2031</v>
          </cell>
          <cell r="C948">
            <v>-6737500</v>
          </cell>
        </row>
        <row r="949">
          <cell r="A949">
            <v>238168</v>
          </cell>
          <cell r="B949" t="str">
            <v>4.30% FMB Due 9/15/2008</v>
          </cell>
          <cell r="C949">
            <v>-4085000</v>
          </cell>
        </row>
        <row r="950">
          <cell r="A950">
            <v>238169</v>
          </cell>
          <cell r="B950" t="str">
            <v>5.45% FMB Due 9/15/2013</v>
          </cell>
          <cell r="C950">
            <v>-5177500</v>
          </cell>
        </row>
        <row r="951">
          <cell r="A951">
            <v>238600</v>
          </cell>
          <cell r="B951" t="str">
            <v>PCRB-Emery Co. 1991 Due 2015</v>
          </cell>
          <cell r="C951">
            <v>1204.92</v>
          </cell>
        </row>
        <row r="952">
          <cell r="A952">
            <v>238601</v>
          </cell>
          <cell r="B952" t="str">
            <v>PCRB-Lincoln Co. 1991 Due 2016</v>
          </cell>
          <cell r="C952">
            <v>-382500</v>
          </cell>
        </row>
        <row r="953">
          <cell r="A953">
            <v>238602</v>
          </cell>
          <cell r="B953" t="str">
            <v>PCRB-Sweetwater Co. 1988A Due 2017</v>
          </cell>
          <cell r="C953">
            <v>21154.400000000001</v>
          </cell>
        </row>
        <row r="954">
          <cell r="A954">
            <v>238603</v>
          </cell>
          <cell r="B954" t="str">
            <v>PCRB-City of Gillette 1988 Due 2018</v>
          </cell>
          <cell r="C954">
            <v>2206.33</v>
          </cell>
        </row>
        <row r="955">
          <cell r="A955">
            <v>238604</v>
          </cell>
          <cell r="B955" t="str">
            <v>PCRB-Sweetwater/Converse Co.1988 Due 2014/Due 2016</v>
          </cell>
          <cell r="C955">
            <v>0</v>
          </cell>
        </row>
        <row r="956">
          <cell r="A956">
            <v>238605</v>
          </cell>
          <cell r="B956" t="str">
            <v>PCRB-Sweetwater Co. 1984 Due 2014</v>
          </cell>
          <cell r="C956">
            <v>-146250</v>
          </cell>
        </row>
        <row r="957">
          <cell r="A957">
            <v>238606</v>
          </cell>
          <cell r="B957" t="str">
            <v>PCRB-Sweetwater Co. 1992A Due 2005</v>
          </cell>
          <cell r="C957">
            <v>397.89</v>
          </cell>
        </row>
        <row r="958">
          <cell r="A958">
            <v>238607</v>
          </cell>
          <cell r="B958" t="str">
            <v>PCRB-Converse Co. 1992 Due 2006</v>
          </cell>
          <cell r="C958">
            <v>958.38</v>
          </cell>
        </row>
        <row r="959">
          <cell r="A959">
            <v>238608</v>
          </cell>
          <cell r="B959" t="str">
            <v>PCRB-Sweetwater 1992B Due 2005</v>
          </cell>
          <cell r="C959">
            <v>268.74</v>
          </cell>
        </row>
        <row r="960">
          <cell r="A960">
            <v>238609</v>
          </cell>
          <cell r="B960" t="str">
            <v>PCRB-Emery Co. 1993A Due 2023</v>
          </cell>
          <cell r="C960">
            <v>-875750</v>
          </cell>
        </row>
        <row r="961">
          <cell r="A961">
            <v>238610</v>
          </cell>
          <cell r="B961" t="str">
            <v>PCRB-Emery Co. 1993B Due 2023</v>
          </cell>
          <cell r="C961">
            <v>-307500</v>
          </cell>
        </row>
        <row r="962">
          <cell r="A962">
            <v>238611</v>
          </cell>
          <cell r="B962" t="str">
            <v>PCRB-Lincoln Co. 1993 Due 2021</v>
          </cell>
          <cell r="C962">
            <v>-155625</v>
          </cell>
        </row>
        <row r="963">
          <cell r="A963">
            <v>238612</v>
          </cell>
          <cell r="B963" t="str">
            <v>PCRB-Sweetwater Co. 1994A Due 2024</v>
          </cell>
          <cell r="C963">
            <v>606.57000000000005</v>
          </cell>
        </row>
        <row r="964">
          <cell r="A964">
            <v>238613</v>
          </cell>
          <cell r="B964" t="str">
            <v>PCRB-Carbon Co. 1994 Due 2024</v>
          </cell>
          <cell r="C964">
            <v>255.87</v>
          </cell>
        </row>
        <row r="965">
          <cell r="A965">
            <v>238614</v>
          </cell>
          <cell r="B965" t="str">
            <v>PCRB-Moffat Co. 1994 Due 2013</v>
          </cell>
          <cell r="C965">
            <v>1110.8</v>
          </cell>
        </row>
        <row r="966">
          <cell r="A966">
            <v>238615</v>
          </cell>
          <cell r="B966" t="str">
            <v>PCRB-Lincoln Co. 1995 Due 2025</v>
          </cell>
          <cell r="C966">
            <v>-226875</v>
          </cell>
        </row>
        <row r="967">
          <cell r="A967">
            <v>238616</v>
          </cell>
          <cell r="B967" t="str">
            <v>PCRB-Sweetwater Co. 1995 Due 2025</v>
          </cell>
          <cell r="C967">
            <v>713.33</v>
          </cell>
        </row>
        <row r="968">
          <cell r="A968">
            <v>238617</v>
          </cell>
          <cell r="B968" t="str">
            <v>PCRB-Emery Co. 1996 Due 2030</v>
          </cell>
          <cell r="C968">
            <v>-389756.25</v>
          </cell>
        </row>
        <row r="969">
          <cell r="A969">
            <v>238621</v>
          </cell>
          <cell r="B969" t="str">
            <v>PCRB-City of Forsyth 1988 Due 2019</v>
          </cell>
          <cell r="C969">
            <v>0</v>
          </cell>
        </row>
        <row r="970">
          <cell r="A970">
            <v>238622</v>
          </cell>
          <cell r="B970" t="str">
            <v>PCRB-City of Forsyth 1986 Due 2016</v>
          </cell>
          <cell r="C970">
            <v>-87656.25</v>
          </cell>
        </row>
        <row r="971">
          <cell r="A971">
            <v>238624</v>
          </cell>
          <cell r="B971" t="str">
            <v>PCRB-Sweetwater 1990A Due 2015</v>
          </cell>
          <cell r="C971">
            <v>3729.51</v>
          </cell>
        </row>
        <row r="972">
          <cell r="A972">
            <v>238625</v>
          </cell>
          <cell r="B972" t="str">
            <v>PCRB-Converse Co. 1994 Due 2024</v>
          </cell>
          <cell r="C972">
            <v>234.96</v>
          </cell>
        </row>
        <row r="973">
          <cell r="A973">
            <v>238626</v>
          </cell>
          <cell r="B973" t="str">
            <v>PCRB-Emery Co. 1994 Due 2024</v>
          </cell>
          <cell r="C973">
            <v>3331.69</v>
          </cell>
        </row>
        <row r="974">
          <cell r="A974">
            <v>238627</v>
          </cell>
          <cell r="B974" t="str">
            <v>PCRB-Lincoln Co. 1994 Due 2024</v>
          </cell>
          <cell r="C974">
            <v>432.05</v>
          </cell>
        </row>
        <row r="975">
          <cell r="A975">
            <v>238628</v>
          </cell>
          <cell r="B975" t="str">
            <v>PCRB-Converse Co. 1995 Due 2025</v>
          </cell>
          <cell r="C975">
            <v>-54656.25</v>
          </cell>
        </row>
        <row r="976">
          <cell r="A976">
            <v>238629</v>
          </cell>
          <cell r="B976" t="str">
            <v>PCRB-Sweetwater Co. 1988B Due 2014</v>
          </cell>
          <cell r="C976">
            <v>-1.77</v>
          </cell>
        </row>
        <row r="977">
          <cell r="A977">
            <v>238630</v>
          </cell>
          <cell r="B977" t="str">
            <v>PCRB-Converse Co. 1988 Due 2014</v>
          </cell>
          <cell r="C977">
            <v>-165750</v>
          </cell>
        </row>
        <row r="978">
          <cell r="A978">
            <v>238951</v>
          </cell>
          <cell r="B978" t="str">
            <v>Interest Accrued - Customer Deposits</v>
          </cell>
          <cell r="C978">
            <v>-447000</v>
          </cell>
        </row>
        <row r="979">
          <cell r="A979">
            <v>238957</v>
          </cell>
          <cell r="B979" t="str">
            <v>Federal Income Tax Interest Accrued</v>
          </cell>
          <cell r="C979">
            <v>-0.47</v>
          </cell>
        </row>
        <row r="980">
          <cell r="A980">
            <v>238958</v>
          </cell>
          <cell r="B980" t="str">
            <v>Interest On Overpayments By Elec Custome</v>
          </cell>
          <cell r="C980">
            <v>2988.93</v>
          </cell>
        </row>
        <row r="981">
          <cell r="A981">
            <v>238959</v>
          </cell>
          <cell r="B981" t="str">
            <v>Int Accr - Sunnyside Cogen Sec Dep</v>
          </cell>
          <cell r="C981">
            <v>-220634.65</v>
          </cell>
        </row>
        <row r="982">
          <cell r="A982">
            <v>239900</v>
          </cell>
          <cell r="B982" t="str">
            <v>Accrual - Intercompany Interest</v>
          </cell>
          <cell r="C982">
            <v>-37.86</v>
          </cell>
        </row>
        <row r="983">
          <cell r="A983">
            <v>240310</v>
          </cell>
          <cell r="B983" t="str">
            <v>Provision for Unemployment Taxes</v>
          </cell>
          <cell r="C983">
            <v>-74912.19</v>
          </cell>
        </row>
        <row r="984">
          <cell r="A984">
            <v>240324</v>
          </cell>
          <cell r="B984" t="str">
            <v>Reserve for Undercollected Franchise Tax</v>
          </cell>
          <cell r="C984">
            <v>0</v>
          </cell>
        </row>
        <row r="985">
          <cell r="A985">
            <v>240325</v>
          </cell>
          <cell r="B985" t="str">
            <v>Provision for Franchise/License Taxes-CSS</v>
          </cell>
          <cell r="C985">
            <v>-3577539.47</v>
          </cell>
        </row>
        <row r="986">
          <cell r="A986">
            <v>240330</v>
          </cell>
          <cell r="B986" t="str">
            <v>Provision for Workers' Compensation</v>
          </cell>
          <cell r="C986">
            <v>-774375.72</v>
          </cell>
        </row>
        <row r="987">
          <cell r="A987">
            <v>240341</v>
          </cell>
          <cell r="B987" t="str">
            <v>Washington Revenue Tax Associated W/Unbilled</v>
          </cell>
          <cell r="C987">
            <v>-451200</v>
          </cell>
        </row>
        <row r="988">
          <cell r="A988">
            <v>240342</v>
          </cell>
          <cell r="B988" t="str">
            <v>Utah Gross Receipts Tax</v>
          </cell>
          <cell r="C988">
            <v>-479556.42</v>
          </cell>
        </row>
        <row r="989">
          <cell r="A989">
            <v>240350</v>
          </cell>
          <cell r="B989" t="str">
            <v>Other Payroll Related Taxes/Liabilities</v>
          </cell>
          <cell r="C989">
            <v>0</v>
          </cell>
        </row>
        <row r="990">
          <cell r="A990">
            <v>240392</v>
          </cell>
          <cell r="B990" t="str">
            <v>Idaho Kwh Tax</v>
          </cell>
          <cell r="C990">
            <v>-499.7</v>
          </cell>
        </row>
        <row r="991">
          <cell r="A991">
            <v>240394</v>
          </cell>
          <cell r="B991" t="str">
            <v>Navajo Sales Tax</v>
          </cell>
          <cell r="C991">
            <v>-12037.08</v>
          </cell>
        </row>
        <row r="992">
          <cell r="A992">
            <v>240501</v>
          </cell>
          <cell r="B992" t="str">
            <v>Washington Public Utility Tax</v>
          </cell>
          <cell r="C992">
            <v>-232064.13</v>
          </cell>
        </row>
        <row r="993">
          <cell r="A993">
            <v>240502</v>
          </cell>
          <cell r="B993" t="str">
            <v>Washington Business/Occupation Tax</v>
          </cell>
          <cell r="C993">
            <v>-572.38</v>
          </cell>
        </row>
        <row r="994">
          <cell r="A994">
            <v>240504</v>
          </cell>
          <cell r="B994" t="str">
            <v>Washington Retailing Tax</v>
          </cell>
          <cell r="C994">
            <v>0</v>
          </cell>
        </row>
        <row r="995">
          <cell r="A995">
            <v>241002</v>
          </cell>
          <cell r="B995" t="str">
            <v>Federal Income Tax</v>
          </cell>
          <cell r="C995">
            <v>-18825832.73</v>
          </cell>
        </row>
        <row r="996">
          <cell r="A996">
            <v>241064</v>
          </cell>
          <cell r="B996" t="str">
            <v>PMI Fed Income Tax</v>
          </cell>
          <cell r="C996">
            <v>-31939</v>
          </cell>
        </row>
        <row r="997">
          <cell r="A997">
            <v>243000</v>
          </cell>
          <cell r="B997" t="str">
            <v>Provision for Income Taxes-Curr-State</v>
          </cell>
          <cell r="C997">
            <v>345230.77</v>
          </cell>
        </row>
        <row r="998">
          <cell r="A998">
            <v>243003</v>
          </cell>
          <cell r="B998" t="str">
            <v>Arizona State Income Tax</v>
          </cell>
          <cell r="C998">
            <v>0</v>
          </cell>
        </row>
        <row r="999">
          <cell r="A999">
            <v>243005</v>
          </cell>
          <cell r="B999" t="str">
            <v>California State Income Tax</v>
          </cell>
          <cell r="C999">
            <v>0</v>
          </cell>
        </row>
        <row r="1000">
          <cell r="A1000">
            <v>243012</v>
          </cell>
          <cell r="B1000" t="str">
            <v>Idaho State Income Tax</v>
          </cell>
          <cell r="C1000">
            <v>0</v>
          </cell>
        </row>
        <row r="1001">
          <cell r="A1001">
            <v>243037</v>
          </cell>
          <cell r="B1001" t="str">
            <v>Oregon State Income Tax</v>
          </cell>
          <cell r="C1001">
            <v>0</v>
          </cell>
        </row>
        <row r="1002">
          <cell r="A1002">
            <v>243044</v>
          </cell>
          <cell r="B1002" t="str">
            <v>Utah State Income Tax</v>
          </cell>
          <cell r="C1002">
            <v>0</v>
          </cell>
        </row>
        <row r="1003">
          <cell r="A1003">
            <v>245100</v>
          </cell>
          <cell r="B1003" t="str">
            <v>Capital Lease Obligations - Current</v>
          </cell>
          <cell r="C1003">
            <v>-176480.6</v>
          </cell>
        </row>
        <row r="1004">
          <cell r="A1004">
            <v>245935</v>
          </cell>
          <cell r="B1004" t="str">
            <v>Sales Tax Collections Payable</v>
          </cell>
          <cell r="C1004">
            <v>-4674933.09</v>
          </cell>
        </row>
        <row r="1005">
          <cell r="A1005">
            <v>245942</v>
          </cell>
          <cell r="B1005" t="str">
            <v>Multnomah County, Oregon Business Tax</v>
          </cell>
          <cell r="C1005">
            <v>-386765.1</v>
          </cell>
        </row>
        <row r="1006">
          <cell r="A1006">
            <v>245943</v>
          </cell>
          <cell r="B1006" t="str">
            <v>Wash Public Util Tax, Indian Exemption</v>
          </cell>
          <cell r="C1006">
            <v>1109.8</v>
          </cell>
        </row>
        <row r="1007">
          <cell r="A1007">
            <v>245946</v>
          </cell>
          <cell r="B1007" t="str">
            <v>California Energy Resources Tax</v>
          </cell>
          <cell r="C1007">
            <v>-33470.42</v>
          </cell>
        </row>
        <row r="1008">
          <cell r="A1008">
            <v>245949</v>
          </cell>
          <cell r="B1008" t="str">
            <v>Ut St Mineral Rylty Wthlding Tax-Peabody</v>
          </cell>
          <cell r="C1008">
            <v>143.26</v>
          </cell>
        </row>
        <row r="1009">
          <cell r="A1009">
            <v>245951</v>
          </cell>
          <cell r="B1009" t="str">
            <v>Utah State Mineral Withholding Tax-Enron</v>
          </cell>
          <cell r="C1009">
            <v>-5908.3</v>
          </cell>
        </row>
        <row r="1010">
          <cell r="A1010">
            <v>246000</v>
          </cell>
          <cell r="B1010" t="str">
            <v>Currently Maturing Long-term Debt</v>
          </cell>
          <cell r="C1010">
            <v>0</v>
          </cell>
        </row>
        <row r="1011">
          <cell r="A1011">
            <v>246050</v>
          </cell>
          <cell r="B1011" t="str">
            <v>Currently Maturing First Mortgage Bonds</v>
          </cell>
          <cell r="C1011">
            <v>-8975000</v>
          </cell>
        </row>
        <row r="1012">
          <cell r="A1012">
            <v>246051</v>
          </cell>
          <cell r="B1012" t="str">
            <v>Currently Maturing Med-Term Notes</v>
          </cell>
          <cell r="C1012">
            <v>-227000000</v>
          </cell>
        </row>
        <row r="1013">
          <cell r="A1013">
            <v>246091</v>
          </cell>
          <cell r="B1013" t="str">
            <v>Currently Maturing Discount - MTN</v>
          </cell>
          <cell r="C1013">
            <v>29791.67</v>
          </cell>
        </row>
        <row r="1014">
          <cell r="A1014">
            <v>247500</v>
          </cell>
          <cell r="B1014" t="str">
            <v>Currently Maturing Pref. Stock Mand. Redem.</v>
          </cell>
          <cell r="C1014">
            <v>-3750000</v>
          </cell>
        </row>
        <row r="1015">
          <cell r="A1015">
            <v>248000</v>
          </cell>
          <cell r="B1015" t="str">
            <v>Misc Current &amp; Accrued Liabilities</v>
          </cell>
          <cell r="C1015">
            <v>-3269123.77</v>
          </cell>
        </row>
        <row r="1016">
          <cell r="A1016">
            <v>248008</v>
          </cell>
          <cell r="B1016" t="str">
            <v>BPA Conservation &amp; Renewables Discount</v>
          </cell>
          <cell r="C1016">
            <v>-553737</v>
          </cell>
        </row>
        <row r="1017">
          <cell r="A1017">
            <v>248012</v>
          </cell>
          <cell r="B1017" t="str">
            <v>DRIP Liability</v>
          </cell>
          <cell r="C1017">
            <v>0</v>
          </cell>
        </row>
        <row r="1018">
          <cell r="A1018">
            <v>248025</v>
          </cell>
          <cell r="B1018" t="str">
            <v>Misc. Wholesale Provisions</v>
          </cell>
          <cell r="C1018">
            <v>-18386766.940000001</v>
          </cell>
        </row>
        <row r="1019">
          <cell r="A1019">
            <v>248050</v>
          </cell>
          <cell r="B1019" t="str">
            <v>Unclaimed/Outstnding Checks</v>
          </cell>
          <cell r="C1019">
            <v>-220751.21</v>
          </cell>
        </row>
        <row r="1020">
          <cell r="A1020">
            <v>248055</v>
          </cell>
          <cell r="B1020" t="str">
            <v>CSS Miscellaneous Adjustments on Write-off Accts</v>
          </cell>
          <cell r="C1020">
            <v>-548.53</v>
          </cell>
        </row>
        <row r="1021">
          <cell r="A1021">
            <v>248060</v>
          </cell>
          <cell r="B1021" t="str">
            <v>Unclaimed Dividend Checks</v>
          </cell>
          <cell r="C1021">
            <v>-33538.03</v>
          </cell>
        </row>
        <row r="1022">
          <cell r="A1022">
            <v>248070</v>
          </cell>
          <cell r="B1022" t="str">
            <v>Accrued Settlement Provisions</v>
          </cell>
          <cell r="C1022">
            <v>-825000</v>
          </cell>
        </row>
        <row r="1023">
          <cell r="A1023">
            <v>248092</v>
          </cell>
          <cell r="B1023" t="str">
            <v>Accrued Fees-Wash Util &amp; Transp Commission</v>
          </cell>
          <cell r="C1023">
            <v>-219624.65</v>
          </cell>
        </row>
        <row r="1024">
          <cell r="A1024">
            <v>248100</v>
          </cell>
          <cell r="B1024" t="str">
            <v>Ferc Hydro Admin Fee Accrual</v>
          </cell>
          <cell r="C1024">
            <v>-1032390.42</v>
          </cell>
        </row>
        <row r="1025">
          <cell r="A1025">
            <v>248101</v>
          </cell>
          <cell r="B1025" t="str">
            <v>Ferc Annual Fee Accrual</v>
          </cell>
          <cell r="C1025">
            <v>-166666.66</v>
          </cell>
        </row>
        <row r="1026">
          <cell r="A1026">
            <v>248103</v>
          </cell>
          <cell r="B1026" t="str">
            <v>American United Life Insurance Ofc/Svc C</v>
          </cell>
          <cell r="C1026">
            <v>-38766.199999999997</v>
          </cell>
        </row>
        <row r="1027">
          <cell r="A1027">
            <v>248104</v>
          </cell>
          <cell r="B1027" t="str">
            <v>Vacation Accrual-Utah</v>
          </cell>
          <cell r="C1027">
            <v>-8707024.8100000005</v>
          </cell>
        </row>
        <row r="1028">
          <cell r="A1028">
            <v>248105</v>
          </cell>
          <cell r="B1028" t="str">
            <v>Vacations Earned-Pacific</v>
          </cell>
          <cell r="C1028">
            <v>-4427127.47</v>
          </cell>
        </row>
        <row r="1029">
          <cell r="A1029">
            <v>248106</v>
          </cell>
          <cell r="B1029" t="str">
            <v>Personal Time Liability</v>
          </cell>
          <cell r="C1029">
            <v>-15633060.720000001</v>
          </cell>
        </row>
        <row r="1030">
          <cell r="A1030">
            <v>248107</v>
          </cell>
          <cell r="B1030" t="str">
            <v>Sick Leave Liability-Utah</v>
          </cell>
          <cell r="C1030">
            <v>-5999431.4000000004</v>
          </cell>
        </row>
        <row r="1031">
          <cell r="A1031">
            <v>248108</v>
          </cell>
          <cell r="B1031" t="str">
            <v>Mccormick, A L Clatsop Sv</v>
          </cell>
          <cell r="C1031">
            <v>-31111.98</v>
          </cell>
        </row>
        <row r="1032">
          <cell r="A1032">
            <v>248109</v>
          </cell>
          <cell r="B1032" t="str">
            <v>Mutual Benefit Life Insurance Ofc/Svc Ct</v>
          </cell>
          <cell r="C1032">
            <v>-17191.32</v>
          </cell>
        </row>
        <row r="1033">
          <cell r="A1033">
            <v>248110</v>
          </cell>
          <cell r="B1033" t="str">
            <v>Ohio National Life Insurance Ofc/Svc Ct</v>
          </cell>
          <cell r="C1033">
            <v>-5138.95</v>
          </cell>
        </row>
        <row r="1034">
          <cell r="A1034">
            <v>248117</v>
          </cell>
          <cell r="B1034" t="str">
            <v>Oregon LIC Bid - Liability Reserve</v>
          </cell>
          <cell r="C1034">
            <v>-580000</v>
          </cell>
        </row>
        <row r="1035">
          <cell r="A1035">
            <v>248118</v>
          </cell>
          <cell r="B1035" t="str">
            <v>CSS Interface Offset</v>
          </cell>
          <cell r="C1035">
            <v>-1394604.92</v>
          </cell>
        </row>
        <row r="1036">
          <cell r="A1036">
            <v>248120</v>
          </cell>
          <cell r="B1036" t="str">
            <v>Employee Contributions to Agencies</v>
          </cell>
          <cell r="C1036">
            <v>0</v>
          </cell>
        </row>
        <row r="1037">
          <cell r="A1037">
            <v>248200</v>
          </cell>
          <cell r="B1037" t="str">
            <v>Utah Life Line Rate Payable</v>
          </cell>
          <cell r="C1037">
            <v>-1500960.21</v>
          </cell>
        </row>
        <row r="1038">
          <cell r="A1038">
            <v>248201</v>
          </cell>
          <cell r="B1038" t="str">
            <v>Washington Low Income Assistance</v>
          </cell>
          <cell r="C1038">
            <v>-358490.03</v>
          </cell>
        </row>
        <row r="1039">
          <cell r="A1039">
            <v>248220</v>
          </cell>
          <cell r="B1039" t="str">
            <v>Idaho Customer Balancing Account</v>
          </cell>
          <cell r="C1039">
            <v>0</v>
          </cell>
        </row>
        <row r="1040">
          <cell r="A1040">
            <v>248221</v>
          </cell>
          <cell r="B1040" t="str">
            <v>Oregon Customer Balancing Account</v>
          </cell>
          <cell r="C1040">
            <v>0</v>
          </cell>
        </row>
        <row r="1041">
          <cell r="A1041">
            <v>248901</v>
          </cell>
          <cell r="B1041" t="str">
            <v>FAS 133 Derivative Net Liability-Current</v>
          </cell>
          <cell r="C1041">
            <v>-94671686</v>
          </cell>
        </row>
        <row r="1042">
          <cell r="A1042">
            <v>248902</v>
          </cell>
          <cell r="B1042" t="str">
            <v>Weather Derivative Liability - Current</v>
          </cell>
          <cell r="C1042">
            <v>-3189360</v>
          </cell>
        </row>
        <row r="1043">
          <cell r="A1043">
            <v>248903</v>
          </cell>
          <cell r="B1043" t="str">
            <v>Energy Trading Derivative Liability - Current</v>
          </cell>
          <cell r="C1043">
            <v>-1000013</v>
          </cell>
        </row>
        <row r="1044">
          <cell r="A1044">
            <v>249981</v>
          </cell>
          <cell r="B1044" t="str">
            <v>Auditing Services Liability</v>
          </cell>
          <cell r="C1044">
            <v>-484899</v>
          </cell>
        </row>
        <row r="1045">
          <cell r="A1045">
            <v>249999</v>
          </cell>
          <cell r="B1045" t="str">
            <v>Other Deferred Credits - Current Portion</v>
          </cell>
          <cell r="C1045">
            <v>-54400954.43</v>
          </cell>
        </row>
        <row r="1046">
          <cell r="A1046">
            <v>269001</v>
          </cell>
          <cell r="B1046" t="str">
            <v>8-1/4% Series A - QUIPS</v>
          </cell>
          <cell r="C1046">
            <v>0</v>
          </cell>
        </row>
        <row r="1047">
          <cell r="A1047">
            <v>269002</v>
          </cell>
          <cell r="B1047" t="str">
            <v>7.70% Series B - QUIPS</v>
          </cell>
          <cell r="C1047">
            <v>0</v>
          </cell>
        </row>
        <row r="1048">
          <cell r="A1048">
            <v>270246</v>
          </cell>
          <cell r="B1048" t="str">
            <v>8.271% Fmb C-U Series (Rea) Due 2010</v>
          </cell>
          <cell r="C1048">
            <v>-23599000</v>
          </cell>
        </row>
        <row r="1049">
          <cell r="A1049">
            <v>270247</v>
          </cell>
          <cell r="B1049" t="str">
            <v>7.978% Fmb C-U Series (Rea) Due 2011</v>
          </cell>
          <cell r="C1049">
            <v>-2308000</v>
          </cell>
        </row>
        <row r="1050">
          <cell r="A1050">
            <v>270248</v>
          </cell>
          <cell r="B1050" t="str">
            <v>8.493% Fmb C-U Series (Rea) Due 2012</v>
          </cell>
          <cell r="C1050">
            <v>-11430000</v>
          </cell>
        </row>
        <row r="1051">
          <cell r="A1051">
            <v>270249</v>
          </cell>
          <cell r="B1051" t="str">
            <v>8.797% Fmb C-U Series (Rea) Due 2013</v>
          </cell>
          <cell r="C1051">
            <v>-10099000</v>
          </cell>
        </row>
        <row r="1052">
          <cell r="A1052">
            <v>270250</v>
          </cell>
          <cell r="B1052" t="str">
            <v>8.734% Fmb C-U Series (Rea) Due 2014</v>
          </cell>
          <cell r="C1052">
            <v>-18529000</v>
          </cell>
        </row>
        <row r="1053">
          <cell r="A1053">
            <v>270251</v>
          </cell>
          <cell r="B1053" t="str">
            <v>8.294% Fmb C-U Series (Rea) Due 2015</v>
          </cell>
          <cell r="C1053">
            <v>-31821000</v>
          </cell>
        </row>
        <row r="1054">
          <cell r="A1054">
            <v>270252</v>
          </cell>
          <cell r="B1054" t="str">
            <v>8.635% Fmb C-U Series (Rea) Due 2016</v>
          </cell>
          <cell r="C1054">
            <v>-13373000</v>
          </cell>
        </row>
        <row r="1055">
          <cell r="A1055">
            <v>270253</v>
          </cell>
          <cell r="B1055" t="str">
            <v>8.470% Fmb C-U Series (Rea) Due 2017</v>
          </cell>
          <cell r="C1055">
            <v>-14405000</v>
          </cell>
        </row>
        <row r="1056">
          <cell r="A1056">
            <v>270254</v>
          </cell>
          <cell r="B1056" t="str">
            <v>6 3/4% Due Fmb Due 4/1/2005</v>
          </cell>
          <cell r="C1056">
            <v>-150000000</v>
          </cell>
        </row>
        <row r="1057">
          <cell r="A1057">
            <v>270255</v>
          </cell>
          <cell r="B1057" t="str">
            <v>5.65% Due FMB Due 11/1/2006</v>
          </cell>
          <cell r="C1057">
            <v>-200000000</v>
          </cell>
        </row>
        <row r="1058">
          <cell r="A1058">
            <v>270256</v>
          </cell>
          <cell r="B1058" t="str">
            <v>6.90% FMB Due 11/15/2011</v>
          </cell>
          <cell r="C1058">
            <v>-500000000</v>
          </cell>
        </row>
        <row r="1059">
          <cell r="A1059">
            <v>270257</v>
          </cell>
          <cell r="B1059" t="str">
            <v>7.70% FMB Due 11/15/2031</v>
          </cell>
          <cell r="C1059">
            <v>-300000000</v>
          </cell>
        </row>
        <row r="1060">
          <cell r="A1060">
            <v>270258</v>
          </cell>
          <cell r="B1060" t="str">
            <v>4.30% FMB Due 9/15/2008)</v>
          </cell>
          <cell r="C1060">
            <v>-200000000</v>
          </cell>
        </row>
        <row r="1061">
          <cell r="A1061">
            <v>270259</v>
          </cell>
          <cell r="B1061" t="str">
            <v>5.45% FMB Due 9/15/2013)</v>
          </cell>
          <cell r="C1061">
            <v>-200000000</v>
          </cell>
        </row>
        <row r="1062">
          <cell r="A1062">
            <v>271001</v>
          </cell>
          <cell r="B1062" t="str">
            <v>3.4% Lincoln Co. 1991 PCRB Due 2016</v>
          </cell>
          <cell r="C1062">
            <v>-45000000</v>
          </cell>
        </row>
        <row r="1063">
          <cell r="A1063">
            <v>271002</v>
          </cell>
          <cell r="B1063" t="str">
            <v>3.9% Converse Co. 1988 PCRB Due 2014</v>
          </cell>
          <cell r="C1063">
            <v>-17000000</v>
          </cell>
        </row>
        <row r="1064">
          <cell r="A1064">
            <v>271003</v>
          </cell>
          <cell r="B1064" t="str">
            <v>3.9% Sweetwater Co. 1984 PCRB Due 2014</v>
          </cell>
          <cell r="C1064">
            <v>-15000000</v>
          </cell>
        </row>
        <row r="1065">
          <cell r="A1065">
            <v>271004</v>
          </cell>
          <cell r="B1065" t="str">
            <v>4.125% City of Forsyth 1986 PCRB Due 2016</v>
          </cell>
          <cell r="C1065">
            <v>-8500000</v>
          </cell>
        </row>
        <row r="1066">
          <cell r="A1066">
            <v>271005</v>
          </cell>
          <cell r="B1066" t="str">
            <v>4.125% Converse Co. 1995 PCRB Due 2025</v>
          </cell>
          <cell r="C1066">
            <v>-5300000</v>
          </cell>
        </row>
        <row r="1067">
          <cell r="A1067">
            <v>271006</v>
          </cell>
          <cell r="B1067" t="str">
            <v>4.125% Lincoln Co. 1995 PCRB Due 2025</v>
          </cell>
          <cell r="C1067">
            <v>-22000000</v>
          </cell>
        </row>
        <row r="1068">
          <cell r="A1068">
            <v>271137</v>
          </cell>
          <cell r="B1068" t="str">
            <v>Emery Co. 1991 Refunding PCRB</v>
          </cell>
          <cell r="C1068">
            <v>-45000000</v>
          </cell>
        </row>
        <row r="1069">
          <cell r="A1069">
            <v>271138</v>
          </cell>
          <cell r="B1069" t="str">
            <v>Lincoln Co. Refunding PCRB Due 1/1/16</v>
          </cell>
          <cell r="C1069">
            <v>0</v>
          </cell>
        </row>
        <row r="1070">
          <cell r="A1070">
            <v>271181</v>
          </cell>
          <cell r="B1070" t="str">
            <v>Var. Rate - Forsyth - Rosebud County</v>
          </cell>
          <cell r="C1070">
            <v>-45000000</v>
          </cell>
        </row>
        <row r="1071">
          <cell r="A1071">
            <v>271182</v>
          </cell>
          <cell r="B1071" t="str">
            <v>Sweetwater County Pollution Control Bond</v>
          </cell>
          <cell r="C1071">
            <v>-50000000</v>
          </cell>
        </row>
        <row r="1072">
          <cell r="A1072">
            <v>271184</v>
          </cell>
          <cell r="B1072" t="str">
            <v>Wyodak Power Fcl. Trust Completion Fund</v>
          </cell>
          <cell r="C1072">
            <v>-41200000</v>
          </cell>
        </row>
        <row r="1073">
          <cell r="A1073">
            <v>271185</v>
          </cell>
          <cell r="B1073" t="str">
            <v>Swtwtr/Conv 17 &amp; 11-5 Mil Pol Con Rev Bn</v>
          </cell>
          <cell r="C1073">
            <v>0</v>
          </cell>
        </row>
        <row r="1074">
          <cell r="A1074">
            <v>271186</v>
          </cell>
          <cell r="B1074" t="str">
            <v>PCRB Sweetwater 'C'</v>
          </cell>
          <cell r="C1074">
            <v>0</v>
          </cell>
        </row>
        <row r="1075">
          <cell r="A1075">
            <v>271187</v>
          </cell>
          <cell r="B1075" t="str">
            <v>City Of Forsyth Poll Rev Bonds$8.5 M (19</v>
          </cell>
          <cell r="C1075">
            <v>0</v>
          </cell>
        </row>
        <row r="1076">
          <cell r="A1076">
            <v>271189</v>
          </cell>
          <cell r="B1076" t="str">
            <v>Sweetwater 1990A (Refunding 1983B PCRB)</v>
          </cell>
          <cell r="C1076">
            <v>-70000000</v>
          </cell>
        </row>
        <row r="1077">
          <cell r="A1077">
            <v>271190</v>
          </cell>
          <cell r="B1077" t="str">
            <v>Sweetwater 1992A PCRB Due 4/1/05</v>
          </cell>
          <cell r="C1077">
            <v>-9335000</v>
          </cell>
        </row>
        <row r="1078">
          <cell r="A1078">
            <v>271191</v>
          </cell>
          <cell r="B1078" t="str">
            <v>Converse 1992 PCRB Due 7/1/06</v>
          </cell>
          <cell r="C1078">
            <v>-22485000</v>
          </cell>
        </row>
        <row r="1079">
          <cell r="A1079">
            <v>271192</v>
          </cell>
          <cell r="B1079" t="str">
            <v>Sweetwater 1992B PCRB Due 12/1/05</v>
          </cell>
          <cell r="C1079">
            <v>-6305000</v>
          </cell>
        </row>
        <row r="1080">
          <cell r="A1080">
            <v>271193</v>
          </cell>
          <cell r="B1080" t="str">
            <v>5.65% Emery 1993A PCRB Due 2023</v>
          </cell>
          <cell r="C1080">
            <v>-46500000</v>
          </cell>
        </row>
        <row r="1081">
          <cell r="A1081">
            <v>271194</v>
          </cell>
          <cell r="B1081" t="str">
            <v>5 5/8% Emery 1993B PCRB Due 2023</v>
          </cell>
          <cell r="C1081">
            <v>-16400000</v>
          </cell>
        </row>
        <row r="1082">
          <cell r="A1082">
            <v>271195</v>
          </cell>
          <cell r="B1082" t="str">
            <v>5 5/8% Lincoln 1993 PCRB Due 2021</v>
          </cell>
          <cell r="C1082">
            <v>-8300000</v>
          </cell>
        </row>
        <row r="1083">
          <cell r="A1083">
            <v>271196</v>
          </cell>
          <cell r="B1083" t="str">
            <v>Sweetwater Float Rate PCRB Series 1994A</v>
          </cell>
          <cell r="C1083">
            <v>-21260000</v>
          </cell>
        </row>
        <row r="1084">
          <cell r="A1084">
            <v>271197</v>
          </cell>
          <cell r="B1084" t="str">
            <v>Converse Float Rate PCRB Series 1994</v>
          </cell>
          <cell r="C1084">
            <v>-8190000</v>
          </cell>
        </row>
        <row r="1085">
          <cell r="A1085">
            <v>271198</v>
          </cell>
          <cell r="B1085" t="str">
            <v>Emery Float Rate PCRB Series 1994</v>
          </cell>
          <cell r="C1085">
            <v>-121940000</v>
          </cell>
        </row>
        <row r="1086">
          <cell r="A1086">
            <v>271199</v>
          </cell>
          <cell r="B1086" t="str">
            <v>Carbon Float Rate PCRB Series 1994</v>
          </cell>
          <cell r="C1086">
            <v>-9365000</v>
          </cell>
        </row>
        <row r="1087">
          <cell r="A1087">
            <v>271200</v>
          </cell>
          <cell r="B1087" t="str">
            <v>Lincoln Float Rate PCRB Series</v>
          </cell>
          <cell r="C1087">
            <v>-15060000</v>
          </cell>
        </row>
        <row r="1088">
          <cell r="A1088">
            <v>271201</v>
          </cell>
          <cell r="B1088" t="str">
            <v>Moffat Float Rate PCRB Series 1994</v>
          </cell>
          <cell r="C1088">
            <v>-40655000</v>
          </cell>
        </row>
        <row r="1089">
          <cell r="A1089">
            <v>271202</v>
          </cell>
          <cell r="B1089" t="str">
            <v>Converse Float Rate PCRB Series 1995</v>
          </cell>
          <cell r="C1089">
            <v>0</v>
          </cell>
        </row>
        <row r="1090">
          <cell r="A1090">
            <v>271203</v>
          </cell>
          <cell r="B1090" t="str">
            <v>Lincoln Float Rate PCRB Series 1995</v>
          </cell>
          <cell r="C1090">
            <v>0</v>
          </cell>
        </row>
        <row r="1091">
          <cell r="A1091">
            <v>271204</v>
          </cell>
          <cell r="B1091" t="str">
            <v>Sweetwater Float Rate PCRB Series 1995</v>
          </cell>
          <cell r="C1091">
            <v>-24400000</v>
          </cell>
        </row>
        <row r="1092">
          <cell r="A1092">
            <v>271205</v>
          </cell>
          <cell r="B1092" t="str">
            <v>Emery 6.15% PCRB Series 1996</v>
          </cell>
          <cell r="C1092">
            <v>-12675000</v>
          </cell>
        </row>
        <row r="1093">
          <cell r="A1093">
            <v>271206</v>
          </cell>
          <cell r="B1093" t="str">
            <v>Sweetwater Co. 1988B PCRB Due 1/1/14</v>
          </cell>
          <cell r="C1093">
            <v>-11500000</v>
          </cell>
        </row>
        <row r="1094">
          <cell r="A1094">
            <v>273203</v>
          </cell>
          <cell r="B1094" t="str">
            <v>Construction Fund - Lincoln 1995</v>
          </cell>
          <cell r="C1094">
            <v>2066674.01</v>
          </cell>
        </row>
        <row r="1095">
          <cell r="A1095">
            <v>274342</v>
          </cell>
          <cell r="B1095" t="str">
            <v>Med-Term Note Ser.C 9.15% Due 8/9/11</v>
          </cell>
          <cell r="C1095">
            <v>-8000000</v>
          </cell>
        </row>
        <row r="1096">
          <cell r="A1096">
            <v>274343</v>
          </cell>
          <cell r="B1096" t="str">
            <v>Med-Term Note Ser.C 8.95% Due 9/1/11</v>
          </cell>
          <cell r="C1096">
            <v>-25000000</v>
          </cell>
        </row>
        <row r="1097">
          <cell r="A1097">
            <v>274344</v>
          </cell>
          <cell r="B1097" t="str">
            <v>Med-Term Note Ser.C 8.95% Due 9/1/11</v>
          </cell>
          <cell r="C1097">
            <v>-20000000</v>
          </cell>
        </row>
        <row r="1098">
          <cell r="A1098">
            <v>274345</v>
          </cell>
          <cell r="B1098" t="str">
            <v>Med-Term Note Ser.C 8.92% Due 9/1/11</v>
          </cell>
          <cell r="C1098">
            <v>-20000000</v>
          </cell>
        </row>
        <row r="1099">
          <cell r="A1099">
            <v>274346</v>
          </cell>
          <cell r="B1099" t="str">
            <v>Med Term Note Ser.C 8.53% Due 12/16/21</v>
          </cell>
          <cell r="C1099">
            <v>-15000000</v>
          </cell>
        </row>
        <row r="1100">
          <cell r="A1100">
            <v>274347</v>
          </cell>
          <cell r="B1100" t="str">
            <v>Med-Term Note Ser.C 8.29% Due 12/30/11</v>
          </cell>
          <cell r="C1100">
            <v>-3000000</v>
          </cell>
        </row>
        <row r="1101">
          <cell r="A1101">
            <v>274348</v>
          </cell>
          <cell r="B1101" t="str">
            <v>Med-Term Note Ser.C 8.375% Due 12/31/21</v>
          </cell>
          <cell r="C1101">
            <v>-5000000</v>
          </cell>
        </row>
        <row r="1102">
          <cell r="A1102">
            <v>274349</v>
          </cell>
          <cell r="B1102" t="str">
            <v>Med-Term Note Ser.C 8.26% Due 1/7/22</v>
          </cell>
          <cell r="C1102">
            <v>-5000000</v>
          </cell>
        </row>
        <row r="1103">
          <cell r="A1103">
            <v>274350</v>
          </cell>
          <cell r="B1103" t="str">
            <v>Med-Term Note Ser.C 8.27% Due 1/10/22</v>
          </cell>
          <cell r="C1103">
            <v>-4000000</v>
          </cell>
        </row>
        <row r="1104">
          <cell r="A1104">
            <v>274351</v>
          </cell>
          <cell r="B1104" t="str">
            <v>Med-Term Note Ser.C 8.26% Due 1/10/12</v>
          </cell>
          <cell r="C1104">
            <v>-1000000</v>
          </cell>
        </row>
        <row r="1105">
          <cell r="A1105">
            <v>274352</v>
          </cell>
          <cell r="B1105" t="str">
            <v>Med-Term Note Ser.C 7.67% Due 1/10/07</v>
          </cell>
          <cell r="C1105">
            <v>-5724000</v>
          </cell>
        </row>
        <row r="1106">
          <cell r="A1106">
            <v>274353</v>
          </cell>
          <cell r="B1106" t="str">
            <v>Med-Term Note Ser.C 8.28% Due 1/10/12</v>
          </cell>
          <cell r="C1106">
            <v>-2000000</v>
          </cell>
        </row>
        <row r="1107">
          <cell r="A1107">
            <v>274354</v>
          </cell>
          <cell r="B1107" t="str">
            <v>Med-Term Note Ser.C 8.25% Due 2/1/12</v>
          </cell>
          <cell r="C1107">
            <v>-3000000</v>
          </cell>
        </row>
        <row r="1108">
          <cell r="A1108">
            <v>274381</v>
          </cell>
          <cell r="B1108" t="str">
            <v>Med-Term Note Ser.E 7.32% Due 9/3/04</v>
          </cell>
          <cell r="C1108">
            <v>0</v>
          </cell>
        </row>
        <row r="1109">
          <cell r="A1109">
            <v>274385</v>
          </cell>
          <cell r="B1109" t="str">
            <v>Med-Term Note Ser.E 8.07% Due 9/9/22</v>
          </cell>
          <cell r="C1109">
            <v>-8000000</v>
          </cell>
        </row>
        <row r="1110">
          <cell r="A1110">
            <v>274388</v>
          </cell>
          <cell r="B1110" t="str">
            <v>Med-Term Note Ser.E 7.43% Due 9/11/07</v>
          </cell>
          <cell r="C1110">
            <v>-2000000</v>
          </cell>
        </row>
        <row r="1111">
          <cell r="A1111">
            <v>274389</v>
          </cell>
          <cell r="B1111" t="str">
            <v>Med-Term Note Ser.E 8.12% Due 9/9/22</v>
          </cell>
          <cell r="C1111">
            <v>-50000000</v>
          </cell>
        </row>
        <row r="1112">
          <cell r="A1112">
            <v>274390</v>
          </cell>
          <cell r="B1112" t="str">
            <v>Med-Term Note Ser.E 8.11% Due 9/9/22</v>
          </cell>
          <cell r="C1112">
            <v>-12000000</v>
          </cell>
        </row>
        <row r="1113">
          <cell r="A1113">
            <v>274391</v>
          </cell>
          <cell r="B1113" t="str">
            <v>Med-Term Note Ser.E 8.05% Due 9/14/22</v>
          </cell>
          <cell r="C1113">
            <v>-10000000</v>
          </cell>
        </row>
        <row r="1114">
          <cell r="A1114">
            <v>274397</v>
          </cell>
          <cell r="B1114" t="str">
            <v>Med-Term Note Ser.E 7.22% Due 9/18/07</v>
          </cell>
          <cell r="C1114">
            <v>-2500000</v>
          </cell>
        </row>
        <row r="1115">
          <cell r="A1115">
            <v>274398</v>
          </cell>
          <cell r="B1115" t="str">
            <v>Med-Term Note Ser.E 8.05% Due 9/1/22</v>
          </cell>
          <cell r="C1115">
            <v>-15000000</v>
          </cell>
        </row>
        <row r="1116">
          <cell r="A1116">
            <v>274400</v>
          </cell>
          <cell r="B1116" t="str">
            <v>Med-Term Note Ser.E 7.27% Due 9/24/07</v>
          </cell>
          <cell r="C1116">
            <v>-4000000</v>
          </cell>
        </row>
        <row r="1117">
          <cell r="A1117">
            <v>274403</v>
          </cell>
          <cell r="B1117" t="str">
            <v>Med-Term Note Ser.E 7.11% Due 9/24/04</v>
          </cell>
          <cell r="C1117">
            <v>0</v>
          </cell>
        </row>
        <row r="1118">
          <cell r="A1118">
            <v>274404</v>
          </cell>
          <cell r="B1118" t="str">
            <v>Med-Term Note Ser.E 8.08% Due 10/14/22</v>
          </cell>
          <cell r="C1118">
            <v>-26000000</v>
          </cell>
        </row>
        <row r="1119">
          <cell r="A1119">
            <v>274405</v>
          </cell>
          <cell r="B1119" t="str">
            <v>Med-Term Note Ser.E 8.08% Due 10/14/22</v>
          </cell>
          <cell r="C1119">
            <v>-25000000</v>
          </cell>
        </row>
        <row r="1120">
          <cell r="A1120">
            <v>274417</v>
          </cell>
          <cell r="B1120" t="str">
            <v>Med-Term Note Ser.E 7.34% Due 10/17/05</v>
          </cell>
          <cell r="C1120">
            <v>-5000000</v>
          </cell>
        </row>
        <row r="1121">
          <cell r="A1121">
            <v>274418</v>
          </cell>
          <cell r="B1121" t="str">
            <v>Med-Term Note Ser.E 7.36% Due 10/17/05</v>
          </cell>
          <cell r="C1121">
            <v>-5000000</v>
          </cell>
        </row>
        <row r="1122">
          <cell r="A1122">
            <v>274422</v>
          </cell>
          <cell r="B1122" t="str">
            <v>Med-Term Note Ser.E 7.30% Due 10/22/04</v>
          </cell>
          <cell r="C1122">
            <v>0</v>
          </cell>
        </row>
        <row r="1123">
          <cell r="A1123">
            <v>274423</v>
          </cell>
          <cell r="B1123" t="str">
            <v>Med-Term Note Ser.E 7.30% Due 10/22/04</v>
          </cell>
          <cell r="C1123">
            <v>0</v>
          </cell>
        </row>
        <row r="1124">
          <cell r="A1124">
            <v>274425</v>
          </cell>
          <cell r="B1124" t="str">
            <v>Med-Term Note Ser.E 7.53% Due 10/26/04</v>
          </cell>
          <cell r="C1124">
            <v>0</v>
          </cell>
        </row>
        <row r="1125">
          <cell r="A1125">
            <v>274426</v>
          </cell>
          <cell r="B1125" t="str">
            <v>Med-Term Note Ser.E 7.71% Due 10/27/04</v>
          </cell>
          <cell r="C1125">
            <v>0</v>
          </cell>
        </row>
        <row r="1126">
          <cell r="A1126">
            <v>274427</v>
          </cell>
          <cell r="B1126" t="str">
            <v>Med-Term Note Ser.E 7.71% Due 10/27/04</v>
          </cell>
          <cell r="C1126">
            <v>0</v>
          </cell>
        </row>
        <row r="1127">
          <cell r="A1127">
            <v>274428</v>
          </cell>
          <cell r="B1127" t="str">
            <v>Med-Term Note Ser.E 7.72% Due 11/2/04</v>
          </cell>
          <cell r="C1127">
            <v>0</v>
          </cell>
        </row>
        <row r="1128">
          <cell r="A1128">
            <v>274429</v>
          </cell>
          <cell r="B1128" t="str">
            <v>Med-Term Note Ser.E 7.60% Due 11/1/04</v>
          </cell>
          <cell r="C1128">
            <v>0</v>
          </cell>
        </row>
        <row r="1129">
          <cell r="A1129">
            <v>274431</v>
          </cell>
          <cell r="B1129" t="str">
            <v>Med-Term Note Ser.E 7.66% Due 10/22/04</v>
          </cell>
          <cell r="C1129">
            <v>0</v>
          </cell>
        </row>
        <row r="1130">
          <cell r="A1130">
            <v>274434</v>
          </cell>
          <cell r="B1130" t="str">
            <v>Med-Term Note Ser.E 8.13% Due 1/22/13</v>
          </cell>
          <cell r="C1130">
            <v>-10000000</v>
          </cell>
        </row>
        <row r="1131">
          <cell r="A1131">
            <v>274435</v>
          </cell>
          <cell r="B1131" t="str">
            <v>Med-Term Note Ser.E 8.23% Due 1/20/23</v>
          </cell>
          <cell r="C1131">
            <v>-5000000</v>
          </cell>
        </row>
        <row r="1132">
          <cell r="A1132">
            <v>274439</v>
          </cell>
          <cell r="B1132" t="str">
            <v>Med-Term Note Ser.E 7.43% Due 1/24/05</v>
          </cell>
          <cell r="C1132">
            <v>0</v>
          </cell>
        </row>
        <row r="1133">
          <cell r="A1133">
            <v>274440</v>
          </cell>
          <cell r="B1133" t="str">
            <v>Med-Term Note Ser.E 7.43% Due 1/24/05</v>
          </cell>
          <cell r="C1133">
            <v>0</v>
          </cell>
        </row>
        <row r="1134">
          <cell r="A1134">
            <v>274444</v>
          </cell>
          <cell r="B1134" t="str">
            <v>Med-Term Note Ser.E 8.23% Due 1/20/23</v>
          </cell>
          <cell r="C1134">
            <v>-4000000</v>
          </cell>
        </row>
        <row r="1135">
          <cell r="A1135">
            <v>274445</v>
          </cell>
          <cell r="B1135" t="str">
            <v>Med-Term Note Ser.F 7.25% Due 8/1/13</v>
          </cell>
          <cell r="C1135">
            <v>0</v>
          </cell>
        </row>
        <row r="1136">
          <cell r="A1136">
            <v>274446</v>
          </cell>
          <cell r="B1136" t="str">
            <v>Med-Term Note Ser.F 7.25% Due 8/1/13</v>
          </cell>
          <cell r="C1136">
            <v>0</v>
          </cell>
        </row>
        <row r="1137">
          <cell r="A1137">
            <v>274447</v>
          </cell>
          <cell r="B1137" t="str">
            <v>Med-Term Note Ser.F 7.25% Due 8/1/13</v>
          </cell>
          <cell r="C1137">
            <v>0</v>
          </cell>
        </row>
        <row r="1138">
          <cell r="A1138">
            <v>274448</v>
          </cell>
          <cell r="B1138" t="str">
            <v>Med-Term Note Ser.F 7.25% Due 8/1/13</v>
          </cell>
          <cell r="C1138">
            <v>0</v>
          </cell>
        </row>
        <row r="1139">
          <cell r="A1139">
            <v>274458</v>
          </cell>
          <cell r="B1139" t="str">
            <v>Med-Term Note Ser.F 7.40% Due 7/28/23</v>
          </cell>
          <cell r="C1139">
            <v>0</v>
          </cell>
        </row>
        <row r="1140">
          <cell r="A1140">
            <v>274459</v>
          </cell>
          <cell r="B1140" t="str">
            <v>Med-Term Note Ser.F 7.26% Due 7/21/23</v>
          </cell>
          <cell r="C1140">
            <v>-27000000</v>
          </cell>
        </row>
        <row r="1141">
          <cell r="A1141">
            <v>274460</v>
          </cell>
          <cell r="B1141" t="str">
            <v>Med-Term Note Ser.F 7.26% Due 7/21/23</v>
          </cell>
          <cell r="C1141">
            <v>-11000000</v>
          </cell>
        </row>
        <row r="1142">
          <cell r="A1142">
            <v>274470</v>
          </cell>
          <cell r="B1142" t="str">
            <v>Med-Term Note Ser.F 7.23% Due 8/16/23</v>
          </cell>
          <cell r="C1142">
            <v>-15000000</v>
          </cell>
        </row>
        <row r="1143">
          <cell r="A1143">
            <v>274471</v>
          </cell>
          <cell r="B1143" t="str">
            <v>Med-Term Note Ser.F 7.24% Due 8/16/23</v>
          </cell>
          <cell r="C1143">
            <v>-30000000</v>
          </cell>
        </row>
        <row r="1144">
          <cell r="A1144">
            <v>274472</v>
          </cell>
          <cell r="B1144" t="str">
            <v>Med-Term Note Ser.F 7.37% Due 8/11/23</v>
          </cell>
          <cell r="C1144">
            <v>0</v>
          </cell>
        </row>
        <row r="1145">
          <cell r="A1145">
            <v>274478</v>
          </cell>
          <cell r="B1145" t="str">
            <v>Med-Term Note Ser.F 6.75% Due 9/14/23</v>
          </cell>
          <cell r="C1145">
            <v>-2000000</v>
          </cell>
        </row>
        <row r="1146">
          <cell r="A1146">
            <v>274479</v>
          </cell>
          <cell r="B1146" t="str">
            <v>Med-Term Note Ser.F 6.72% Due 9/14/23</v>
          </cell>
          <cell r="C1146">
            <v>-2000000</v>
          </cell>
        </row>
        <row r="1147">
          <cell r="A1147">
            <v>274480</v>
          </cell>
          <cell r="B1147" t="str">
            <v>Med-Term Note Ser.F 6.75% Due 10/26/23</v>
          </cell>
          <cell r="C1147">
            <v>-20000000</v>
          </cell>
        </row>
        <row r="1148">
          <cell r="A1148">
            <v>274481</v>
          </cell>
          <cell r="B1148" t="str">
            <v>Med-Term Note Ser.F 6.75% Due 10/26/23</v>
          </cell>
          <cell r="C1148">
            <v>-16000000</v>
          </cell>
        </row>
        <row r="1149">
          <cell r="A1149">
            <v>274482</v>
          </cell>
          <cell r="B1149" t="str">
            <v>Med-Term Note Ser.F 6.75% Due 10/26/23</v>
          </cell>
          <cell r="C1149">
            <v>-12000000</v>
          </cell>
        </row>
        <row r="1150">
          <cell r="A1150">
            <v>274483</v>
          </cell>
          <cell r="B1150" t="str">
            <v>Med-Term Note Ser.F 8.625% Due 12/31/24</v>
          </cell>
          <cell r="C1150">
            <v>-20000000</v>
          </cell>
        </row>
        <row r="1151">
          <cell r="A1151">
            <v>274484</v>
          </cell>
          <cell r="B1151" t="str">
            <v>Med Term Note Ser G 6.625% Due 6/1/07</v>
          </cell>
          <cell r="C1151">
            <v>-100000000</v>
          </cell>
        </row>
        <row r="1152">
          <cell r="A1152">
            <v>274485</v>
          </cell>
          <cell r="B1152" t="str">
            <v>Med-Term Note Ser.G 6.12% Due 1/15/2006</v>
          </cell>
          <cell r="C1152">
            <v>-100000000</v>
          </cell>
        </row>
        <row r="1153">
          <cell r="A1153">
            <v>274486</v>
          </cell>
          <cell r="B1153" t="str">
            <v>Med-Term Note Ser.G 6.71% Due 1/15/2026</v>
          </cell>
          <cell r="C1153">
            <v>-100000000</v>
          </cell>
        </row>
        <row r="1154">
          <cell r="A1154">
            <v>274487</v>
          </cell>
          <cell r="B1154" t="str">
            <v>Med-Term Note Ser.H 6.75% Due 7/15/2004</v>
          </cell>
          <cell r="C1154">
            <v>0</v>
          </cell>
        </row>
        <row r="1155">
          <cell r="A1155">
            <v>274488</v>
          </cell>
          <cell r="B1155" t="str">
            <v>Med-Term Note Ser.H 7.00% Due 7/15/2009</v>
          </cell>
          <cell r="C1155">
            <v>-125000000</v>
          </cell>
        </row>
        <row r="1156">
          <cell r="A1156">
            <v>274489</v>
          </cell>
          <cell r="B1156" t="str">
            <v>Med-Term Note Ser.H 6.375% Due 5/15/2008</v>
          </cell>
          <cell r="C1156">
            <v>-200000000</v>
          </cell>
        </row>
        <row r="1157">
          <cell r="A1157">
            <v>274490</v>
          </cell>
          <cell r="B1157" t="str">
            <v>Med-Term Note Ser.F 6.75% Due 9/14/23</v>
          </cell>
          <cell r="C1157">
            <v>-5000000</v>
          </cell>
        </row>
        <row r="1158">
          <cell r="A1158">
            <v>276444</v>
          </cell>
          <cell r="B1158" t="str">
            <v>Med-Term Note Ser. E 8.23% Due 1/20/23</v>
          </cell>
          <cell r="C1158">
            <v>-51418.9</v>
          </cell>
        </row>
        <row r="1159">
          <cell r="A1159">
            <v>277186</v>
          </cell>
          <cell r="B1159" t="str">
            <v>3.9% Sweetwater Co. 1984 PCRB Due 2014</v>
          </cell>
          <cell r="C1159">
            <v>36820.339999999997</v>
          </cell>
        </row>
        <row r="1160">
          <cell r="A1160">
            <v>277194</v>
          </cell>
          <cell r="B1160" t="str">
            <v>5 5/8% Emery 1993B PCRB Due 2023</v>
          </cell>
          <cell r="C1160">
            <v>256049.92000000001</v>
          </cell>
        </row>
        <row r="1161">
          <cell r="A1161">
            <v>277195</v>
          </cell>
          <cell r="B1161" t="str">
            <v>5 5/8% Lincoln 1993 PCRB Due 2021</v>
          </cell>
          <cell r="C1161">
            <v>124748.11</v>
          </cell>
        </row>
        <row r="1162">
          <cell r="A1162">
            <v>277205</v>
          </cell>
          <cell r="B1162" t="str">
            <v>Emery 6.15% PCRB Series 1996</v>
          </cell>
          <cell r="C1162">
            <v>139438.39000000001</v>
          </cell>
        </row>
        <row r="1163">
          <cell r="A1163">
            <v>277254</v>
          </cell>
          <cell r="B1163" t="str">
            <v>6 3/4% FMB Due 4/1/2005</v>
          </cell>
          <cell r="C1163">
            <v>17739.599999999999</v>
          </cell>
        </row>
        <row r="1164">
          <cell r="A1164">
            <v>277483</v>
          </cell>
          <cell r="B1164" t="str">
            <v>MTN Ser.F 8.625% Due 12/13/2024</v>
          </cell>
          <cell r="C1164">
            <v>345267.61</v>
          </cell>
        </row>
        <row r="1165">
          <cell r="A1165">
            <v>277484</v>
          </cell>
          <cell r="B1165" t="str">
            <v>MTN Ser G 6.625% Due 6/1/07</v>
          </cell>
          <cell r="C1165">
            <v>171818.2</v>
          </cell>
        </row>
        <row r="1166">
          <cell r="A1166">
            <v>277487</v>
          </cell>
          <cell r="B1166" t="str">
            <v>MTN Ser H 6.75% Due 7/15/2004</v>
          </cell>
          <cell r="C1166">
            <v>0</v>
          </cell>
        </row>
        <row r="1167">
          <cell r="A1167">
            <v>277488</v>
          </cell>
          <cell r="B1167" t="str">
            <v>MTN Ser H 7.00% Due 7/15/2009</v>
          </cell>
          <cell r="C1167">
            <v>203689.28</v>
          </cell>
        </row>
        <row r="1168">
          <cell r="A1168">
            <v>277489</v>
          </cell>
          <cell r="B1168" t="str">
            <v>MTN Ser H 6.375% Due 5/15/2008</v>
          </cell>
          <cell r="C1168">
            <v>271438.06</v>
          </cell>
        </row>
        <row r="1169">
          <cell r="A1169">
            <v>277490</v>
          </cell>
          <cell r="B1169" t="str">
            <v>5.65% FMB due 11/1/2006</v>
          </cell>
          <cell r="C1169">
            <v>223333.28</v>
          </cell>
        </row>
        <row r="1170">
          <cell r="A1170">
            <v>277491</v>
          </cell>
          <cell r="B1170" t="str">
            <v>6.90% FMB Due 11/15/2011</v>
          </cell>
          <cell r="C1170">
            <v>1330166.76</v>
          </cell>
        </row>
        <row r="1171">
          <cell r="A1171">
            <v>277492</v>
          </cell>
          <cell r="B1171" t="str">
            <v>7.70% FMB Due 11/15/2031</v>
          </cell>
          <cell r="C1171">
            <v>796800</v>
          </cell>
        </row>
        <row r="1172">
          <cell r="A1172">
            <v>277493</v>
          </cell>
          <cell r="B1172" t="str">
            <v>4.30% FMB Due 9/15/2008</v>
          </cell>
          <cell r="C1172">
            <v>259200</v>
          </cell>
        </row>
        <row r="1173">
          <cell r="A1173">
            <v>277494</v>
          </cell>
          <cell r="B1173" t="str">
            <v>5.45% FMB Due 9/15/2013</v>
          </cell>
          <cell r="C1173">
            <v>220400.02</v>
          </cell>
        </row>
        <row r="1174">
          <cell r="A1174">
            <v>278000</v>
          </cell>
          <cell r="B1174" t="str">
            <v>Loans from Affiliates</v>
          </cell>
          <cell r="C1174">
            <v>0</v>
          </cell>
        </row>
        <row r="1175">
          <cell r="A1175">
            <v>278500</v>
          </cell>
          <cell r="B1175" t="str">
            <v>Other Long Term Debt</v>
          </cell>
          <cell r="C1175">
            <v>0</v>
          </cell>
        </row>
        <row r="1176">
          <cell r="A1176">
            <v>279501</v>
          </cell>
          <cell r="B1176" t="str">
            <v>Noncurrent Oblig - One Utah Center</v>
          </cell>
          <cell r="C1176">
            <v>-21600490.219999999</v>
          </cell>
        </row>
        <row r="1177">
          <cell r="A1177">
            <v>279502</v>
          </cell>
          <cell r="B1177" t="str">
            <v>Noncurrent Oblig - Clatsop</v>
          </cell>
          <cell r="C1177">
            <v>-963218.92</v>
          </cell>
        </row>
        <row r="1178">
          <cell r="A1178">
            <v>279503</v>
          </cell>
          <cell r="B1178" t="str">
            <v>Noncurrent Oblig - Western</v>
          </cell>
          <cell r="C1178">
            <v>-992643.62</v>
          </cell>
        </row>
        <row r="1179">
          <cell r="A1179">
            <v>279504</v>
          </cell>
          <cell r="B1179" t="str">
            <v>Noncurrent Oblig - Casper</v>
          </cell>
          <cell r="C1179">
            <v>-1278072.98</v>
          </cell>
        </row>
        <row r="1180">
          <cell r="A1180">
            <v>279505</v>
          </cell>
          <cell r="B1180" t="str">
            <v>Noncurrent Oblig - Willamette</v>
          </cell>
          <cell r="C1180">
            <v>-2598919.5299999998</v>
          </cell>
        </row>
        <row r="1181">
          <cell r="A1181">
            <v>280301</v>
          </cell>
          <cell r="B1181" t="str">
            <v>Accum Prv-Property Insurance-Thermal</v>
          </cell>
          <cell r="C1181">
            <v>-1362743.55</v>
          </cell>
        </row>
        <row r="1182">
          <cell r="A1182">
            <v>280302</v>
          </cell>
          <cell r="B1182" t="str">
            <v>Accum Prov For Prop Insurance T&amp;D Lines</v>
          </cell>
          <cell r="C1182">
            <v>-7896908.25</v>
          </cell>
        </row>
        <row r="1183">
          <cell r="A1183">
            <v>280309</v>
          </cell>
          <cell r="B1183" t="str">
            <v>Prop Insur Provisions - Reclass to Current</v>
          </cell>
          <cell r="C1183">
            <v>1328344.57</v>
          </cell>
        </row>
        <row r="1184">
          <cell r="A1184">
            <v>280311</v>
          </cell>
          <cell r="B1184" t="str">
            <v>Accumltd Prov For Inj &amp; Dam (Excl Auto)</v>
          </cell>
          <cell r="C1184">
            <v>-10675008.26</v>
          </cell>
        </row>
        <row r="1185">
          <cell r="A1185">
            <v>280312</v>
          </cell>
          <cell r="B1185" t="str">
            <v>Accum Prov For Injuries &amp; Damages - Auto</v>
          </cell>
          <cell r="C1185">
            <v>-907924.45</v>
          </cell>
        </row>
        <row r="1186">
          <cell r="A1186">
            <v>280313</v>
          </cell>
          <cell r="B1186" t="str">
            <v>Accum Prov For I &amp; D - Construction</v>
          </cell>
          <cell r="C1186">
            <v>-8174.87</v>
          </cell>
        </row>
        <row r="1187">
          <cell r="A1187">
            <v>280314</v>
          </cell>
          <cell r="B1187" t="str">
            <v>I &amp; D Provisions - Reclass to Current</v>
          </cell>
          <cell r="C1187">
            <v>11744772.68</v>
          </cell>
        </row>
        <row r="1188">
          <cell r="A1188">
            <v>280320</v>
          </cell>
          <cell r="B1188" t="str">
            <v>Provision for Pension &amp; Benefits</v>
          </cell>
          <cell r="C1188">
            <v>0</v>
          </cell>
        </row>
        <row r="1189">
          <cell r="A1189">
            <v>280321</v>
          </cell>
          <cell r="B1189" t="str">
            <v>FAS 106-Pacificorp(Excl. Coal Mines)</v>
          </cell>
          <cell r="C1189">
            <v>-45927713.18</v>
          </cell>
        </row>
        <row r="1190">
          <cell r="A1190">
            <v>280322</v>
          </cell>
          <cell r="B1190" t="str">
            <v>FAS 106-Energy West Mining</v>
          </cell>
          <cell r="C1190">
            <v>-187239.3</v>
          </cell>
        </row>
        <row r="1191">
          <cell r="A1191">
            <v>280323</v>
          </cell>
          <cell r="B1191" t="str">
            <v>FAS 106-Bridger Coal Company</v>
          </cell>
          <cell r="C1191">
            <v>-59523.040000000001</v>
          </cell>
        </row>
        <row r="1192">
          <cell r="A1192">
            <v>280324</v>
          </cell>
          <cell r="B1192" t="str">
            <v>FAS 106-Glenrock Coal Company</v>
          </cell>
          <cell r="C1192">
            <v>-40635.980000000003</v>
          </cell>
        </row>
        <row r="1193">
          <cell r="A1193">
            <v>280325</v>
          </cell>
          <cell r="B1193" t="str">
            <v>SERP Regulated Liability</v>
          </cell>
          <cell r="C1193">
            <v>-24522042.530000001</v>
          </cell>
        </row>
        <row r="1194">
          <cell r="A1194">
            <v>280327</v>
          </cell>
          <cell r="B1194" t="str">
            <v>SERP Non-Regulated Liability</v>
          </cell>
          <cell r="C1194">
            <v>-16993913.75</v>
          </cell>
        </row>
        <row r="1195">
          <cell r="A1195">
            <v>280328</v>
          </cell>
          <cell r="B1195" t="str">
            <v>Retiree Trust Contributions</v>
          </cell>
          <cell r="C1195">
            <v>61273.93</v>
          </cell>
        </row>
        <row r="1196">
          <cell r="A1196">
            <v>280330</v>
          </cell>
          <cell r="B1196" t="str">
            <v>FAS 112 Book Reserve</v>
          </cell>
          <cell r="C1196">
            <v>-10127790.76</v>
          </cell>
        </row>
        <row r="1197">
          <cell r="A1197">
            <v>280331</v>
          </cell>
          <cell r="B1197" t="str">
            <v>FAS 112 - Bridger</v>
          </cell>
          <cell r="C1197">
            <v>14721</v>
          </cell>
        </row>
        <row r="1198">
          <cell r="A1198">
            <v>280332</v>
          </cell>
          <cell r="B1198" t="str">
            <v>FAS 112 - Energy West</v>
          </cell>
          <cell r="C1198">
            <v>-134306.99</v>
          </cell>
        </row>
        <row r="1199">
          <cell r="A1199">
            <v>280333</v>
          </cell>
          <cell r="B1199" t="str">
            <v>FAS 112 - Glenrock</v>
          </cell>
          <cell r="C1199">
            <v>-67518</v>
          </cell>
        </row>
        <row r="1200">
          <cell r="A1200">
            <v>280340</v>
          </cell>
          <cell r="B1200" t="str">
            <v>Pension</v>
          </cell>
          <cell r="C1200">
            <v>-12719645.4</v>
          </cell>
        </row>
        <row r="1201">
          <cell r="A1201">
            <v>280341</v>
          </cell>
          <cell r="B1201" t="str">
            <v>Pension - Early Retirement</v>
          </cell>
          <cell r="C1201">
            <v>-30327348.800000001</v>
          </cell>
        </row>
        <row r="1202">
          <cell r="A1202">
            <v>280342</v>
          </cell>
          <cell r="B1202" t="str">
            <v>SERP - Minimum Liability</v>
          </cell>
          <cell r="C1202">
            <v>-2053000</v>
          </cell>
        </row>
        <row r="1203">
          <cell r="A1203">
            <v>280343</v>
          </cell>
          <cell r="B1203" t="str">
            <v>Pension - Minimum Liability</v>
          </cell>
          <cell r="C1203">
            <v>-278461000</v>
          </cell>
        </row>
        <row r="1204">
          <cell r="A1204">
            <v>280345</v>
          </cell>
          <cell r="B1204" t="str">
            <v>Pension - Energy West</v>
          </cell>
          <cell r="C1204">
            <v>-99818.01</v>
          </cell>
        </row>
        <row r="1205">
          <cell r="A1205">
            <v>280346</v>
          </cell>
          <cell r="B1205" t="str">
            <v>Pension - Glenrock Coal</v>
          </cell>
          <cell r="C1205">
            <v>-48665</v>
          </cell>
        </row>
        <row r="1206">
          <cell r="A1206">
            <v>280347</v>
          </cell>
          <cell r="B1206" t="str">
            <v>Pension - Bridger Coal</v>
          </cell>
          <cell r="C1206">
            <v>-192443</v>
          </cell>
        </row>
        <row r="1207">
          <cell r="A1207">
            <v>280349</v>
          </cell>
          <cell r="B1207" t="str">
            <v>Suppl. Pension Benefits (Retire Allow)</v>
          </cell>
          <cell r="C1207">
            <v>24429.39</v>
          </cell>
        </row>
        <row r="1208">
          <cell r="A1208">
            <v>280490</v>
          </cell>
          <cell r="B1208" t="str">
            <v>FAS 112 - Wasatch Worker's Comp</v>
          </cell>
          <cell r="C1208">
            <v>-12041580.35</v>
          </cell>
        </row>
        <row r="1209">
          <cell r="A1209">
            <v>283901</v>
          </cell>
          <cell r="B1209" t="str">
            <v>FAS 133 Derivative Net Liability-NonCurrent</v>
          </cell>
          <cell r="C1209">
            <v>-683465515</v>
          </cell>
        </row>
        <row r="1210">
          <cell r="A1210">
            <v>283902</v>
          </cell>
          <cell r="B1210" t="str">
            <v>Weather Derivative Liability - Non Current</v>
          </cell>
          <cell r="C1210">
            <v>-1693685</v>
          </cell>
        </row>
        <row r="1211">
          <cell r="A1211">
            <v>283903</v>
          </cell>
          <cell r="B1211" t="str">
            <v>MtM Trading Position - NonCurrent</v>
          </cell>
          <cell r="C1211">
            <v>-766959</v>
          </cell>
        </row>
        <row r="1212">
          <cell r="A1212">
            <v>284910</v>
          </cell>
          <cell r="B1212" t="str">
            <v>Decommissioning Liability</v>
          </cell>
          <cell r="C1212">
            <v>-2934512.14</v>
          </cell>
        </row>
        <row r="1213">
          <cell r="A1213">
            <v>284915</v>
          </cell>
          <cell r="B1213" t="str">
            <v>ARO Liab - Deer Creek Mine Reclamation</v>
          </cell>
          <cell r="C1213">
            <v>-1631178.58</v>
          </cell>
        </row>
        <row r="1214">
          <cell r="A1214">
            <v>284916</v>
          </cell>
          <cell r="B1214" t="str">
            <v>ARO Liab-Glenrock Reclam - Non-Regulated</v>
          </cell>
          <cell r="C1214">
            <v>-19435133.59</v>
          </cell>
        </row>
        <row r="1215">
          <cell r="A1215">
            <v>284917</v>
          </cell>
          <cell r="B1215" t="str">
            <v>ARO Liab-Glenrock Reclam - Regulated</v>
          </cell>
          <cell r="C1215">
            <v>-5109031.76</v>
          </cell>
        </row>
        <row r="1216">
          <cell r="A1216">
            <v>284918</v>
          </cell>
          <cell r="B1216" t="str">
            <v>ARO Liab - Trojan Nuclear Plant</v>
          </cell>
          <cell r="C1216">
            <v>-3177756.7</v>
          </cell>
        </row>
        <row r="1217">
          <cell r="A1217">
            <v>284919</v>
          </cell>
          <cell r="B1217" t="str">
            <v>ARO Liab - Blundell Plant</v>
          </cell>
          <cell r="C1217">
            <v>-1912042.65</v>
          </cell>
        </row>
        <row r="1218">
          <cell r="A1218">
            <v>284920</v>
          </cell>
          <cell r="B1218" t="str">
            <v>ARO Liab - Colstrip Plant Ponds</v>
          </cell>
          <cell r="C1218">
            <v>-237829.5</v>
          </cell>
        </row>
        <row r="1219">
          <cell r="A1219">
            <v>284921</v>
          </cell>
          <cell r="B1219" t="str">
            <v>ARO Liab - Dave Johnson Plant Landfill</v>
          </cell>
          <cell r="C1219">
            <v>-600620.63</v>
          </cell>
        </row>
        <row r="1220">
          <cell r="A1220">
            <v>284922</v>
          </cell>
          <cell r="B1220" t="str">
            <v>ARO Liab - Hunter Plant Original Landfill</v>
          </cell>
          <cell r="C1220">
            <v>-60411.29</v>
          </cell>
        </row>
        <row r="1221">
          <cell r="A1221">
            <v>284923</v>
          </cell>
          <cell r="B1221" t="str">
            <v>ARO Liab - Hunter Plant Landfill Expansion</v>
          </cell>
          <cell r="C1221">
            <v>-1638552.05</v>
          </cell>
        </row>
        <row r="1222">
          <cell r="A1222">
            <v>284924</v>
          </cell>
          <cell r="B1222" t="str">
            <v>ARO Liab - Huntington Plant Landfill</v>
          </cell>
          <cell r="C1222">
            <v>-120190.26</v>
          </cell>
        </row>
        <row r="1223">
          <cell r="A1223">
            <v>284925</v>
          </cell>
          <cell r="B1223" t="str">
            <v>ARO Liab - Huntington Plant Landfill Expansion</v>
          </cell>
          <cell r="C1223">
            <v>-750191</v>
          </cell>
        </row>
        <row r="1224">
          <cell r="A1224">
            <v>284926</v>
          </cell>
          <cell r="B1224" t="str">
            <v>ARO Liab - Jim Bridger Plant Landfill</v>
          </cell>
          <cell r="C1224">
            <v>-1318688.44</v>
          </cell>
        </row>
        <row r="1225">
          <cell r="A1225">
            <v>284927</v>
          </cell>
          <cell r="B1225" t="str">
            <v>ARO Liab - Jim Bridger Plant FGD Pond #1</v>
          </cell>
          <cell r="C1225">
            <v>-2742549.1</v>
          </cell>
        </row>
        <row r="1226">
          <cell r="A1226">
            <v>284928</v>
          </cell>
          <cell r="B1226" t="str">
            <v>ARO Liab - Jim Bridger Plant FGD Pond #2</v>
          </cell>
          <cell r="C1226">
            <v>-5685098</v>
          </cell>
        </row>
        <row r="1227">
          <cell r="A1227">
            <v>284929</v>
          </cell>
          <cell r="B1227" t="str">
            <v>ARO Liab - Jim Bridger Plant FGD Pond #3</v>
          </cell>
          <cell r="C1227">
            <v>-438720.52</v>
          </cell>
        </row>
        <row r="1228">
          <cell r="A1228">
            <v>284930</v>
          </cell>
          <cell r="B1228" t="str">
            <v>ARO Liab - Jim Bridger Plant Raw Water Pond</v>
          </cell>
          <cell r="C1228">
            <v>-303784.40999999997</v>
          </cell>
        </row>
        <row r="1229">
          <cell r="A1229">
            <v>284931</v>
          </cell>
          <cell r="B1229" t="str">
            <v>ARO Liab - Jim Bridger Plant Pipeline</v>
          </cell>
          <cell r="C1229">
            <v>-5857193.0300000003</v>
          </cell>
        </row>
        <row r="1230">
          <cell r="A1230">
            <v>284932</v>
          </cell>
          <cell r="B1230" t="str">
            <v>ARO Liab - Naughton Plant Landfill</v>
          </cell>
          <cell r="C1230">
            <v>-109964.67</v>
          </cell>
        </row>
        <row r="1231">
          <cell r="A1231">
            <v>284933</v>
          </cell>
          <cell r="B1231" t="str">
            <v>ARO Liab - Naughton Plant 1 &amp; 2 Clearwater Pond</v>
          </cell>
          <cell r="C1231">
            <v>-196537.57</v>
          </cell>
        </row>
        <row r="1232">
          <cell r="A1232">
            <v>284934</v>
          </cell>
          <cell r="B1232" t="str">
            <v>ARO Liab - Naughton Plant 3 Clearwater Pond</v>
          </cell>
          <cell r="C1232">
            <v>-439149.56</v>
          </cell>
        </row>
        <row r="1233">
          <cell r="A1233">
            <v>284935</v>
          </cell>
          <cell r="B1233" t="str">
            <v>ARO Liab - Naughton Plant 1 &amp; 2 Ash Pond</v>
          </cell>
          <cell r="C1233">
            <v>-1787346.26</v>
          </cell>
        </row>
        <row r="1234">
          <cell r="A1234">
            <v>284936</v>
          </cell>
          <cell r="B1234" t="str">
            <v>ARO Liab - Naughton Plant 3 Ash Pond</v>
          </cell>
          <cell r="C1234">
            <v>-2260275.91</v>
          </cell>
        </row>
        <row r="1235">
          <cell r="A1235">
            <v>284937</v>
          </cell>
          <cell r="B1235" t="str">
            <v>ARO Liab - Naughton Plant 3 FGD Pond 1</v>
          </cell>
          <cell r="C1235">
            <v>-534367.34</v>
          </cell>
        </row>
        <row r="1236">
          <cell r="A1236">
            <v>284938</v>
          </cell>
          <cell r="B1236" t="str">
            <v>ARO Liab - Naughton Plant 3 FGD Pond 2</v>
          </cell>
          <cell r="C1236">
            <v>-703264.76</v>
          </cell>
        </row>
        <row r="1237">
          <cell r="A1237">
            <v>284939</v>
          </cell>
          <cell r="B1237" t="str">
            <v>ARO Liab - Hermiston Plant</v>
          </cell>
          <cell r="C1237">
            <v>-1177656.48</v>
          </cell>
        </row>
        <row r="1238">
          <cell r="A1238">
            <v>284940</v>
          </cell>
          <cell r="B1238" t="str">
            <v>ARO Liab - American Fork Hydro Plant</v>
          </cell>
          <cell r="C1238">
            <v>-1071881.1000000001</v>
          </cell>
        </row>
        <row r="1239">
          <cell r="A1239">
            <v>284941</v>
          </cell>
          <cell r="B1239" t="str">
            <v>ARO Liab - Powerdale Hydro Plant</v>
          </cell>
          <cell r="C1239">
            <v>-4878815.59</v>
          </cell>
        </row>
        <row r="1240">
          <cell r="A1240">
            <v>284949</v>
          </cell>
          <cell r="B1240" t="str">
            <v>Decom Provisions - Reclass to Current</v>
          </cell>
          <cell r="C1240">
            <v>11038986</v>
          </cell>
        </row>
        <row r="1241">
          <cell r="A1241">
            <v>285050</v>
          </cell>
          <cell r="B1241" t="str">
            <v>Customer Advances for Const-Refundable-PPL</v>
          </cell>
          <cell r="C1241">
            <v>-228395.39</v>
          </cell>
        </row>
        <row r="1242">
          <cell r="A1242">
            <v>285200</v>
          </cell>
          <cell r="B1242" t="str">
            <v>Customer Advances for Const-Potentially Refundable</v>
          </cell>
          <cell r="C1242">
            <v>-3669389.59</v>
          </cell>
        </row>
        <row r="1243">
          <cell r="A1243">
            <v>285499</v>
          </cell>
          <cell r="B1243" t="str">
            <v>Customer Advances - Reclass to Current</v>
          </cell>
          <cell r="C1243">
            <v>3783161.78</v>
          </cell>
        </row>
        <row r="1244">
          <cell r="A1244">
            <v>285500</v>
          </cell>
          <cell r="B1244" t="str">
            <v>Line Extension Refunds Between Customers</v>
          </cell>
          <cell r="C1244">
            <v>158679.35999999999</v>
          </cell>
        </row>
        <row r="1245">
          <cell r="A1245">
            <v>285601</v>
          </cell>
          <cell r="B1245" t="str">
            <v>Acc Def ITC-Pacific-Malin Line 46(F)(1)</v>
          </cell>
          <cell r="C1245">
            <v>-3489426</v>
          </cell>
        </row>
        <row r="1246">
          <cell r="A1246">
            <v>285602</v>
          </cell>
          <cell r="B1246" t="str">
            <v>Accum Def ITC - PPL - 1983</v>
          </cell>
          <cell r="C1246">
            <v>-5187519</v>
          </cell>
        </row>
        <row r="1247">
          <cell r="A1247">
            <v>285603</v>
          </cell>
          <cell r="B1247" t="str">
            <v>Accum Def ITC - PPL - 1984</v>
          </cell>
          <cell r="C1247">
            <v>-3465024</v>
          </cell>
        </row>
        <row r="1248">
          <cell r="A1248">
            <v>285604</v>
          </cell>
          <cell r="B1248" t="str">
            <v>Accum Def ITC - PPL - 1985</v>
          </cell>
          <cell r="C1248">
            <v>-3595049</v>
          </cell>
        </row>
        <row r="1249">
          <cell r="A1249">
            <v>285605</v>
          </cell>
          <cell r="B1249" t="str">
            <v>Accum Def ITC - PPL - 1986</v>
          </cell>
          <cell r="C1249">
            <v>-2938951</v>
          </cell>
        </row>
        <row r="1250">
          <cell r="A1250">
            <v>285606</v>
          </cell>
          <cell r="B1250" t="str">
            <v>Accum Def ITC - PPL - 1987</v>
          </cell>
          <cell r="C1250">
            <v>-397545</v>
          </cell>
        </row>
        <row r="1251">
          <cell r="A1251">
            <v>285607</v>
          </cell>
          <cell r="B1251" t="str">
            <v>Accum Def ITC - PPL - 1988</v>
          </cell>
          <cell r="C1251">
            <v>-835311</v>
          </cell>
        </row>
        <row r="1252">
          <cell r="A1252">
            <v>285608</v>
          </cell>
          <cell r="B1252" t="str">
            <v>Jim Bridger Retrofit ITC - PPL</v>
          </cell>
          <cell r="C1252">
            <v>-486164</v>
          </cell>
        </row>
        <row r="1253">
          <cell r="A1253">
            <v>285610</v>
          </cell>
          <cell r="B1253" t="str">
            <v>Accum Deferred ITC - Upl - 71 Post</v>
          </cell>
          <cell r="C1253">
            <v>-63293681</v>
          </cell>
        </row>
        <row r="1254">
          <cell r="A1254">
            <v>285690</v>
          </cell>
          <cell r="B1254" t="str">
            <v>Accum Deferred ITC-Utah-Idaho-46(F)(2)</v>
          </cell>
          <cell r="C1254">
            <v>-1099620</v>
          </cell>
        </row>
        <row r="1255">
          <cell r="A1255">
            <v>286002</v>
          </cell>
          <cell r="B1255" t="str">
            <v>6 1/8% Series Emery Co. Pcrb Due 2004</v>
          </cell>
          <cell r="C1255">
            <v>0</v>
          </cell>
        </row>
        <row r="1256">
          <cell r="A1256">
            <v>286003</v>
          </cell>
          <cell r="B1256" t="str">
            <v>6 1/8% Series Carbon Co. Pcrb Due 2004</v>
          </cell>
          <cell r="C1256">
            <v>0</v>
          </cell>
        </row>
        <row r="1257">
          <cell r="A1257">
            <v>286004</v>
          </cell>
          <cell r="B1257" t="str">
            <v>6 1/8% Series Lincoln Co. Pcrb Due 2004</v>
          </cell>
          <cell r="C1257">
            <v>0</v>
          </cell>
        </row>
        <row r="1258">
          <cell r="A1258">
            <v>286005</v>
          </cell>
          <cell r="B1258" t="str">
            <v>8 1/4% Series Up&amp;L Fmb Due 2007</v>
          </cell>
          <cell r="C1258">
            <v>-294872.40999999997</v>
          </cell>
        </row>
        <row r="1259">
          <cell r="A1259">
            <v>286010</v>
          </cell>
          <cell r="B1259" t="str">
            <v>First Mtg Bond 10% Due 1 1 06</v>
          </cell>
          <cell r="C1259">
            <v>-1880.48</v>
          </cell>
        </row>
        <row r="1260">
          <cell r="A1260">
            <v>286500</v>
          </cell>
          <cell r="B1260" t="str">
            <v>Accum Deferred Income Taxes-State</v>
          </cell>
          <cell r="C1260">
            <v>167299.63</v>
          </cell>
        </row>
        <row r="1261">
          <cell r="A1261">
            <v>286550</v>
          </cell>
          <cell r="B1261" t="str">
            <v>Accum Deferred Income Taxes-NOL</v>
          </cell>
          <cell r="C1261">
            <v>1046749</v>
          </cell>
        </row>
        <row r="1262">
          <cell r="A1262">
            <v>286601</v>
          </cell>
          <cell r="B1262" t="str">
            <v>Accum Dit - Ppl Emergency Facilities</v>
          </cell>
          <cell r="C1262">
            <v>-1392714</v>
          </cell>
        </row>
        <row r="1263">
          <cell r="A1263">
            <v>287001</v>
          </cell>
          <cell r="B1263" t="str">
            <v>Adit - Development 30% Amort</v>
          </cell>
          <cell r="C1263">
            <v>636762.85</v>
          </cell>
        </row>
        <row r="1264">
          <cell r="A1264">
            <v>287003</v>
          </cell>
          <cell r="B1264" t="str">
            <v>Adit Amort Ltd Term Plt</v>
          </cell>
          <cell r="C1264">
            <v>-6073323</v>
          </cell>
        </row>
        <row r="1265">
          <cell r="A1265">
            <v>287008</v>
          </cell>
          <cell r="B1265" t="str">
            <v>ADIT - Federal - Property, Plant &amp; Equipment</v>
          </cell>
          <cell r="C1265">
            <v>-1105012986.6500001</v>
          </cell>
        </row>
        <row r="1266">
          <cell r="A1266">
            <v>287020</v>
          </cell>
          <cell r="B1266" t="str">
            <v>Accum Dit - Soga Upl</v>
          </cell>
          <cell r="C1266">
            <v>-106249</v>
          </cell>
        </row>
        <row r="1267">
          <cell r="A1267">
            <v>287022</v>
          </cell>
          <cell r="B1267" t="str">
            <v>Accum Dit - Epud</v>
          </cell>
          <cell r="C1267">
            <v>-1333473</v>
          </cell>
        </row>
        <row r="1268">
          <cell r="A1268">
            <v>287024</v>
          </cell>
          <cell r="B1268" t="str">
            <v>Accum Dit - Repair Allow</v>
          </cell>
          <cell r="C1268">
            <v>-70908</v>
          </cell>
        </row>
        <row r="1269">
          <cell r="A1269">
            <v>287026</v>
          </cell>
          <cell r="B1269" t="str">
            <v>Cholla Tax Benefits Amort</v>
          </cell>
          <cell r="C1269">
            <v>-10687437</v>
          </cell>
        </row>
        <row r="1270">
          <cell r="A1270">
            <v>287027</v>
          </cell>
          <cell r="B1270" t="str">
            <v>Accum Dit - Soga Ppl</v>
          </cell>
          <cell r="C1270">
            <v>316761</v>
          </cell>
        </row>
        <row r="1271">
          <cell r="A1271">
            <v>287029</v>
          </cell>
          <cell r="B1271" t="str">
            <v>Cholla Contract Discount Amort</v>
          </cell>
          <cell r="C1271">
            <v>-1932527.21</v>
          </cell>
        </row>
        <row r="1272">
          <cell r="A1272">
            <v>287031</v>
          </cell>
          <cell r="B1272" t="str">
            <v>PMI - Depreciation (Tax)</v>
          </cell>
          <cell r="C1272">
            <v>-8695328.8200000003</v>
          </cell>
        </row>
        <row r="1273">
          <cell r="A1273">
            <v>287101</v>
          </cell>
          <cell r="B1273" t="str">
            <v>Accum Dit-Malin Tax Lease-Amort Inc</v>
          </cell>
          <cell r="C1273">
            <v>-8605600.7300000004</v>
          </cell>
        </row>
        <row r="1274">
          <cell r="A1274">
            <v>287102</v>
          </cell>
          <cell r="B1274" t="str">
            <v>Accum Dit-Malin Tax Lease-Amort Exp</v>
          </cell>
          <cell r="C1274">
            <v>-1243311.73</v>
          </cell>
        </row>
        <row r="1275">
          <cell r="A1275">
            <v>287201</v>
          </cell>
          <cell r="B1275" t="str">
            <v>Fas 109 Deferred Tax Liability-Electric</v>
          </cell>
          <cell r="C1275">
            <v>-499036365.66000003</v>
          </cell>
        </row>
        <row r="1276">
          <cell r="A1276">
            <v>287500</v>
          </cell>
          <cell r="B1276" t="str">
            <v>Accum Deferred Income Taxes-Other</v>
          </cell>
          <cell r="C1276">
            <v>-192223.37</v>
          </cell>
        </row>
        <row r="1277">
          <cell r="A1277">
            <v>287501</v>
          </cell>
          <cell r="B1277" t="str">
            <v>ADIT Misc. Contracts/Deposits</v>
          </cell>
          <cell r="C1277">
            <v>3016390.22</v>
          </cell>
        </row>
        <row r="1278">
          <cell r="A1278">
            <v>287503</v>
          </cell>
          <cell r="B1278" t="str">
            <v>ADIT Misc. Def. Credits</v>
          </cell>
          <cell r="C1278">
            <v>1325970.1100000001</v>
          </cell>
        </row>
        <row r="1279">
          <cell r="A1279">
            <v>287505</v>
          </cell>
          <cell r="B1279" t="str">
            <v>Adit Special Assessment - Doe</v>
          </cell>
          <cell r="C1279">
            <v>-138909.75</v>
          </cell>
        </row>
        <row r="1280">
          <cell r="A1280">
            <v>287507</v>
          </cell>
          <cell r="B1280" t="str">
            <v>Accum Dit - Fas106</v>
          </cell>
          <cell r="C1280">
            <v>13571217.279999999</v>
          </cell>
        </row>
        <row r="1281">
          <cell r="A1281">
            <v>287509</v>
          </cell>
          <cell r="B1281" t="str">
            <v>Adit Regulatory Asset 186.2 - Fed</v>
          </cell>
          <cell r="C1281">
            <v>7781164</v>
          </cell>
        </row>
        <row r="1282">
          <cell r="A1282">
            <v>287511</v>
          </cell>
          <cell r="B1282" t="str">
            <v>Accum Dit - Coal Pile Inventory</v>
          </cell>
          <cell r="C1282">
            <v>-665963.47</v>
          </cell>
        </row>
        <row r="1283">
          <cell r="A1283">
            <v>287515</v>
          </cell>
          <cell r="B1283" t="str">
            <v>Dit - Post Merger Debt Lost</v>
          </cell>
          <cell r="C1283">
            <v>-9318805.4299999997</v>
          </cell>
        </row>
        <row r="1284">
          <cell r="A1284">
            <v>287517</v>
          </cell>
          <cell r="B1284" t="str">
            <v>Accum Dit - Merger Cost Amort - Fed</v>
          </cell>
          <cell r="C1284">
            <v>1137447</v>
          </cell>
        </row>
        <row r="1285">
          <cell r="A1285">
            <v>287521</v>
          </cell>
          <cell r="B1285" t="str">
            <v>Accum Dit - Weatherization</v>
          </cell>
          <cell r="C1285">
            <v>-16905399.57</v>
          </cell>
        </row>
        <row r="1286">
          <cell r="A1286">
            <v>287525</v>
          </cell>
          <cell r="B1286" t="str">
            <v>Adit - Prepaid Taxes</v>
          </cell>
          <cell r="C1286">
            <v>-19479337.609999999</v>
          </cell>
        </row>
        <row r="1287">
          <cell r="A1287">
            <v>287527</v>
          </cell>
          <cell r="B1287" t="str">
            <v>Adit - Trust Inc + Exp</v>
          </cell>
          <cell r="C1287">
            <v>912929.67</v>
          </cell>
        </row>
        <row r="1288">
          <cell r="A1288">
            <v>287531</v>
          </cell>
          <cell r="B1288" t="str">
            <v>Adit - Environmental Cleanup</v>
          </cell>
          <cell r="C1288">
            <v>10446101.74</v>
          </cell>
        </row>
        <row r="1289">
          <cell r="A1289">
            <v>287533</v>
          </cell>
          <cell r="B1289" t="str">
            <v>Adit - Extraction Tax</v>
          </cell>
          <cell r="C1289">
            <v>102309.46</v>
          </cell>
        </row>
        <row r="1290">
          <cell r="A1290">
            <v>287537</v>
          </cell>
          <cell r="B1290" t="str">
            <v>Adit - 83-86 Irs Settlement</v>
          </cell>
          <cell r="C1290">
            <v>5542936</v>
          </cell>
        </row>
        <row r="1291">
          <cell r="A1291">
            <v>287545</v>
          </cell>
          <cell r="B1291" t="str">
            <v>Adit - Pollution Control</v>
          </cell>
          <cell r="C1291">
            <v>-1306884.8600000001</v>
          </cell>
        </row>
        <row r="1292">
          <cell r="A1292">
            <v>287549</v>
          </cell>
          <cell r="B1292" t="str">
            <v>R&amp;E - BSIP-SAP Write-off</v>
          </cell>
          <cell r="C1292">
            <v>41328248.600000001</v>
          </cell>
        </row>
        <row r="1293">
          <cell r="A1293">
            <v>287552</v>
          </cell>
          <cell r="B1293" t="str">
            <v>Pmi - Misc</v>
          </cell>
          <cell r="C1293">
            <v>-909344</v>
          </cell>
        </row>
        <row r="1294">
          <cell r="A1294">
            <v>287560</v>
          </cell>
          <cell r="B1294" t="str">
            <v>Gcc - Bonus Liability</v>
          </cell>
          <cell r="C1294">
            <v>1737968</v>
          </cell>
        </row>
        <row r="1295">
          <cell r="A1295">
            <v>287565</v>
          </cell>
          <cell r="B1295" t="str">
            <v>Adit-Flowthrough Partnership Income - Fed</v>
          </cell>
          <cell r="C1295">
            <v>-3058884</v>
          </cell>
        </row>
        <row r="1296">
          <cell r="A1296">
            <v>287901</v>
          </cell>
          <cell r="B1296" t="str">
            <v>FAS 133 Derivative Deferred Tax Liability</v>
          </cell>
          <cell r="C1296">
            <v>2201483.9700000002</v>
          </cell>
        </row>
        <row r="1297">
          <cell r="A1297">
            <v>288109</v>
          </cell>
          <cell r="B1297" t="str">
            <v>FAS 109 Regulatory Liability</v>
          </cell>
          <cell r="C1297">
            <v>-37019840.409999996</v>
          </cell>
        </row>
        <row r="1298">
          <cell r="A1298">
            <v>288110</v>
          </cell>
          <cell r="B1298" t="str">
            <v>Regulatory Liability - Centralia Gain Giveback</v>
          </cell>
          <cell r="C1298">
            <v>-48850085.549999997</v>
          </cell>
        </row>
        <row r="1299">
          <cell r="A1299">
            <v>288111</v>
          </cell>
          <cell r="B1299" t="str">
            <v>Regulatory Liability - Merger Credits</v>
          </cell>
          <cell r="C1299">
            <v>-3946277.18</v>
          </cell>
        </row>
        <row r="1300">
          <cell r="A1300">
            <v>288113</v>
          </cell>
          <cell r="B1300" t="str">
            <v>Regulatory Liability - OR Share Hermiston Gain Cr</v>
          </cell>
          <cell r="C1300">
            <v>174166.5</v>
          </cell>
        </row>
        <row r="1301">
          <cell r="A1301">
            <v>288114</v>
          </cell>
          <cell r="B1301" t="str">
            <v>Regulatory Liab.-OR Gain on Sale of Assets to EPUD</v>
          </cell>
          <cell r="C1301">
            <v>-1884169.58</v>
          </cell>
        </row>
        <row r="1302">
          <cell r="A1302">
            <v>288115</v>
          </cell>
          <cell r="B1302" t="str">
            <v>Regulatory Liability - Property Insurance Reserve</v>
          </cell>
          <cell r="C1302">
            <v>0</v>
          </cell>
        </row>
        <row r="1303">
          <cell r="A1303">
            <v>288118</v>
          </cell>
          <cell r="B1303" t="str">
            <v>Regulatory Liability - OR UE134 Power Cost</v>
          </cell>
          <cell r="C1303">
            <v>-885080</v>
          </cell>
        </row>
        <row r="1304">
          <cell r="A1304">
            <v>288119</v>
          </cell>
          <cell r="B1304" t="str">
            <v>Regulatory Liability - SMUD</v>
          </cell>
          <cell r="C1304">
            <v>-33417988.329999998</v>
          </cell>
        </row>
        <row r="1305">
          <cell r="A1305">
            <v>288200</v>
          </cell>
          <cell r="B1305" t="str">
            <v>BPA Washington Regional Balancing Account</v>
          </cell>
          <cell r="C1305">
            <v>-3260442.13</v>
          </cell>
        </row>
        <row r="1306">
          <cell r="A1306">
            <v>288201</v>
          </cell>
          <cell r="B1306" t="str">
            <v>BPA Oregon Balancing Account</v>
          </cell>
          <cell r="C1306">
            <v>-4366010.41</v>
          </cell>
        </row>
        <row r="1307">
          <cell r="A1307">
            <v>288202</v>
          </cell>
          <cell r="B1307" t="str">
            <v>BPA Idaho Balancing Account</v>
          </cell>
          <cell r="C1307">
            <v>2739649</v>
          </cell>
        </row>
        <row r="1308">
          <cell r="A1308">
            <v>288301</v>
          </cell>
          <cell r="B1308" t="str">
            <v>Reg Liab - Removal Costs - Steam Prod</v>
          </cell>
          <cell r="C1308">
            <v>-75229264.730000004</v>
          </cell>
        </row>
        <row r="1309">
          <cell r="A1309">
            <v>288302</v>
          </cell>
          <cell r="B1309" t="str">
            <v>Reg Liab - Removal Costs - Hydro Prod</v>
          </cell>
          <cell r="C1309">
            <v>-11696676.199999999</v>
          </cell>
        </row>
        <row r="1310">
          <cell r="A1310">
            <v>288303</v>
          </cell>
          <cell r="B1310" t="str">
            <v>Reg Liab - Removal Costs - Other Prod</v>
          </cell>
          <cell r="C1310">
            <v>-206103.8</v>
          </cell>
        </row>
        <row r="1311">
          <cell r="A1311">
            <v>288304</v>
          </cell>
          <cell r="B1311" t="str">
            <v>Reg Liab - Removal Costs - Transmission</v>
          </cell>
          <cell r="C1311">
            <v>-179853669.91999999</v>
          </cell>
        </row>
        <row r="1312">
          <cell r="A1312">
            <v>288305</v>
          </cell>
          <cell r="B1312" t="str">
            <v>Reg Liab - Removal Costs - Distribution</v>
          </cell>
          <cell r="C1312">
            <v>-394254729.18000001</v>
          </cell>
        </row>
        <row r="1313">
          <cell r="A1313">
            <v>288306</v>
          </cell>
          <cell r="B1313" t="str">
            <v>Reg Liab - Removal Costs - General</v>
          </cell>
          <cell r="C1313">
            <v>-4620733.28</v>
          </cell>
        </row>
        <row r="1314">
          <cell r="A1314">
            <v>288500</v>
          </cell>
          <cell r="B1314" t="str">
            <v>Reclamation Liabilities - Federal</v>
          </cell>
          <cell r="C1314">
            <v>0</v>
          </cell>
        </row>
        <row r="1315">
          <cell r="A1315">
            <v>288503</v>
          </cell>
          <cell r="B1315" t="str">
            <v>ARO/Reg Diff - Deer Creek Mine Reclamation</v>
          </cell>
          <cell r="C1315">
            <v>-140834.67000000001</v>
          </cell>
        </row>
        <row r="1316">
          <cell r="A1316">
            <v>288506</v>
          </cell>
          <cell r="B1316" t="str">
            <v>ARO/Reg Diff - Trojan Nuclear Plant</v>
          </cell>
          <cell r="C1316">
            <v>-782497.3</v>
          </cell>
        </row>
        <row r="1317">
          <cell r="A1317">
            <v>288512</v>
          </cell>
          <cell r="B1317" t="str">
            <v>ARO/Reg Diff - Huntington Plant Landfill</v>
          </cell>
          <cell r="C1317">
            <v>-1705.11</v>
          </cell>
        </row>
        <row r="1318">
          <cell r="A1318">
            <v>288516</v>
          </cell>
          <cell r="B1318" t="str">
            <v>ARO/Reg Diff - Jim Bridger Plant FGD Pond #2</v>
          </cell>
          <cell r="C1318">
            <v>-150705.14000000001</v>
          </cell>
        </row>
        <row r="1319">
          <cell r="A1319">
            <v>288520</v>
          </cell>
          <cell r="B1319" t="str">
            <v>ARO/Reg Diff - Naughton Plant Landfill</v>
          </cell>
          <cell r="C1319">
            <v>-27791.13</v>
          </cell>
        </row>
        <row r="1320">
          <cell r="A1320">
            <v>288521</v>
          </cell>
          <cell r="B1320" t="str">
            <v>ARO/Reg Diff - Naughton Plant 1 &amp; 2 Clearwater Pon</v>
          </cell>
          <cell r="C1320">
            <v>-57429.01</v>
          </cell>
        </row>
        <row r="1321">
          <cell r="A1321">
            <v>288522</v>
          </cell>
          <cell r="B1321" t="str">
            <v>ARO/Reg Diff - Naughton Plant 3 Clearwater Pond</v>
          </cell>
          <cell r="C1321">
            <v>-128311</v>
          </cell>
        </row>
        <row r="1322">
          <cell r="A1322">
            <v>288523</v>
          </cell>
          <cell r="B1322" t="str">
            <v>ARO/Reg Diff - Naughton Plant 1 &amp; 2 Ash Pond</v>
          </cell>
          <cell r="C1322">
            <v>-522199.2</v>
          </cell>
        </row>
        <row r="1323">
          <cell r="A1323">
            <v>288524</v>
          </cell>
          <cell r="B1323" t="str">
            <v>ARO/Reg Diff - Naughton Plant 3 Ash Pond</v>
          </cell>
          <cell r="C1323">
            <v>-660381.5</v>
          </cell>
        </row>
        <row r="1324">
          <cell r="A1324">
            <v>288525</v>
          </cell>
          <cell r="B1324" t="str">
            <v>ARO/Reg Diff - Naughton Plant 3 FGD Pond 1</v>
          </cell>
          <cell r="C1324">
            <v>-100550.29</v>
          </cell>
        </row>
        <row r="1325">
          <cell r="A1325">
            <v>288526</v>
          </cell>
          <cell r="B1325" t="str">
            <v>ARO/Reg Diff - Naughton Plant 3 FGD Pond 2</v>
          </cell>
          <cell r="C1325">
            <v>-132338.04999999999</v>
          </cell>
        </row>
        <row r="1326">
          <cell r="A1326">
            <v>288600</v>
          </cell>
          <cell r="B1326" t="str">
            <v>Environmental Liabilities - Non Current</v>
          </cell>
          <cell r="C1326">
            <v>-27356120.199999999</v>
          </cell>
        </row>
        <row r="1327">
          <cell r="A1327">
            <v>288601</v>
          </cell>
          <cell r="B1327" t="str">
            <v>Environmental Liabilities - Centralia Plant</v>
          </cell>
          <cell r="C1327">
            <v>-1918605.53</v>
          </cell>
        </row>
        <row r="1328">
          <cell r="A1328">
            <v>288602</v>
          </cell>
          <cell r="B1328" t="str">
            <v>Environmental Liabilities - Centralia Mine</v>
          </cell>
          <cell r="C1328">
            <v>-3276967.89</v>
          </cell>
        </row>
        <row r="1329">
          <cell r="A1329">
            <v>289000</v>
          </cell>
          <cell r="B1329" t="str">
            <v>Deferred Credits - Other</v>
          </cell>
          <cell r="C1329">
            <v>-6315098.7000000002</v>
          </cell>
        </row>
        <row r="1330">
          <cell r="A1330">
            <v>289005</v>
          </cell>
          <cell r="B1330" t="str">
            <v>Unearned Joint Use Pole Contact Revenue</v>
          </cell>
          <cell r="C1330">
            <v>-2391714.5299999998</v>
          </cell>
        </row>
        <row r="1331">
          <cell r="A1331">
            <v>289009</v>
          </cell>
          <cell r="B1331" t="str">
            <v>Oregon DSM Loans NPV Unearned Income</v>
          </cell>
          <cell r="C1331">
            <v>-2772034</v>
          </cell>
        </row>
        <row r="1332">
          <cell r="A1332">
            <v>289029</v>
          </cell>
          <cell r="B1332" t="str">
            <v>Oth Def Cr - Cogeneration Bonds-Sunnyside</v>
          </cell>
          <cell r="C1332">
            <v>-413417</v>
          </cell>
        </row>
        <row r="1333">
          <cell r="A1333">
            <v>289040</v>
          </cell>
          <cell r="B1333" t="str">
            <v>Deferred Compensation - PPL</v>
          </cell>
          <cell r="C1333">
            <v>-5633494.0599999996</v>
          </cell>
        </row>
        <row r="1334">
          <cell r="A1334">
            <v>289399</v>
          </cell>
          <cell r="B1334" t="str">
            <v>Other Deferred Credits - Reclass to Current</v>
          </cell>
          <cell r="C1334">
            <v>14777642.58</v>
          </cell>
        </row>
        <row r="1335">
          <cell r="A1335">
            <v>289510</v>
          </cell>
          <cell r="B1335" t="str">
            <v>401K Administration Costs</v>
          </cell>
          <cell r="C1335">
            <v>-109402.08</v>
          </cell>
        </row>
        <row r="1336">
          <cell r="A1336">
            <v>289511</v>
          </cell>
          <cell r="B1336" t="str">
            <v>Deseret Mine Reclamation</v>
          </cell>
          <cell r="C1336">
            <v>-769114.05</v>
          </cell>
        </row>
        <row r="1337">
          <cell r="A1337">
            <v>289512</v>
          </cell>
          <cell r="B1337" t="str">
            <v>Deer Creek Mine Reclamation</v>
          </cell>
          <cell r="C1337">
            <v>0</v>
          </cell>
        </row>
        <row r="1338">
          <cell r="A1338">
            <v>289513</v>
          </cell>
          <cell r="B1338" t="str">
            <v>Trail Mtn Mine Reclamation</v>
          </cell>
          <cell r="C1338">
            <v>-1146738.29</v>
          </cell>
        </row>
        <row r="1339">
          <cell r="A1339">
            <v>289514</v>
          </cell>
          <cell r="B1339" t="str">
            <v>Final &amp; Interim Reclamation - Dj Mine</v>
          </cell>
          <cell r="C1339">
            <v>0</v>
          </cell>
        </row>
        <row r="1340">
          <cell r="A1340">
            <v>289517</v>
          </cell>
          <cell r="B1340" t="str">
            <v>Trapper Mine Contract Obligation</v>
          </cell>
          <cell r="C1340">
            <v>-2831971.95</v>
          </cell>
        </row>
        <row r="1341">
          <cell r="A1341">
            <v>289519</v>
          </cell>
          <cell r="B1341" t="str">
            <v>Mining Provisions - Reclass to Current</v>
          </cell>
          <cell r="C1341">
            <v>0</v>
          </cell>
        </row>
        <row r="1342">
          <cell r="A1342">
            <v>289520</v>
          </cell>
          <cell r="B1342" t="str">
            <v>Mill Fork Tract Lease Bonus Payment</v>
          </cell>
          <cell r="C1342">
            <v>0</v>
          </cell>
        </row>
        <row r="1343">
          <cell r="A1343">
            <v>289595</v>
          </cell>
          <cell r="B1343" t="str">
            <v>Pension Administrative Expense</v>
          </cell>
          <cell r="C1343">
            <v>-8182.77</v>
          </cell>
        </row>
        <row r="1344">
          <cell r="A1344">
            <v>289601</v>
          </cell>
          <cell r="B1344" t="str">
            <v>Comp Reduct - Credit</v>
          </cell>
          <cell r="C1344">
            <v>-4686611.0599999996</v>
          </cell>
        </row>
        <row r="1345">
          <cell r="A1345">
            <v>289719</v>
          </cell>
          <cell r="B1345" t="str">
            <v>Stock Incentive Plan 2000</v>
          </cell>
          <cell r="C1345">
            <v>0.01</v>
          </cell>
        </row>
        <row r="1346">
          <cell r="A1346">
            <v>289720</v>
          </cell>
          <cell r="B1346" t="str">
            <v>Stock Incentive Plan 2001</v>
          </cell>
          <cell r="C1346">
            <v>-4906.5200000000004</v>
          </cell>
        </row>
        <row r="1347">
          <cell r="A1347">
            <v>289721</v>
          </cell>
          <cell r="B1347" t="str">
            <v>Stock Incentive Plan 2002</v>
          </cell>
          <cell r="C1347">
            <v>-143694.75</v>
          </cell>
        </row>
        <row r="1348">
          <cell r="A1348">
            <v>289722</v>
          </cell>
          <cell r="B1348" t="str">
            <v>Stock Incentive Plan 2002 -PPM</v>
          </cell>
          <cell r="C1348">
            <v>-14992.64</v>
          </cell>
        </row>
        <row r="1349">
          <cell r="A1349">
            <v>289899</v>
          </cell>
          <cell r="B1349" t="str">
            <v>Deferred Compensation - Reclass to Current</v>
          </cell>
          <cell r="C1349">
            <v>2315201.5699999998</v>
          </cell>
        </row>
        <row r="1350">
          <cell r="A1350">
            <v>289904</v>
          </cell>
          <cell r="B1350" t="str">
            <v>Lakeview Buyout</v>
          </cell>
          <cell r="C1350">
            <v>-110000</v>
          </cell>
        </row>
        <row r="1351">
          <cell r="A1351">
            <v>289907</v>
          </cell>
          <cell r="B1351" t="str">
            <v>Firth Cogeneration Buyout</v>
          </cell>
          <cell r="C1351">
            <v>-669070</v>
          </cell>
        </row>
        <row r="1352">
          <cell r="A1352">
            <v>289909</v>
          </cell>
          <cell r="B1352" t="str">
            <v>Redding Contract</v>
          </cell>
          <cell r="C1352">
            <v>-6508386</v>
          </cell>
        </row>
        <row r="1353">
          <cell r="A1353">
            <v>289913</v>
          </cell>
          <cell r="B1353" t="str">
            <v>MCI - F.O.G. Wire Lease</v>
          </cell>
          <cell r="C1353">
            <v>0</v>
          </cell>
        </row>
        <row r="1354">
          <cell r="A1354">
            <v>289914</v>
          </cell>
          <cell r="B1354" t="str">
            <v>Transmission Service Deposit</v>
          </cell>
          <cell r="C1354">
            <v>-4254073</v>
          </cell>
        </row>
        <row r="1355">
          <cell r="A1355">
            <v>289915</v>
          </cell>
          <cell r="B1355" t="str">
            <v>Footcreek Contract</v>
          </cell>
          <cell r="C1355">
            <v>-1508202.49</v>
          </cell>
        </row>
        <row r="1356">
          <cell r="A1356">
            <v>289916</v>
          </cell>
          <cell r="B1356" t="str">
            <v>WY Joint Powers Water Board Settlement</v>
          </cell>
          <cell r="C1356">
            <v>-1850000</v>
          </cell>
        </row>
        <row r="1357">
          <cell r="A1357">
            <v>289919</v>
          </cell>
          <cell r="B1357" t="str">
            <v>Contracts/Buyouts - Reclass to Current</v>
          </cell>
          <cell r="C1357">
            <v>1671355.25</v>
          </cell>
        </row>
        <row r="1358">
          <cell r="A1358">
            <v>289920</v>
          </cell>
          <cell r="B1358" t="str">
            <v>Working Capital Deposit-UAMPS</v>
          </cell>
          <cell r="C1358">
            <v>-1029000</v>
          </cell>
        </row>
        <row r="1359">
          <cell r="A1359">
            <v>289921</v>
          </cell>
          <cell r="B1359" t="str">
            <v>Working Capital Deposit-DG&amp;T</v>
          </cell>
          <cell r="C1359">
            <v>-1772000</v>
          </cell>
        </row>
        <row r="1360">
          <cell r="A1360">
            <v>289922</v>
          </cell>
          <cell r="B1360" t="str">
            <v>Working Capital Deposit-Provo-Plant M&amp;S</v>
          </cell>
          <cell r="C1360">
            <v>-273000</v>
          </cell>
        </row>
        <row r="1361">
          <cell r="A1361">
            <v>289929</v>
          </cell>
          <cell r="B1361" t="str">
            <v>Service Deposits - Reclass to Current</v>
          </cell>
          <cell r="C1361">
            <v>7741490</v>
          </cell>
        </row>
        <row r="1362">
          <cell r="A1362">
            <v>289999</v>
          </cell>
          <cell r="B1362" t="str">
            <v>Other Deferred Credits</v>
          </cell>
          <cell r="C1362">
            <v>-5240801.3499999996</v>
          </cell>
        </row>
        <row r="1363">
          <cell r="A1363">
            <v>290000</v>
          </cell>
          <cell r="B1363" t="str">
            <v>Minority Interest</v>
          </cell>
          <cell r="C1363">
            <v>0</v>
          </cell>
        </row>
        <row r="1364">
          <cell r="A1364">
            <v>291001</v>
          </cell>
          <cell r="B1364" t="str">
            <v>Preferred Capital Stock - 5%</v>
          </cell>
          <cell r="C1364">
            <v>-12624300</v>
          </cell>
        </row>
        <row r="1365">
          <cell r="A1365">
            <v>291002</v>
          </cell>
          <cell r="B1365" t="str">
            <v>Serial Preferred Capital Stock - 4.52%</v>
          </cell>
          <cell r="C1365">
            <v>-206500</v>
          </cell>
        </row>
        <row r="1366">
          <cell r="A1366">
            <v>291003</v>
          </cell>
          <cell r="B1366" t="str">
            <v>Serial Preferred Capital Stock - 7%</v>
          </cell>
          <cell r="C1366">
            <v>-1804600</v>
          </cell>
        </row>
        <row r="1367">
          <cell r="A1367">
            <v>291004</v>
          </cell>
          <cell r="B1367" t="str">
            <v>Serial Preferred Capital Stock - 6%</v>
          </cell>
          <cell r="C1367">
            <v>-593000</v>
          </cell>
        </row>
        <row r="1368">
          <cell r="A1368">
            <v>291005</v>
          </cell>
          <cell r="B1368" t="str">
            <v>Serial Preferred Capital Stock - 5.40%</v>
          </cell>
          <cell r="C1368">
            <v>-6595900</v>
          </cell>
        </row>
        <row r="1369">
          <cell r="A1369">
            <v>291006</v>
          </cell>
          <cell r="B1369" t="str">
            <v>Serial Preferred Capital Stock - 5%</v>
          </cell>
          <cell r="C1369">
            <v>-4190800</v>
          </cell>
        </row>
        <row r="1370">
          <cell r="A1370">
            <v>291007</v>
          </cell>
          <cell r="B1370" t="str">
            <v>Serial Preferred Capital Stock - 4.72%</v>
          </cell>
          <cell r="C1370">
            <v>-6989000</v>
          </cell>
        </row>
        <row r="1371">
          <cell r="A1371">
            <v>291008</v>
          </cell>
          <cell r="B1371" t="str">
            <v>Serial Preferred Capital Stock - 4.56%</v>
          </cell>
          <cell r="C1371">
            <v>-8459200</v>
          </cell>
        </row>
        <row r="1372">
          <cell r="A1372">
            <v>291502</v>
          </cell>
          <cell r="B1372" t="str">
            <v>No Par Serial Preferred Stock - $7.48</v>
          </cell>
          <cell r="C1372">
            <v>-56250000</v>
          </cell>
        </row>
        <row r="1373">
          <cell r="A1373">
            <v>293000</v>
          </cell>
          <cell r="B1373" t="str">
            <v>Common Shares Issued</v>
          </cell>
          <cell r="C1373">
            <v>-312179412.44999999</v>
          </cell>
        </row>
        <row r="1374">
          <cell r="A1374">
            <v>293001</v>
          </cell>
          <cell r="B1374" t="str">
            <v>Common Stock Issued In Excess Of Par</v>
          </cell>
          <cell r="C1374">
            <v>-2621047585.2399998</v>
          </cell>
        </row>
        <row r="1375">
          <cell r="A1375">
            <v>295000</v>
          </cell>
          <cell r="B1375" t="str">
            <v>Capital in Excess of Par Value</v>
          </cell>
          <cell r="C1375">
            <v>-1000000</v>
          </cell>
        </row>
        <row r="1376">
          <cell r="A1376">
            <v>296201</v>
          </cell>
          <cell r="B1376" t="str">
            <v>Common Stock</v>
          </cell>
          <cell r="C1376">
            <v>40449847.280000001</v>
          </cell>
        </row>
        <row r="1377">
          <cell r="A1377">
            <v>296202</v>
          </cell>
          <cell r="B1377" t="str">
            <v>Preferred Capital Stock - 5%</v>
          </cell>
          <cell r="C1377">
            <v>98049.35</v>
          </cell>
        </row>
        <row r="1378">
          <cell r="A1378">
            <v>296203</v>
          </cell>
          <cell r="B1378" t="str">
            <v>Serial Preferred Capital Stock - 4.52%</v>
          </cell>
          <cell r="C1378">
            <v>9676.33</v>
          </cell>
        </row>
        <row r="1379">
          <cell r="A1379">
            <v>296204</v>
          </cell>
          <cell r="B1379" t="str">
            <v>Serial Preferred Capital Stock - 4.72%</v>
          </cell>
          <cell r="C1379">
            <v>30348.61</v>
          </cell>
        </row>
        <row r="1380">
          <cell r="A1380">
            <v>296205</v>
          </cell>
          <cell r="B1380" t="str">
            <v>Serial Preferred Capital Stock - 4.56%</v>
          </cell>
          <cell r="C1380">
            <v>49071.21</v>
          </cell>
        </row>
        <row r="1381">
          <cell r="A1381">
            <v>296208</v>
          </cell>
          <cell r="B1381" t="str">
            <v>No Par Serial Preferred Stock - $7.48</v>
          </cell>
          <cell r="C1381">
            <v>0</v>
          </cell>
        </row>
        <row r="1382">
          <cell r="A1382">
            <v>296209</v>
          </cell>
          <cell r="B1382" t="str">
            <v>Common Stock Split-1990</v>
          </cell>
          <cell r="C1382">
            <v>644091.1</v>
          </cell>
        </row>
        <row r="1383">
          <cell r="A1383">
            <v>296950</v>
          </cell>
          <cell r="B1383" t="str">
            <v>Approp Retained Earnings-Amort Res Fed</v>
          </cell>
          <cell r="C1383">
            <v>-3575811.16</v>
          </cell>
        </row>
        <row r="1384">
          <cell r="A1384">
            <v>297000</v>
          </cell>
          <cell r="B1384" t="str">
            <v>Unappropriated Retained Earnings</v>
          </cell>
          <cell r="C1384">
            <v>-972251846.74000001</v>
          </cell>
        </row>
        <row r="1385">
          <cell r="A1385">
            <v>297020</v>
          </cell>
          <cell r="B1385" t="str">
            <v>Retained Earnings - PMI</v>
          </cell>
          <cell r="C1385">
            <v>0</v>
          </cell>
        </row>
        <row r="1386">
          <cell r="A1386">
            <v>297100</v>
          </cell>
          <cell r="B1386" t="str">
            <v>Unapprop Undist Sub  Earnings</v>
          </cell>
          <cell r="C1386">
            <v>-1238867148.3</v>
          </cell>
        </row>
        <row r="1387">
          <cell r="A1387">
            <v>297900</v>
          </cell>
          <cell r="B1387" t="str">
            <v>Dividends</v>
          </cell>
          <cell r="C1387">
            <v>1903932880.71</v>
          </cell>
        </row>
        <row r="1388">
          <cell r="A1388">
            <v>298000</v>
          </cell>
          <cell r="B1388" t="str">
            <v>FAS 115 M-T-M Unrealized Gain/Loss</v>
          </cell>
          <cell r="C1388">
            <v>686069.26</v>
          </cell>
        </row>
        <row r="1389">
          <cell r="A1389">
            <v>298011</v>
          </cell>
          <cell r="B1389" t="str">
            <v>Tax on FAS 115 Securities Adjustments</v>
          </cell>
          <cell r="C1389">
            <v>-262051.95</v>
          </cell>
        </row>
        <row r="1390">
          <cell r="A1390">
            <v>299100</v>
          </cell>
          <cell r="B1390" t="str">
            <v>Pension Accum OCI</v>
          </cell>
          <cell r="C1390">
            <v>2209018</v>
          </cell>
        </row>
        <row r="1391">
          <cell r="A1391">
            <v>299101</v>
          </cell>
          <cell r="B1391" t="str">
            <v>SERP Accum OCI</v>
          </cell>
          <cell r="C1391">
            <v>793000</v>
          </cell>
        </row>
        <row r="1392">
          <cell r="A1392">
            <v>299110</v>
          </cell>
          <cell r="B1392" t="str">
            <v>Tax on Minimum Pension Liab. Adjustments</v>
          </cell>
          <cell r="C1392">
            <v>-838344</v>
          </cell>
        </row>
        <row r="1393">
          <cell r="A1393">
            <v>299111</v>
          </cell>
          <cell r="B1393" t="str">
            <v>Tax on Minimum SERP Liab. Adjustments</v>
          </cell>
          <cell r="C1393">
            <v>-300943</v>
          </cell>
        </row>
        <row r="1394">
          <cell r="A1394">
            <v>301100</v>
          </cell>
          <cell r="B1394" t="str">
            <v>Electricity Income - Residential</v>
          </cell>
          <cell r="C1394">
            <v>-876195543.40999997</v>
          </cell>
        </row>
        <row r="1395">
          <cell r="A1395">
            <v>301101</v>
          </cell>
          <cell r="B1395" t="str">
            <v>BPA Reg Bill Bal Acct - Residential</v>
          </cell>
          <cell r="C1395">
            <v>77671914.909999996</v>
          </cell>
        </row>
        <row r="1396">
          <cell r="A1396">
            <v>301109</v>
          </cell>
          <cell r="B1396" t="str">
            <v>Unbilled Revenue-Residential</v>
          </cell>
          <cell r="C1396">
            <v>-26047000</v>
          </cell>
        </row>
        <row r="1397">
          <cell r="A1397">
            <v>301200</v>
          </cell>
          <cell r="B1397" t="str">
            <v>Electricity Income - Commercial</v>
          </cell>
          <cell r="C1397">
            <v>-711519443.73000002</v>
          </cell>
        </row>
        <row r="1398">
          <cell r="A1398">
            <v>301201</v>
          </cell>
          <cell r="B1398" t="str">
            <v>BPA Reg Bill Bal Acct - Commercial</v>
          </cell>
          <cell r="C1398">
            <v>4525503.97</v>
          </cell>
        </row>
        <row r="1399">
          <cell r="A1399">
            <v>301209</v>
          </cell>
          <cell r="B1399" t="str">
            <v>Unbilled Revenue-Commercial</v>
          </cell>
          <cell r="C1399">
            <v>-4151000</v>
          </cell>
        </row>
        <row r="1400">
          <cell r="A1400">
            <v>301300</v>
          </cell>
          <cell r="B1400" t="str">
            <v>Electricity Income - Industrial</v>
          </cell>
          <cell r="C1400">
            <v>-496178894.82999998</v>
          </cell>
        </row>
        <row r="1401">
          <cell r="A1401">
            <v>301301</v>
          </cell>
          <cell r="B1401" t="str">
            <v>BPA Reg Bill Bal Acct - Industrial</v>
          </cell>
          <cell r="C1401">
            <v>337533.88</v>
          </cell>
        </row>
        <row r="1402">
          <cell r="A1402">
            <v>301302</v>
          </cell>
          <cell r="B1402" t="str">
            <v>Special Contracts-Interuptible Kwh-Enrgy</v>
          </cell>
          <cell r="C1402">
            <v>-97274784.219999999</v>
          </cell>
        </row>
        <row r="1403">
          <cell r="A1403">
            <v>301309</v>
          </cell>
          <cell r="B1403" t="str">
            <v>Unbilled Revenue-Industrial</v>
          </cell>
          <cell r="C1403">
            <v>83000</v>
          </cell>
        </row>
        <row r="1404">
          <cell r="A1404">
            <v>301403</v>
          </cell>
          <cell r="B1404" t="str">
            <v>Pre-Merger Firm Sales-PPD</v>
          </cell>
          <cell r="C1404">
            <v>-17714184.030000001</v>
          </cell>
        </row>
        <row r="1405">
          <cell r="A1405">
            <v>301404</v>
          </cell>
          <cell r="B1405" t="str">
            <v>Pre-Merger Firm Sales-UPD</v>
          </cell>
          <cell r="C1405">
            <v>-18678872.899999999</v>
          </cell>
        </row>
        <row r="1406">
          <cell r="A1406">
            <v>301405</v>
          </cell>
          <cell r="B1406" t="str">
            <v>Post-Merger Firm</v>
          </cell>
          <cell r="C1406">
            <v>-282706321.70999998</v>
          </cell>
        </row>
        <row r="1407">
          <cell r="A1407">
            <v>301406</v>
          </cell>
          <cell r="B1407" t="str">
            <v>Short-Term Firm Wholesale</v>
          </cell>
          <cell r="C1407">
            <v>-659769285.95000005</v>
          </cell>
        </row>
        <row r="1408">
          <cell r="A1408">
            <v>301408</v>
          </cell>
          <cell r="B1408" t="str">
            <v>Off-System Non Firm</v>
          </cell>
          <cell r="C1408">
            <v>-25438595.75</v>
          </cell>
        </row>
        <row r="1409">
          <cell r="A1409">
            <v>301410</v>
          </cell>
          <cell r="B1409" t="str">
            <v>Trading Sales Netted</v>
          </cell>
          <cell r="C1409">
            <v>100632443.23</v>
          </cell>
        </row>
        <row r="1410">
          <cell r="A1410">
            <v>301411</v>
          </cell>
          <cell r="B1410" t="str">
            <v>Bookout Sales Netted</v>
          </cell>
          <cell r="C1410">
            <v>0.06</v>
          </cell>
        </row>
        <row r="1411">
          <cell r="A1411">
            <v>301419</v>
          </cell>
          <cell r="B1411" t="str">
            <v>Sales for Resale Revenue Estimate</v>
          </cell>
          <cell r="C1411">
            <v>107128073</v>
          </cell>
        </row>
        <row r="1412">
          <cell r="A1412">
            <v>301421</v>
          </cell>
          <cell r="B1412" t="str">
            <v>Sales for Resale - SMUD</v>
          </cell>
          <cell r="C1412">
            <v>-1952080.82</v>
          </cell>
        </row>
        <row r="1413">
          <cell r="A1413">
            <v>301427</v>
          </cell>
          <cell r="B1413" t="str">
            <v>Trans Serv-Brigham City</v>
          </cell>
          <cell r="C1413">
            <v>-405611.58</v>
          </cell>
        </row>
        <row r="1414">
          <cell r="A1414">
            <v>301428</v>
          </cell>
          <cell r="B1414" t="str">
            <v>Trans Serv-Utah FERC Customers</v>
          </cell>
          <cell r="C1414">
            <v>-303782.53999999998</v>
          </cell>
        </row>
        <row r="1415">
          <cell r="A1415">
            <v>301429</v>
          </cell>
          <cell r="B1415" t="str">
            <v>Trans Serv-Wyo-Pacific Cheyenne</v>
          </cell>
          <cell r="C1415">
            <v>-4481.33</v>
          </cell>
        </row>
        <row r="1416">
          <cell r="A1416">
            <v>301441</v>
          </cell>
          <cell r="B1416" t="str">
            <v>On Sys Firm-Portland Gen Electric</v>
          </cell>
          <cell r="C1416">
            <v>-787630.65</v>
          </cell>
        </row>
        <row r="1417">
          <cell r="A1417">
            <v>301442</v>
          </cell>
          <cell r="B1417" t="str">
            <v>On Sys Firm-Brigham City</v>
          </cell>
          <cell r="C1417">
            <v>-2811502.36</v>
          </cell>
        </row>
        <row r="1418">
          <cell r="A1418">
            <v>301443</v>
          </cell>
          <cell r="B1418" t="str">
            <v>On Sys Firm-Utah FERC Customers</v>
          </cell>
          <cell r="C1418">
            <v>-2167710.09</v>
          </cell>
        </row>
        <row r="1419">
          <cell r="A1419">
            <v>301444</v>
          </cell>
          <cell r="B1419" t="str">
            <v>On Sys Firm-Wyo-Pacific Cheyenne</v>
          </cell>
          <cell r="C1419">
            <v>-22876.66</v>
          </cell>
        </row>
        <row r="1420">
          <cell r="A1420">
            <v>301450</v>
          </cell>
          <cell r="B1420" t="str">
            <v>Electricity Income - Irrigation/Farm</v>
          </cell>
          <cell r="C1420">
            <v>-71404568.890000001</v>
          </cell>
        </row>
        <row r="1421">
          <cell r="A1421">
            <v>301451</v>
          </cell>
          <cell r="B1421" t="str">
            <v>BPA Reg Bill Bal Acct - Irrigation</v>
          </cell>
          <cell r="C1421">
            <v>14748603.380000001</v>
          </cell>
        </row>
        <row r="1422">
          <cell r="A1422">
            <v>301459</v>
          </cell>
          <cell r="B1422" t="str">
            <v>Unbilled Revenue-Irrigation/Farm</v>
          </cell>
          <cell r="C1422">
            <v>-58000</v>
          </cell>
        </row>
        <row r="1423">
          <cell r="A1423">
            <v>301600</v>
          </cell>
          <cell r="B1423" t="str">
            <v>Electricity Income - Public St/Hwy Lighting</v>
          </cell>
          <cell r="C1423">
            <v>-13592529.09</v>
          </cell>
        </row>
        <row r="1424">
          <cell r="A1424">
            <v>301601</v>
          </cell>
          <cell r="B1424" t="str">
            <v>BPA Reg Bill Bal Acc - Public St/Hwy Lighting</v>
          </cell>
          <cell r="C1424">
            <v>144.69</v>
          </cell>
        </row>
        <row r="1425">
          <cell r="A1425">
            <v>301609</v>
          </cell>
          <cell r="B1425" t="str">
            <v>Unbilled Revenue-Public St/Hwy Lighting</v>
          </cell>
          <cell r="C1425">
            <v>-659546</v>
          </cell>
        </row>
        <row r="1426">
          <cell r="A1426">
            <v>301700</v>
          </cell>
          <cell r="B1426" t="str">
            <v>Electricity Income - Other Sales to Public Authori</v>
          </cell>
          <cell r="C1426">
            <v>-16133230.810000001</v>
          </cell>
        </row>
        <row r="1427">
          <cell r="A1427">
            <v>301709</v>
          </cell>
          <cell r="B1427" t="str">
            <v>Unbilled Revenue-Other Sales to Public Authority</v>
          </cell>
          <cell r="C1427">
            <v>176000</v>
          </cell>
        </row>
        <row r="1428">
          <cell r="A1428">
            <v>301800</v>
          </cell>
          <cell r="B1428" t="str">
            <v>Electricity Income - Intercompany/Interdepartmenta</v>
          </cell>
          <cell r="C1428">
            <v>1980.83</v>
          </cell>
        </row>
        <row r="1429">
          <cell r="A1429">
            <v>301820</v>
          </cell>
          <cell r="B1429" t="str">
            <v>Forfeited Discount Revenue-Residential</v>
          </cell>
          <cell r="C1429">
            <v>-3148092.84</v>
          </cell>
        </row>
        <row r="1430">
          <cell r="A1430">
            <v>301821</v>
          </cell>
          <cell r="B1430" t="str">
            <v>Forfeited Discount Revenue-Commercial</v>
          </cell>
          <cell r="C1430">
            <v>-1137062.26</v>
          </cell>
        </row>
        <row r="1431">
          <cell r="A1431">
            <v>301822</v>
          </cell>
          <cell r="B1431" t="str">
            <v>Forfeited Discount Revenue-Industrial</v>
          </cell>
          <cell r="C1431">
            <v>-785456.05</v>
          </cell>
        </row>
        <row r="1432">
          <cell r="A1432">
            <v>301823</v>
          </cell>
          <cell r="B1432" t="str">
            <v>Forfeited Discount Revenue-All Other</v>
          </cell>
          <cell r="C1432">
            <v>-155351.57</v>
          </cell>
        </row>
        <row r="1433">
          <cell r="A1433">
            <v>301825</v>
          </cell>
          <cell r="B1433" t="str">
            <v>Misc Serv Rev-Acct Service Charge</v>
          </cell>
          <cell r="C1433">
            <v>-2426992.9700000002</v>
          </cell>
        </row>
        <row r="1434">
          <cell r="A1434">
            <v>301826</v>
          </cell>
          <cell r="B1434" t="str">
            <v>Tampering/Unauthorized Reconnection Chgs</v>
          </cell>
          <cell r="C1434">
            <v>-71500.2</v>
          </cell>
        </row>
        <row r="1435">
          <cell r="A1435">
            <v>301828</v>
          </cell>
          <cell r="B1435" t="str">
            <v>Other</v>
          </cell>
          <cell r="C1435">
            <v>-2462559.27</v>
          </cell>
        </row>
        <row r="1436">
          <cell r="A1436">
            <v>301830</v>
          </cell>
          <cell r="B1436" t="str">
            <v>Weatherization Loans 8%</v>
          </cell>
          <cell r="C1436">
            <v>-133.13999999999999</v>
          </cell>
        </row>
        <row r="1437">
          <cell r="A1437">
            <v>301834</v>
          </cell>
          <cell r="B1437" t="str">
            <v>Weatherization Loans - Idaho Loans %</v>
          </cell>
          <cell r="C1437">
            <v>-2667.22</v>
          </cell>
        </row>
        <row r="1438">
          <cell r="A1438">
            <v>301836</v>
          </cell>
          <cell r="B1438" t="str">
            <v>Energy Finanswer (New Commercial)</v>
          </cell>
          <cell r="C1438">
            <v>-274028.93</v>
          </cell>
        </row>
        <row r="1439">
          <cell r="A1439">
            <v>301837</v>
          </cell>
          <cell r="B1439" t="str">
            <v>Pacific Environments(Existing Commercil)</v>
          </cell>
          <cell r="C1439">
            <v>-30.65</v>
          </cell>
        </row>
        <row r="1440">
          <cell r="A1440">
            <v>301838</v>
          </cell>
          <cell r="B1440" t="str">
            <v>Industrial Finanswer</v>
          </cell>
          <cell r="C1440">
            <v>-48782.51</v>
          </cell>
        </row>
        <row r="1441">
          <cell r="A1441">
            <v>301839</v>
          </cell>
          <cell r="B1441" t="str">
            <v>Home Comfort (Existing Residential)</v>
          </cell>
          <cell r="C1441">
            <v>-19892.18</v>
          </cell>
        </row>
        <row r="1442">
          <cell r="A1442">
            <v>301842</v>
          </cell>
          <cell r="B1442" t="str">
            <v>Energy Finanswer 12,000</v>
          </cell>
          <cell r="C1442">
            <v>-4481.22</v>
          </cell>
        </row>
        <row r="1443">
          <cell r="A1443">
            <v>301845</v>
          </cell>
          <cell r="B1443" t="str">
            <v>Irrigation Finanswer</v>
          </cell>
          <cell r="C1443">
            <v>-7287.53</v>
          </cell>
        </row>
        <row r="1444">
          <cell r="A1444">
            <v>301846</v>
          </cell>
          <cell r="B1444" t="str">
            <v>Retrofit Energy Finanswer</v>
          </cell>
          <cell r="C1444">
            <v>-4982.3500000000004</v>
          </cell>
        </row>
        <row r="1445">
          <cell r="A1445">
            <v>301851</v>
          </cell>
          <cell r="B1445" t="str">
            <v>Hassle Free Water Heater (Oregon Only)</v>
          </cell>
          <cell r="C1445">
            <v>-366875.87</v>
          </cell>
        </row>
        <row r="1446">
          <cell r="A1446">
            <v>301860</v>
          </cell>
          <cell r="B1446" t="str">
            <v>Rent Revenue</v>
          </cell>
          <cell r="C1446">
            <v>-1772112.61</v>
          </cell>
        </row>
        <row r="1447">
          <cell r="A1447">
            <v>301862</v>
          </cell>
          <cell r="B1447" t="str">
            <v>Rents - Non Common</v>
          </cell>
          <cell r="C1447">
            <v>-101798.22</v>
          </cell>
        </row>
        <row r="1448">
          <cell r="A1448">
            <v>301863</v>
          </cell>
          <cell r="B1448" t="str">
            <v>MCI Fiber Optic Ground Wire Revenues</v>
          </cell>
          <cell r="C1448">
            <v>-3076031.75</v>
          </cell>
        </row>
        <row r="1449">
          <cell r="A1449">
            <v>301864</v>
          </cell>
          <cell r="B1449" t="str">
            <v>Revenue - Joint use of Poles</v>
          </cell>
          <cell r="C1449">
            <v>-4652286.68</v>
          </cell>
        </row>
        <row r="1450">
          <cell r="A1450">
            <v>301866</v>
          </cell>
          <cell r="B1450" t="str">
            <v>Joint Use Sanctions &amp; Fines Revenue</v>
          </cell>
          <cell r="C1450">
            <v>-9493137.9800000004</v>
          </cell>
        </row>
        <row r="1451">
          <cell r="A1451">
            <v>301867</v>
          </cell>
          <cell r="B1451" t="str">
            <v>Joint Use Program Reimbursement Revenue</v>
          </cell>
          <cell r="C1451">
            <v>-4060717.36</v>
          </cell>
        </row>
        <row r="1452">
          <cell r="A1452">
            <v>301869</v>
          </cell>
          <cell r="B1452" t="str">
            <v>Uncollectible Revenue Joint Use</v>
          </cell>
          <cell r="C1452">
            <v>10216320.07</v>
          </cell>
        </row>
        <row r="1453">
          <cell r="A1453">
            <v>301870</v>
          </cell>
          <cell r="B1453" t="str">
            <v>Rent Revenue - Steam</v>
          </cell>
          <cell r="C1453">
            <v>-131408.1</v>
          </cell>
        </row>
        <row r="1454">
          <cell r="A1454">
            <v>301871</v>
          </cell>
          <cell r="B1454" t="str">
            <v>Rent Revenue - Hydro</v>
          </cell>
          <cell r="C1454">
            <v>-720375.05</v>
          </cell>
        </row>
        <row r="1455">
          <cell r="A1455">
            <v>301872</v>
          </cell>
          <cell r="B1455" t="str">
            <v>Rent Revenue - Transmission</v>
          </cell>
          <cell r="C1455">
            <v>-585181.69999999995</v>
          </cell>
        </row>
        <row r="1456">
          <cell r="A1456">
            <v>301873</v>
          </cell>
          <cell r="B1456" t="str">
            <v>Rent Revenue - Distribution</v>
          </cell>
          <cell r="C1456">
            <v>-121008.06</v>
          </cell>
        </row>
        <row r="1457">
          <cell r="A1457">
            <v>301874</v>
          </cell>
          <cell r="B1457" t="str">
            <v>Rent Revenue - General</v>
          </cell>
          <cell r="C1457">
            <v>-553150.57999999996</v>
          </cell>
        </row>
        <row r="1458">
          <cell r="A1458">
            <v>301875</v>
          </cell>
          <cell r="B1458" t="str">
            <v>Rent Revenue - Corporate</v>
          </cell>
          <cell r="C1458">
            <v>-1405.53</v>
          </cell>
        </row>
        <row r="1459">
          <cell r="A1459">
            <v>301876</v>
          </cell>
          <cell r="B1459" t="str">
            <v>Rent Revenue - Non-Utility - Electric</v>
          </cell>
          <cell r="C1459">
            <v>-55720.4</v>
          </cell>
        </row>
        <row r="1460">
          <cell r="A1460">
            <v>301878</v>
          </cell>
          <cell r="B1460" t="str">
            <v>Joint Use Back Rent</v>
          </cell>
          <cell r="C1460">
            <v>-1617264.96</v>
          </cell>
        </row>
        <row r="1461">
          <cell r="A1461">
            <v>301900</v>
          </cell>
          <cell r="B1461" t="str">
            <v>Electricity Income - Other</v>
          </cell>
          <cell r="C1461">
            <v>-386013.67</v>
          </cell>
        </row>
        <row r="1462">
          <cell r="A1462">
            <v>301901</v>
          </cell>
          <cell r="B1462" t="str">
            <v>Wash-Colstrip 3</v>
          </cell>
          <cell r="C1462">
            <v>47839</v>
          </cell>
        </row>
        <row r="1463">
          <cell r="A1463">
            <v>301911</v>
          </cell>
          <cell r="B1463" t="str">
            <v>Income From Fish, Wildlife, &amp; Recreation</v>
          </cell>
          <cell r="C1463">
            <v>-34515.279999999999</v>
          </cell>
        </row>
        <row r="1464">
          <cell r="A1464">
            <v>301912</v>
          </cell>
          <cell r="B1464" t="str">
            <v>Post-Merger Firm Wheeling Revenue</v>
          </cell>
          <cell r="C1464">
            <v>-12412151.76</v>
          </cell>
        </row>
        <row r="1465">
          <cell r="A1465">
            <v>301914</v>
          </cell>
          <cell r="B1465" t="str">
            <v>Rec Wheeling Revenue - UPD</v>
          </cell>
          <cell r="C1465">
            <v>-622742</v>
          </cell>
        </row>
        <row r="1466">
          <cell r="A1466">
            <v>301915</v>
          </cell>
          <cell r="B1466" t="str">
            <v>Other Electric Rev (Excluding Wheeling)</v>
          </cell>
          <cell r="C1466">
            <v>-41369340</v>
          </cell>
        </row>
        <row r="1467">
          <cell r="A1467">
            <v>301916</v>
          </cell>
          <cell r="B1467" t="str">
            <v>Pre-Merger Firm Wheeling Revenue - PPD</v>
          </cell>
          <cell r="C1467">
            <v>-4445862.49</v>
          </cell>
        </row>
        <row r="1468">
          <cell r="A1468">
            <v>301917</v>
          </cell>
          <cell r="B1468" t="str">
            <v>Pre-Merger Firm Wheeling Revenue - UPD</v>
          </cell>
          <cell r="C1468">
            <v>-9619760.2699999996</v>
          </cell>
        </row>
        <row r="1469">
          <cell r="A1469">
            <v>301919</v>
          </cell>
          <cell r="B1469" t="str">
            <v>Other Electric Rev-Dsr Carrying Charges</v>
          </cell>
          <cell r="C1469">
            <v>6154914.8499999996</v>
          </cell>
        </row>
        <row r="1470">
          <cell r="A1470">
            <v>301920</v>
          </cell>
          <cell r="B1470" t="str">
            <v>Other Electric Revenue-Dsr Def Amort</v>
          </cell>
          <cell r="C1470">
            <v>7613381.1200000001</v>
          </cell>
        </row>
        <row r="1471">
          <cell r="A1471">
            <v>301921</v>
          </cell>
          <cell r="B1471" t="str">
            <v>Dsr Net Lost Revenue</v>
          </cell>
          <cell r="C1471">
            <v>-500673.24</v>
          </cell>
        </row>
        <row r="1472">
          <cell r="A1472">
            <v>301922</v>
          </cell>
          <cell r="B1472" t="str">
            <v>Non-Firm Wheeling Revenue</v>
          </cell>
          <cell r="C1472">
            <v>-10211008.060000001</v>
          </cell>
        </row>
        <row r="1473">
          <cell r="A1473">
            <v>301923</v>
          </cell>
          <cell r="B1473" t="str">
            <v>Dsr Incentive Mechanisms</v>
          </cell>
          <cell r="C1473">
            <v>-151037.01999999999</v>
          </cell>
        </row>
        <row r="1474">
          <cell r="A1474">
            <v>301926</v>
          </cell>
          <cell r="B1474" t="str">
            <v>Short-Term Firm Wheeling</v>
          </cell>
          <cell r="C1474">
            <v>-1565796.07</v>
          </cell>
        </row>
        <row r="1475">
          <cell r="A1475">
            <v>301927</v>
          </cell>
          <cell r="B1475" t="str">
            <v>Decoupling deferred Revenue</v>
          </cell>
          <cell r="C1475">
            <v>0</v>
          </cell>
        </row>
        <row r="1476">
          <cell r="A1476">
            <v>301928</v>
          </cell>
          <cell r="B1476" t="str">
            <v>Line Loss Transmission Revenue</v>
          </cell>
          <cell r="C1476">
            <v>1102553.8899999999</v>
          </cell>
        </row>
        <row r="1477">
          <cell r="A1477">
            <v>301929</v>
          </cell>
          <cell r="B1477" t="str">
            <v>Wheeling Revenue Estimate</v>
          </cell>
          <cell r="C1477">
            <v>602571</v>
          </cell>
        </row>
        <row r="1478">
          <cell r="A1478">
            <v>301931</v>
          </cell>
          <cell r="B1478" t="str">
            <v>Other Elec Revenue-DSR Renewables</v>
          </cell>
          <cell r="C1478">
            <v>530618.4</v>
          </cell>
        </row>
        <row r="1479">
          <cell r="A1479">
            <v>301932</v>
          </cell>
          <cell r="B1479" t="str">
            <v>Other Elec Revenue-DSR Deferred Expense</v>
          </cell>
          <cell r="C1479">
            <v>86876.39</v>
          </cell>
        </row>
        <row r="1480">
          <cell r="A1480">
            <v>301933</v>
          </cell>
          <cell r="B1480" t="str">
            <v>DSM Revenue - Washington SBC Offset</v>
          </cell>
          <cell r="C1480">
            <v>3795243</v>
          </cell>
        </row>
        <row r="1481">
          <cell r="A1481">
            <v>301936</v>
          </cell>
          <cell r="B1481" t="str">
            <v>Trading Netted</v>
          </cell>
          <cell r="C1481">
            <v>-490515.58</v>
          </cell>
        </row>
        <row r="1482">
          <cell r="A1482">
            <v>301937</v>
          </cell>
          <cell r="B1482" t="str">
            <v>Bookouts Netted</v>
          </cell>
          <cell r="C1482">
            <v>0.11</v>
          </cell>
        </row>
        <row r="1483">
          <cell r="A1483">
            <v>301939</v>
          </cell>
          <cell r="B1483" t="str">
            <v>Other Electric Revenue Estimate</v>
          </cell>
          <cell r="C1483">
            <v>918910</v>
          </cell>
        </row>
        <row r="1484">
          <cell r="A1484">
            <v>301940</v>
          </cell>
          <cell r="B1484" t="str">
            <v>Flyash &amp; By-Product Sales</v>
          </cell>
          <cell r="C1484">
            <v>-677741.77</v>
          </cell>
        </row>
        <row r="1485">
          <cell r="A1485">
            <v>301945</v>
          </cell>
          <cell r="B1485" t="str">
            <v>Green Credit Sales Revenue</v>
          </cell>
          <cell r="C1485">
            <v>-108625</v>
          </cell>
        </row>
        <row r="1486">
          <cell r="A1486">
            <v>301950</v>
          </cell>
          <cell r="B1486" t="str">
            <v>Other Elec Rev-Def Net Power Costs-Carr</v>
          </cell>
          <cell r="C1486">
            <v>0</v>
          </cell>
        </row>
        <row r="1487">
          <cell r="A1487">
            <v>301976</v>
          </cell>
          <cell r="B1487" t="str">
            <v>Prv Rate Ref-Residential</v>
          </cell>
          <cell r="C1487">
            <v>-8.15</v>
          </cell>
        </row>
        <row r="1488">
          <cell r="A1488">
            <v>301977</v>
          </cell>
          <cell r="B1488" t="str">
            <v>Prv Rate Ref-Commercial</v>
          </cell>
          <cell r="C1488">
            <v>-3.14</v>
          </cell>
        </row>
        <row r="1489">
          <cell r="A1489">
            <v>301978</v>
          </cell>
          <cell r="B1489" t="str">
            <v>Prv Rate Ref-Ind (Excl Irrig)</v>
          </cell>
          <cell r="C1489">
            <v>0</v>
          </cell>
        </row>
        <row r="1490">
          <cell r="A1490">
            <v>301979</v>
          </cell>
          <cell r="B1490" t="str">
            <v>Prov For Rate Refunds-Industrial Irrig</v>
          </cell>
          <cell r="C1490">
            <v>0</v>
          </cell>
        </row>
        <row r="1491">
          <cell r="A1491">
            <v>301990</v>
          </cell>
          <cell r="B1491" t="str">
            <v>DSM Revenue - California SBC Offset</v>
          </cell>
          <cell r="C1491">
            <v>174526.07</v>
          </cell>
        </row>
        <row r="1492">
          <cell r="A1492">
            <v>359000</v>
          </cell>
          <cell r="B1492" t="str">
            <v>Material Sales</v>
          </cell>
          <cell r="C1492">
            <v>0</v>
          </cell>
        </row>
        <row r="1493">
          <cell r="A1493">
            <v>360000</v>
          </cell>
          <cell r="B1493" t="str">
            <v>Equipment Sales</v>
          </cell>
          <cell r="C1493">
            <v>-1250</v>
          </cell>
        </row>
        <row r="1494">
          <cell r="A1494">
            <v>361000</v>
          </cell>
          <cell r="B1494" t="str">
            <v>Steam Sales</v>
          </cell>
          <cell r="C1494">
            <v>-1608199.78</v>
          </cell>
        </row>
        <row r="1495">
          <cell r="A1495">
            <v>363000</v>
          </cell>
          <cell r="B1495" t="str">
            <v>Scrap Sales</v>
          </cell>
          <cell r="C1495">
            <v>-7797.44</v>
          </cell>
        </row>
        <row r="1496">
          <cell r="A1496">
            <v>364000</v>
          </cell>
          <cell r="B1496" t="str">
            <v>PERCO Service Revenue</v>
          </cell>
          <cell r="C1496">
            <v>-1187000.5</v>
          </cell>
        </row>
        <row r="1497">
          <cell r="A1497">
            <v>366000</v>
          </cell>
          <cell r="B1497" t="str">
            <v>Cash Discounts</v>
          </cell>
          <cell r="C1497">
            <v>-245591.51</v>
          </cell>
        </row>
        <row r="1498">
          <cell r="A1498">
            <v>367100</v>
          </cell>
          <cell r="B1498" t="str">
            <v>Revenue - Serv Provided to Others</v>
          </cell>
          <cell r="C1498">
            <v>-3430.93</v>
          </cell>
        </row>
        <row r="1499">
          <cell r="A1499">
            <v>367400</v>
          </cell>
          <cell r="B1499" t="str">
            <v>Revenue - Retail Products &amp; Services</v>
          </cell>
          <cell r="C1499">
            <v>-4084868.12</v>
          </cell>
        </row>
        <row r="1500">
          <cell r="A1500">
            <v>367401</v>
          </cell>
          <cell r="B1500" t="str">
            <v>Revenue - Hassel Free Program</v>
          </cell>
          <cell r="C1500">
            <v>-138132.87</v>
          </cell>
        </row>
        <row r="1501">
          <cell r="A1501">
            <v>367402</v>
          </cell>
          <cell r="B1501" t="str">
            <v>Revenue - Blue Sky Non-Residential</v>
          </cell>
          <cell r="C1501">
            <v>-144.5</v>
          </cell>
        </row>
        <row r="1502">
          <cell r="A1502">
            <v>367407</v>
          </cell>
          <cell r="B1502" t="str">
            <v>Revenue - Engineering Services</v>
          </cell>
          <cell r="C1502">
            <v>0</v>
          </cell>
        </row>
        <row r="1503">
          <cell r="A1503">
            <v>374500</v>
          </cell>
          <cell r="B1503" t="str">
            <v>Timber Sales Revenue</v>
          </cell>
          <cell r="C1503">
            <v>-972904.65</v>
          </cell>
        </row>
        <row r="1504">
          <cell r="A1504">
            <v>374600</v>
          </cell>
          <cell r="B1504" t="str">
            <v>Other Misc Sales &amp; Services Revenue</v>
          </cell>
          <cell r="C1504">
            <v>-129863.62</v>
          </cell>
        </row>
        <row r="1505">
          <cell r="A1505">
            <v>375270</v>
          </cell>
          <cell r="B1505" t="str">
            <v>Equity Earnings - Pac Capital I</v>
          </cell>
          <cell r="C1505">
            <v>-229186.84</v>
          </cell>
        </row>
        <row r="1506">
          <cell r="A1506">
            <v>375280</v>
          </cell>
          <cell r="B1506" t="str">
            <v>Equity Earnings - Pac Capital II</v>
          </cell>
          <cell r="C1506">
            <v>-133086.79999999999</v>
          </cell>
        </row>
        <row r="1507">
          <cell r="A1507">
            <v>375290</v>
          </cell>
          <cell r="B1507" t="str">
            <v>Equity Earnings - PERCO</v>
          </cell>
          <cell r="C1507">
            <v>-366640.52</v>
          </cell>
        </row>
        <row r="1508">
          <cell r="A1508">
            <v>375293</v>
          </cell>
          <cell r="B1508" t="str">
            <v>Equity Earnings - PCorp Future Generations, Inc.</v>
          </cell>
          <cell r="C1508">
            <v>375.41</v>
          </cell>
        </row>
        <row r="1509">
          <cell r="A1509">
            <v>375294</v>
          </cell>
          <cell r="B1509" t="str">
            <v>Equity Earnings - Canopy Botanicals, Inc.</v>
          </cell>
          <cell r="C1509">
            <v>222.11</v>
          </cell>
        </row>
        <row r="1510">
          <cell r="A1510">
            <v>380500</v>
          </cell>
          <cell r="B1510" t="str">
            <v>Nonoperating Rental Income</v>
          </cell>
          <cell r="C1510">
            <v>4387</v>
          </cell>
        </row>
        <row r="1511">
          <cell r="A1511">
            <v>380550</v>
          </cell>
          <cell r="B1511" t="str">
            <v>Misc Nonoperating Income</v>
          </cell>
          <cell r="C1511">
            <v>149469.07999999999</v>
          </cell>
        </row>
        <row r="1512">
          <cell r="A1512">
            <v>381000</v>
          </cell>
          <cell r="B1512" t="str">
            <v>Sale of Materials - External</v>
          </cell>
          <cell r="C1512">
            <v>0</v>
          </cell>
        </row>
        <row r="1513">
          <cell r="A1513">
            <v>382000</v>
          </cell>
          <cell r="B1513" t="str">
            <v>Interest During Construction (AFUDC equity)</v>
          </cell>
          <cell r="C1513">
            <v>-11704798.83</v>
          </cell>
        </row>
        <row r="1514">
          <cell r="A1514">
            <v>382400</v>
          </cell>
          <cell r="B1514" t="str">
            <v>Lease Income</v>
          </cell>
          <cell r="C1514">
            <v>-12616.05</v>
          </cell>
        </row>
        <row r="1515">
          <cell r="A1515">
            <v>385400</v>
          </cell>
          <cell r="B1515" t="str">
            <v>Interest Income</v>
          </cell>
          <cell r="C1515">
            <v>-1970370.4</v>
          </cell>
        </row>
        <row r="1516">
          <cell r="A1516">
            <v>385420</v>
          </cell>
          <cell r="B1516" t="str">
            <v>Interest Income on Regulatory Assets</v>
          </cell>
          <cell r="C1516">
            <v>-6722190.9699999997</v>
          </cell>
        </row>
        <row r="1517">
          <cell r="A1517">
            <v>385421</v>
          </cell>
          <cell r="B1517" t="str">
            <v>Interest Income - DSM Carrying Charge</v>
          </cell>
          <cell r="C1517">
            <v>-2394851.5699999998</v>
          </cell>
        </row>
        <row r="1518">
          <cell r="A1518">
            <v>385600</v>
          </cell>
          <cell r="B1518" t="str">
            <v>Dividends</v>
          </cell>
          <cell r="C1518">
            <v>-715.29</v>
          </cell>
        </row>
        <row r="1519">
          <cell r="A1519">
            <v>385800</v>
          </cell>
          <cell r="B1519" t="str">
            <v>Investment Income</v>
          </cell>
          <cell r="C1519">
            <v>-903163.64</v>
          </cell>
        </row>
        <row r="1520">
          <cell r="A1520">
            <v>386200</v>
          </cell>
          <cell r="B1520" t="str">
            <v>Intercompany Interest Income</v>
          </cell>
          <cell r="C1520">
            <v>-12078061.82</v>
          </cell>
        </row>
        <row r="1521">
          <cell r="A1521">
            <v>387200</v>
          </cell>
          <cell r="B1521" t="str">
            <v>Sundry Income-Other</v>
          </cell>
          <cell r="C1521">
            <v>-25</v>
          </cell>
        </row>
        <row r="1522">
          <cell r="A1522">
            <v>498110</v>
          </cell>
          <cell r="B1522" t="str">
            <v>G-W Energy Txfr Revenue</v>
          </cell>
          <cell r="C1522">
            <v>-960688807.92999995</v>
          </cell>
        </row>
        <row r="1523">
          <cell r="A1523">
            <v>498111</v>
          </cell>
          <cell r="B1523" t="str">
            <v>W-T Line Loss Commodity Revenues</v>
          </cell>
          <cell r="C1523">
            <v>0</v>
          </cell>
        </row>
        <row r="1524">
          <cell r="A1524">
            <v>498120</v>
          </cell>
          <cell r="B1524" t="str">
            <v>C&amp;T-D Retail Revenue Transfer</v>
          </cell>
          <cell r="C1524">
            <v>0</v>
          </cell>
        </row>
        <row r="1525">
          <cell r="A1525">
            <v>498160</v>
          </cell>
          <cell r="B1525" t="str">
            <v>G-CT Gas Resource Adjustment Revenue</v>
          </cell>
          <cell r="C1525">
            <v>0</v>
          </cell>
        </row>
        <row r="1526">
          <cell r="A1526">
            <v>498210</v>
          </cell>
          <cell r="B1526" t="str">
            <v>W-D 3rd Party Wheeling Rev</v>
          </cell>
          <cell r="C1526">
            <v>0</v>
          </cell>
        </row>
        <row r="1527">
          <cell r="A1527">
            <v>498220</v>
          </cell>
          <cell r="B1527" t="str">
            <v>W-G 3rd Party Wheeling Rev</v>
          </cell>
          <cell r="C1527">
            <v>-27098151.510000002</v>
          </cell>
        </row>
        <row r="1528">
          <cell r="A1528">
            <v>498310</v>
          </cell>
          <cell r="B1528" t="str">
            <v>T-C&amp;T Internal Transmission Revenue</v>
          </cell>
          <cell r="C1528">
            <v>-128266723.7</v>
          </cell>
        </row>
        <row r="1529">
          <cell r="A1529">
            <v>498330</v>
          </cell>
          <cell r="B1529" t="str">
            <v>T-W Internal Firm Transmission Revenue</v>
          </cell>
          <cell r="C1529">
            <v>-67201677.200000003</v>
          </cell>
        </row>
        <row r="1530">
          <cell r="A1530">
            <v>498340</v>
          </cell>
          <cell r="B1530" t="str">
            <v>T-W Internal Non-Firm Transmission Revenue</v>
          </cell>
          <cell r="C1530">
            <v>-1083911.96</v>
          </cell>
        </row>
        <row r="1531">
          <cell r="A1531">
            <v>498350</v>
          </cell>
          <cell r="B1531" t="str">
            <v>T-G Internal Firm Transmission Revenue</v>
          </cell>
          <cell r="C1531">
            <v>-471937.1</v>
          </cell>
        </row>
        <row r="1532">
          <cell r="A1532">
            <v>498410</v>
          </cell>
          <cell r="B1532" t="str">
            <v>T-C&amp;T Internal Ancill Serv Rev</v>
          </cell>
          <cell r="C1532">
            <v>-31113183.420000002</v>
          </cell>
        </row>
        <row r="1533">
          <cell r="A1533">
            <v>498420</v>
          </cell>
          <cell r="B1533" t="str">
            <v>T-W Internal Ancill Serv Rev</v>
          </cell>
          <cell r="C1533">
            <v>-5760863.6799999997</v>
          </cell>
        </row>
        <row r="1534">
          <cell r="A1534">
            <v>498425</v>
          </cell>
          <cell r="B1534" t="str">
            <v>CT-T 3rd Party Internal Ancill Serv Revenue</v>
          </cell>
          <cell r="C1534">
            <v>-476829.92</v>
          </cell>
        </row>
        <row r="1535">
          <cell r="A1535">
            <v>498430</v>
          </cell>
          <cell r="B1535" t="str">
            <v>CT-T Internal Reserves Revenue</v>
          </cell>
          <cell r="C1535">
            <v>-27286794.84</v>
          </cell>
        </row>
        <row r="1536">
          <cell r="A1536">
            <v>498440</v>
          </cell>
          <cell r="B1536" t="str">
            <v>W-G 3rd Pty Ancill Serv Rev</v>
          </cell>
          <cell r="C1536">
            <v>0</v>
          </cell>
        </row>
        <row r="1537">
          <cell r="A1537">
            <v>498802</v>
          </cell>
          <cell r="B1537" t="str">
            <v>T-PPM Non-firm Wheeling</v>
          </cell>
          <cell r="C1537">
            <v>0</v>
          </cell>
        </row>
        <row r="1538">
          <cell r="A1538">
            <v>498803</v>
          </cell>
          <cell r="B1538" t="str">
            <v>T-PPM Long-term Wheeling</v>
          </cell>
          <cell r="C1538">
            <v>-3297384.9</v>
          </cell>
        </row>
        <row r="1539">
          <cell r="A1539">
            <v>498804</v>
          </cell>
          <cell r="B1539" t="str">
            <v>T-PPM Line loss transm Revenue</v>
          </cell>
          <cell r="C1539">
            <v>0</v>
          </cell>
        </row>
        <row r="1540">
          <cell r="A1540">
            <v>498805</v>
          </cell>
          <cell r="B1540" t="str">
            <v>T-PPM Imbalance Settlements</v>
          </cell>
          <cell r="C1540">
            <v>94364.73</v>
          </cell>
        </row>
        <row r="1541">
          <cell r="A1541">
            <v>499110</v>
          </cell>
          <cell r="B1541" t="str">
            <v>W-G Energy Txfr Expense</v>
          </cell>
          <cell r="C1541">
            <v>960688807.92999995</v>
          </cell>
        </row>
        <row r="1542">
          <cell r="A1542">
            <v>499111</v>
          </cell>
          <cell r="B1542" t="str">
            <v>T-W Line Loss Commodity Costs</v>
          </cell>
          <cell r="C1542">
            <v>0</v>
          </cell>
        </row>
        <row r="1543">
          <cell r="A1543">
            <v>499120</v>
          </cell>
          <cell r="B1543" t="str">
            <v>D-W Load Txfr Expense</v>
          </cell>
          <cell r="C1543">
            <v>0</v>
          </cell>
        </row>
        <row r="1544">
          <cell r="A1544">
            <v>499160</v>
          </cell>
          <cell r="B1544" t="str">
            <v>CT-G Gas Resource Adjustment Expense</v>
          </cell>
          <cell r="C1544">
            <v>0</v>
          </cell>
        </row>
        <row r="1545">
          <cell r="A1545">
            <v>499210</v>
          </cell>
          <cell r="B1545" t="str">
            <v>D-W 3rd Party Wheeling Expense</v>
          </cell>
          <cell r="C1545">
            <v>0</v>
          </cell>
        </row>
        <row r="1546">
          <cell r="A1546">
            <v>499220</v>
          </cell>
          <cell r="B1546" t="str">
            <v>G-W 3rd Party Wheeling Exp</v>
          </cell>
          <cell r="C1546">
            <v>27098151.510000002</v>
          </cell>
        </row>
        <row r="1547">
          <cell r="A1547">
            <v>499310</v>
          </cell>
          <cell r="B1547" t="str">
            <v>C&amp;T-T Internal Transmission Expense</v>
          </cell>
          <cell r="C1547">
            <v>128266723.7</v>
          </cell>
        </row>
        <row r="1548">
          <cell r="A1548">
            <v>499330</v>
          </cell>
          <cell r="B1548" t="str">
            <v>W-T Internal Firm Transmission Expense</v>
          </cell>
          <cell r="C1548">
            <v>67201677.200000003</v>
          </cell>
        </row>
        <row r="1549">
          <cell r="A1549">
            <v>499340</v>
          </cell>
          <cell r="B1549" t="str">
            <v>W-T Internal Non-Firm Transmission Expense</v>
          </cell>
          <cell r="C1549">
            <v>1083911.96</v>
          </cell>
        </row>
        <row r="1550">
          <cell r="A1550">
            <v>499350</v>
          </cell>
          <cell r="B1550" t="str">
            <v>G-T Internal Firm Transmission Revenue</v>
          </cell>
          <cell r="C1550">
            <v>471937.1</v>
          </cell>
        </row>
        <row r="1551">
          <cell r="A1551">
            <v>499410</v>
          </cell>
          <cell r="B1551" t="str">
            <v>C&amp;T-T Internal Ancill Serv Exp</v>
          </cell>
          <cell r="C1551">
            <v>31113183.420000002</v>
          </cell>
        </row>
        <row r="1552">
          <cell r="A1552">
            <v>499420</v>
          </cell>
          <cell r="B1552" t="str">
            <v>W-T Internal Ancill Serv Exp</v>
          </cell>
          <cell r="C1552">
            <v>5760863.6799999997</v>
          </cell>
        </row>
        <row r="1553">
          <cell r="A1553">
            <v>499425</v>
          </cell>
          <cell r="B1553" t="str">
            <v>T-CT 3rd Party Internal Ancill Serv Expense</v>
          </cell>
          <cell r="C1553">
            <v>476829.92</v>
          </cell>
        </row>
        <row r="1554">
          <cell r="A1554">
            <v>499430</v>
          </cell>
          <cell r="B1554" t="str">
            <v>T-CT Internal Reserves Expense</v>
          </cell>
          <cell r="C1554">
            <v>27286794.84</v>
          </cell>
        </row>
        <row r="1555">
          <cell r="A1555">
            <v>499440</v>
          </cell>
          <cell r="B1555" t="str">
            <v>G-W 3rd Pty Ancill Serv Exp</v>
          </cell>
          <cell r="C1555">
            <v>0</v>
          </cell>
        </row>
        <row r="1556">
          <cell r="A1556">
            <v>500100</v>
          </cell>
          <cell r="B1556" t="str">
            <v>Regular/Ordinary Time</v>
          </cell>
          <cell r="C1556">
            <v>309673937.63999999</v>
          </cell>
        </row>
        <row r="1557">
          <cell r="A1557">
            <v>500110</v>
          </cell>
          <cell r="B1557" t="str">
            <v>Secondary Labor Adjustment</v>
          </cell>
          <cell r="C1557">
            <v>-2287757.6</v>
          </cell>
        </row>
        <row r="1558">
          <cell r="A1558">
            <v>500200</v>
          </cell>
          <cell r="B1558" t="str">
            <v>Overtime</v>
          </cell>
          <cell r="C1558">
            <v>44333075.969999999</v>
          </cell>
        </row>
        <row r="1559">
          <cell r="A1559">
            <v>500250</v>
          </cell>
          <cell r="B1559" t="str">
            <v>Overtime Meals</v>
          </cell>
          <cell r="C1559">
            <v>1045233.65</v>
          </cell>
        </row>
        <row r="1560">
          <cell r="A1560">
            <v>500300</v>
          </cell>
          <cell r="B1560" t="str">
            <v>Premium Pay</v>
          </cell>
          <cell r="C1560">
            <v>6380569.7999999998</v>
          </cell>
        </row>
        <row r="1561">
          <cell r="A1561">
            <v>500400</v>
          </cell>
          <cell r="B1561" t="str">
            <v>Bonus/Incentive</v>
          </cell>
          <cell r="C1561">
            <v>4159739.6</v>
          </cell>
        </row>
        <row r="1562">
          <cell r="A1562">
            <v>500410</v>
          </cell>
          <cell r="B1562" t="str">
            <v>Incentive(Performance Share)</v>
          </cell>
          <cell r="C1562">
            <v>38280152.210000001</v>
          </cell>
        </row>
        <row r="1563">
          <cell r="A1563">
            <v>500500</v>
          </cell>
          <cell r="B1563" t="str">
            <v>Leave/PT/Vacation/Sick</v>
          </cell>
          <cell r="C1563">
            <v>2304030.88</v>
          </cell>
        </row>
        <row r="1564">
          <cell r="A1564">
            <v>500510</v>
          </cell>
          <cell r="B1564" t="str">
            <v>Unused Leave Accrual</v>
          </cell>
          <cell r="C1564">
            <v>646280.25</v>
          </cell>
        </row>
        <row r="1565">
          <cell r="A1565">
            <v>500515</v>
          </cell>
          <cell r="B1565" t="str">
            <v>Unused Leave Accrual - IBEW 57</v>
          </cell>
          <cell r="C1565">
            <v>2560783.63</v>
          </cell>
        </row>
        <row r="1566">
          <cell r="A1566">
            <v>500600</v>
          </cell>
          <cell r="B1566" t="str">
            <v>Temporary/Contract Labor</v>
          </cell>
          <cell r="C1566">
            <v>220789.65</v>
          </cell>
        </row>
        <row r="1567">
          <cell r="A1567">
            <v>500700</v>
          </cell>
          <cell r="B1567" t="str">
            <v>Severance/Redundancy</v>
          </cell>
          <cell r="C1567">
            <v>-67759.94</v>
          </cell>
        </row>
        <row r="1568">
          <cell r="A1568">
            <v>500850</v>
          </cell>
          <cell r="B1568" t="str">
            <v>Other Salary/Labor Costs</v>
          </cell>
          <cell r="C1568">
            <v>9960457.2899999991</v>
          </cell>
        </row>
        <row r="1569">
          <cell r="A1569">
            <v>500860</v>
          </cell>
          <cell r="B1569" t="str">
            <v>Supplemental Unemployment Benefit Payments</v>
          </cell>
          <cell r="C1569">
            <v>28621.94</v>
          </cell>
        </row>
        <row r="1570">
          <cell r="A1570">
            <v>501100</v>
          </cell>
          <cell r="B1570" t="str">
            <v>Pension/Superannuation</v>
          </cell>
          <cell r="C1570">
            <v>13348292.26</v>
          </cell>
        </row>
        <row r="1571">
          <cell r="A1571">
            <v>501101</v>
          </cell>
          <cell r="B1571" t="str">
            <v>Pension-Noncurrent</v>
          </cell>
          <cell r="C1571">
            <v>1872</v>
          </cell>
        </row>
        <row r="1572">
          <cell r="A1572">
            <v>501102</v>
          </cell>
          <cell r="B1572" t="str">
            <v>Pension Administration</v>
          </cell>
          <cell r="C1572">
            <v>1350769.21</v>
          </cell>
        </row>
        <row r="1573">
          <cell r="A1573">
            <v>501103</v>
          </cell>
          <cell r="B1573" t="str">
            <v>Joint Owner Pension Credit</v>
          </cell>
          <cell r="C1573">
            <v>329802.78999999998</v>
          </cell>
        </row>
        <row r="1574">
          <cell r="A1574">
            <v>501105</v>
          </cell>
          <cell r="B1574" t="str">
            <v>Pension Expense - IBEW 57</v>
          </cell>
          <cell r="C1574">
            <v>5644291</v>
          </cell>
        </row>
        <row r="1575">
          <cell r="A1575">
            <v>501106</v>
          </cell>
          <cell r="B1575" t="str">
            <v>Retirement Allowances</v>
          </cell>
          <cell r="C1575">
            <v>218708.1</v>
          </cell>
        </row>
        <row r="1576">
          <cell r="A1576">
            <v>501115</v>
          </cell>
          <cell r="B1576" t="str">
            <v>SERP Plan</v>
          </cell>
          <cell r="C1576">
            <v>2661659</v>
          </cell>
        </row>
        <row r="1577">
          <cell r="A1577">
            <v>501125</v>
          </cell>
          <cell r="B1577" t="str">
            <v>Medical</v>
          </cell>
          <cell r="C1577">
            <v>33779141.880000003</v>
          </cell>
        </row>
        <row r="1578">
          <cell r="A1578">
            <v>501150</v>
          </cell>
          <cell r="B1578" t="str">
            <v>Post Retirement</v>
          </cell>
          <cell r="C1578">
            <v>23347351.579999998</v>
          </cell>
        </row>
        <row r="1579">
          <cell r="A1579">
            <v>501151</v>
          </cell>
          <cell r="B1579" t="str">
            <v>Post Retirement Benefits (FAS 106)-Noncurr</v>
          </cell>
          <cell r="C1579">
            <v>0</v>
          </cell>
        </row>
        <row r="1580">
          <cell r="A1580">
            <v>501160</v>
          </cell>
          <cell r="B1580" t="str">
            <v>Post Employment Benefits (FAS 112)</v>
          </cell>
          <cell r="C1580">
            <v>13100671.84</v>
          </cell>
        </row>
        <row r="1581">
          <cell r="A1581">
            <v>501175</v>
          </cell>
          <cell r="B1581" t="str">
            <v>Dental</v>
          </cell>
          <cell r="C1581">
            <v>2102403.04</v>
          </cell>
        </row>
        <row r="1582">
          <cell r="A1582">
            <v>501200</v>
          </cell>
          <cell r="B1582" t="str">
            <v>Vision</v>
          </cell>
          <cell r="C1582">
            <v>198204.95</v>
          </cell>
        </row>
        <row r="1583">
          <cell r="A1583">
            <v>501225</v>
          </cell>
          <cell r="B1583" t="str">
            <v>Life</v>
          </cell>
          <cell r="C1583">
            <v>1088975.67</v>
          </cell>
        </row>
        <row r="1584">
          <cell r="A1584">
            <v>501250</v>
          </cell>
          <cell r="B1584" t="str">
            <v>Stock/401(k)/ESOP</v>
          </cell>
          <cell r="C1584">
            <v>14985665.43</v>
          </cell>
        </row>
        <row r="1585">
          <cell r="A1585">
            <v>501251</v>
          </cell>
          <cell r="B1585" t="str">
            <v>401(k) Administration</v>
          </cell>
          <cell r="C1585">
            <v>914167.21</v>
          </cell>
        </row>
        <row r="1586">
          <cell r="A1586">
            <v>501275</v>
          </cell>
          <cell r="B1586" t="str">
            <v>Accidental Death &amp; Disability</v>
          </cell>
          <cell r="C1586">
            <v>59903.86</v>
          </cell>
        </row>
        <row r="1587">
          <cell r="A1587">
            <v>501300</v>
          </cell>
          <cell r="B1587" t="str">
            <v>Long-Term Disability</v>
          </cell>
          <cell r="C1587">
            <v>1576762.16</v>
          </cell>
        </row>
        <row r="1588">
          <cell r="A1588">
            <v>501325</v>
          </cell>
          <cell r="B1588" t="str">
            <v>Physical Exams</v>
          </cell>
          <cell r="C1588">
            <v>6409.71</v>
          </cell>
        </row>
        <row r="1589">
          <cell r="A1589">
            <v>501650</v>
          </cell>
          <cell r="B1589" t="str">
            <v>Worker's Comp/WorkCover Levy</v>
          </cell>
          <cell r="C1589">
            <v>933332.8</v>
          </cell>
        </row>
        <row r="1590">
          <cell r="A1590">
            <v>501670</v>
          </cell>
          <cell r="B1590" t="str">
            <v>Black Lung Benefit</v>
          </cell>
          <cell r="C1590">
            <v>389215.87</v>
          </cell>
        </row>
        <row r="1591">
          <cell r="A1591">
            <v>502300</v>
          </cell>
          <cell r="B1591" t="str">
            <v>Education Assist</v>
          </cell>
          <cell r="C1591">
            <v>345202.65</v>
          </cell>
        </row>
        <row r="1592">
          <cell r="A1592">
            <v>502900</v>
          </cell>
          <cell r="B1592" t="str">
            <v>Other Salary Overheads/Oncosts</v>
          </cell>
          <cell r="C1592">
            <v>-333554.93</v>
          </cell>
        </row>
        <row r="1593">
          <cell r="A1593">
            <v>503100</v>
          </cell>
          <cell r="B1593" t="str">
            <v>Airfare</v>
          </cell>
          <cell r="C1593">
            <v>3778113.49</v>
          </cell>
        </row>
        <row r="1594">
          <cell r="A1594">
            <v>503105</v>
          </cell>
          <cell r="B1594" t="str">
            <v>Corporate Aircraft</v>
          </cell>
          <cell r="C1594">
            <v>6480.74</v>
          </cell>
        </row>
        <row r="1595">
          <cell r="A1595">
            <v>503106</v>
          </cell>
          <cell r="B1595" t="str">
            <v>Aircraft Charter Expense</v>
          </cell>
          <cell r="C1595">
            <v>0</v>
          </cell>
        </row>
        <row r="1596">
          <cell r="A1596">
            <v>503110</v>
          </cell>
          <cell r="B1596" t="str">
            <v>Lodging</v>
          </cell>
          <cell r="C1596">
            <v>3286645.36</v>
          </cell>
        </row>
        <row r="1597">
          <cell r="A1597">
            <v>503111</v>
          </cell>
          <cell r="B1597" t="str">
            <v>Off-Site Facility Rentals</v>
          </cell>
          <cell r="C1597">
            <v>9224.1</v>
          </cell>
        </row>
        <row r="1598">
          <cell r="A1598">
            <v>503115</v>
          </cell>
          <cell r="B1598" t="str">
            <v>On-Site Meals &amp; Refreshments</v>
          </cell>
          <cell r="C1598">
            <v>174318.66</v>
          </cell>
        </row>
        <row r="1599">
          <cell r="A1599">
            <v>503120</v>
          </cell>
          <cell r="B1599" t="str">
            <v>Meals &amp; Entertainment</v>
          </cell>
          <cell r="C1599">
            <v>1687278.39</v>
          </cell>
        </row>
        <row r="1600">
          <cell r="A1600">
            <v>503125</v>
          </cell>
          <cell r="B1600" t="str">
            <v>Vehicle Rental  and Expense</v>
          </cell>
          <cell r="C1600">
            <v>831178.95</v>
          </cell>
        </row>
        <row r="1601">
          <cell r="A1601">
            <v>503130</v>
          </cell>
          <cell r="B1601" t="str">
            <v>Other Ground Transportation - Commercial</v>
          </cell>
          <cell r="C1601">
            <v>155749.93</v>
          </cell>
        </row>
        <row r="1602">
          <cell r="A1602">
            <v>503135</v>
          </cell>
          <cell r="B1602" t="str">
            <v>Auto Expense/Parking/Mileage</v>
          </cell>
          <cell r="C1602">
            <v>1233577.6100000001</v>
          </cell>
        </row>
        <row r="1603">
          <cell r="A1603">
            <v>503140</v>
          </cell>
          <cell r="B1603" t="str">
            <v>Cellular Telephones Expense</v>
          </cell>
          <cell r="C1603">
            <v>1513043.71</v>
          </cell>
        </row>
        <row r="1604">
          <cell r="A1604">
            <v>503145</v>
          </cell>
          <cell r="B1604" t="str">
            <v>OLEE Telephones Expense</v>
          </cell>
          <cell r="C1604">
            <v>50935.02</v>
          </cell>
        </row>
        <row r="1605">
          <cell r="A1605">
            <v>503150</v>
          </cell>
          <cell r="B1605" t="str">
            <v>Training</v>
          </cell>
          <cell r="C1605">
            <v>721302.54</v>
          </cell>
        </row>
        <row r="1606">
          <cell r="A1606">
            <v>503160</v>
          </cell>
          <cell r="B1606" t="str">
            <v>Registration</v>
          </cell>
          <cell r="C1606">
            <v>906038.98</v>
          </cell>
        </row>
        <row r="1607">
          <cell r="A1607">
            <v>503170</v>
          </cell>
          <cell r="B1607" t="str">
            <v>Dues &amp; Licenses</v>
          </cell>
          <cell r="C1607">
            <v>539166.77</v>
          </cell>
        </row>
        <row r="1608">
          <cell r="A1608">
            <v>503185</v>
          </cell>
          <cell r="B1608" t="str">
            <v>Travel Per Diem</v>
          </cell>
          <cell r="C1608">
            <v>407930.44</v>
          </cell>
        </row>
        <row r="1609">
          <cell r="A1609">
            <v>503370</v>
          </cell>
          <cell r="B1609" t="str">
            <v>Books &amp; Subscriptions</v>
          </cell>
          <cell r="C1609">
            <v>435957.09</v>
          </cell>
        </row>
        <row r="1610">
          <cell r="A1610">
            <v>503400</v>
          </cell>
          <cell r="B1610" t="str">
            <v>Other Employee Related Expenses</v>
          </cell>
          <cell r="C1610">
            <v>2302014.4900000002</v>
          </cell>
        </row>
        <row r="1611">
          <cell r="A1611">
            <v>505200</v>
          </cell>
          <cell r="B1611" t="str">
            <v>Energy Purchases - Cost of Sales</v>
          </cell>
          <cell r="C1611">
            <v>938.7</v>
          </cell>
        </row>
        <row r="1612">
          <cell r="A1612">
            <v>505201</v>
          </cell>
          <cell r="B1612" t="str">
            <v>Regional Bill Intchg Rec/Del-OR (Pacif)</v>
          </cell>
          <cell r="C1612">
            <v>-48472200.280000001</v>
          </cell>
        </row>
        <row r="1613">
          <cell r="A1613">
            <v>505202</v>
          </cell>
          <cell r="B1613" t="str">
            <v>Regional Bill Intchg Rec/Del-WA (Pacif)</v>
          </cell>
          <cell r="C1613">
            <v>-15263760.1</v>
          </cell>
        </row>
        <row r="1614">
          <cell r="A1614">
            <v>505204</v>
          </cell>
          <cell r="B1614" t="str">
            <v>Regional Bill Intchg Rec/Del-ID (Utah)</v>
          </cell>
          <cell r="C1614">
            <v>-26777459.620000001</v>
          </cell>
        </row>
        <row r="1615">
          <cell r="A1615">
            <v>505206</v>
          </cell>
          <cell r="B1615" t="str">
            <v>Other Energy Purchases, Intchg Rec/Del</v>
          </cell>
          <cell r="C1615">
            <v>21762390.66</v>
          </cell>
        </row>
        <row r="1616">
          <cell r="A1616">
            <v>505207</v>
          </cell>
          <cell r="B1616" t="str">
            <v>IPP Energy Purchase</v>
          </cell>
          <cell r="C1616">
            <v>18678872.899999999</v>
          </cell>
        </row>
        <row r="1617">
          <cell r="A1617">
            <v>505209</v>
          </cell>
          <cell r="B1617" t="str">
            <v>Pre-Merger Firm Energy Purchases - PPL</v>
          </cell>
          <cell r="C1617">
            <v>60125939.340000004</v>
          </cell>
        </row>
        <row r="1618">
          <cell r="A1618">
            <v>505210</v>
          </cell>
          <cell r="B1618" t="str">
            <v>Pre-Merger Demand Purchases-PPL</v>
          </cell>
          <cell r="C1618">
            <v>48781388.259999998</v>
          </cell>
        </row>
        <row r="1619">
          <cell r="A1619">
            <v>505211</v>
          </cell>
          <cell r="B1619" t="str">
            <v>Post-Merg Firm Purchases/Demand &amp; Energy</v>
          </cell>
          <cell r="C1619">
            <v>881951516.88</v>
          </cell>
        </row>
        <row r="1620">
          <cell r="A1620">
            <v>505212</v>
          </cell>
          <cell r="B1620" t="str">
            <v>Pre-Merger Demand Purchases - UPL</v>
          </cell>
          <cell r="C1620">
            <v>9502998.1500000004</v>
          </cell>
        </row>
        <row r="1621">
          <cell r="A1621">
            <v>505213</v>
          </cell>
          <cell r="B1621" t="str">
            <v>Pre-Merger Firm Energy Purchases - UPL</v>
          </cell>
          <cell r="C1621">
            <v>16022685.42</v>
          </cell>
        </row>
        <row r="1622">
          <cell r="A1622">
            <v>505219</v>
          </cell>
          <cell r="B1622" t="str">
            <v>Purchased Power Expense Estimate</v>
          </cell>
          <cell r="C1622">
            <v>-87426932</v>
          </cell>
        </row>
        <row r="1623">
          <cell r="A1623">
            <v>505220</v>
          </cell>
          <cell r="B1623" t="str">
            <v>Trading Purchases Netted</v>
          </cell>
          <cell r="C1623">
            <v>-100141927.65000001</v>
          </cell>
        </row>
        <row r="1624">
          <cell r="A1624">
            <v>505221</v>
          </cell>
          <cell r="B1624" t="str">
            <v>Bookout Purchases Netted</v>
          </cell>
          <cell r="C1624">
            <v>-0.17</v>
          </cell>
        </row>
        <row r="1625">
          <cell r="A1625">
            <v>505225</v>
          </cell>
          <cell r="B1625" t="str">
            <v>Consrvtn &amp; Renew Disc - Purchased Power Credit</v>
          </cell>
          <cell r="C1625">
            <v>-4115415</v>
          </cell>
        </row>
        <row r="1626">
          <cell r="A1626">
            <v>505400</v>
          </cell>
          <cell r="B1626" t="str">
            <v>Capacity &amp; Options - Cost of Sales</v>
          </cell>
          <cell r="C1626">
            <v>4.18</v>
          </cell>
        </row>
        <row r="1627">
          <cell r="A1627">
            <v>505500</v>
          </cell>
          <cell r="B1627" t="str">
            <v>Hedge Options</v>
          </cell>
          <cell r="C1627">
            <v>-417237.38</v>
          </cell>
        </row>
        <row r="1628">
          <cell r="A1628">
            <v>505950</v>
          </cell>
          <cell r="B1628" t="str">
            <v>Non Utility Operating Expense Other</v>
          </cell>
          <cell r="C1628">
            <v>11205.83</v>
          </cell>
        </row>
        <row r="1629">
          <cell r="A1629">
            <v>505960</v>
          </cell>
          <cell r="B1629" t="str">
            <v>Non Operating Rental Expenses</v>
          </cell>
          <cell r="C1629">
            <v>43690.2</v>
          </cell>
        </row>
        <row r="1630">
          <cell r="A1630">
            <v>505970</v>
          </cell>
          <cell r="B1630" t="str">
            <v>Miscellaneous Non Operating Income / Expense</v>
          </cell>
          <cell r="C1630">
            <v>2773.15</v>
          </cell>
        </row>
        <row r="1631">
          <cell r="A1631">
            <v>505971</v>
          </cell>
          <cell r="B1631" t="str">
            <v>ARO - Misc Non-Oper Inc/Exp</v>
          </cell>
          <cell r="C1631">
            <v>633602.72</v>
          </cell>
        </row>
        <row r="1632">
          <cell r="A1632">
            <v>506010</v>
          </cell>
          <cell r="B1632" t="str">
            <v>Short-Term Firm Wheeling</v>
          </cell>
          <cell r="C1632">
            <v>4444224.5999999996</v>
          </cell>
        </row>
        <row r="1633">
          <cell r="A1633">
            <v>506020</v>
          </cell>
          <cell r="B1633" t="str">
            <v>Non-Firm Wheeling Expense</v>
          </cell>
          <cell r="C1633">
            <v>3060516.24</v>
          </cell>
        </row>
        <row r="1634">
          <cell r="A1634">
            <v>506030</v>
          </cell>
          <cell r="B1634" t="str">
            <v>Pre-Merger Firm Wheeling Expense - PPL</v>
          </cell>
          <cell r="C1634">
            <v>33783107.359999999</v>
          </cell>
        </row>
        <row r="1635">
          <cell r="A1635">
            <v>506040</v>
          </cell>
          <cell r="B1635" t="str">
            <v>Pre-Merger Firm Wheeling - UPL</v>
          </cell>
          <cell r="C1635">
            <v>164182.46</v>
          </cell>
        </row>
        <row r="1636">
          <cell r="A1636">
            <v>506050</v>
          </cell>
          <cell r="B1636" t="str">
            <v>Post-Merger Firm Wheeling Exp</v>
          </cell>
          <cell r="C1636">
            <v>29073704.670000002</v>
          </cell>
        </row>
        <row r="1637">
          <cell r="A1637">
            <v>506059</v>
          </cell>
          <cell r="B1637" t="str">
            <v>Wheeling Expense Estimate</v>
          </cell>
          <cell r="C1637">
            <v>-6626322</v>
          </cell>
        </row>
        <row r="1638">
          <cell r="A1638">
            <v>507900</v>
          </cell>
          <cell r="B1638" t="str">
            <v>Services Provided to Others - Revenue</v>
          </cell>
          <cell r="C1638">
            <v>-1440971.15</v>
          </cell>
        </row>
        <row r="1639">
          <cell r="A1639">
            <v>508000</v>
          </cell>
          <cell r="B1639" t="str">
            <v>New Products</v>
          </cell>
          <cell r="C1639">
            <v>296485.88</v>
          </cell>
        </row>
        <row r="1640">
          <cell r="A1640">
            <v>508200</v>
          </cell>
          <cell r="B1640" t="str">
            <v>Sales from Inventory</v>
          </cell>
          <cell r="C1640">
            <v>-15767.27</v>
          </cell>
        </row>
        <row r="1641">
          <cell r="A1641">
            <v>508300</v>
          </cell>
          <cell r="B1641" t="str">
            <v>Sales of Residual Products</v>
          </cell>
          <cell r="C1641">
            <v>12857.22</v>
          </cell>
        </row>
        <row r="1642">
          <cell r="A1642">
            <v>513100</v>
          </cell>
          <cell r="B1642" t="str">
            <v>Fuel Handling</v>
          </cell>
          <cell r="C1642">
            <v>2049361.9199999999</v>
          </cell>
        </row>
        <row r="1643">
          <cell r="A1643">
            <v>514000</v>
          </cell>
          <cell r="B1643" t="str">
            <v>Broker Fees</v>
          </cell>
          <cell r="C1643">
            <v>225564.19</v>
          </cell>
        </row>
        <row r="1644">
          <cell r="A1644">
            <v>514100</v>
          </cell>
          <cell r="B1644" t="str">
            <v>Purchase Broker Fees</v>
          </cell>
          <cell r="C1644">
            <v>132327.41</v>
          </cell>
        </row>
        <row r="1645">
          <cell r="A1645">
            <v>514500</v>
          </cell>
          <cell r="B1645" t="str">
            <v>Cost of Sales - Other</v>
          </cell>
          <cell r="C1645">
            <v>0</v>
          </cell>
        </row>
        <row r="1646">
          <cell r="A1646">
            <v>514510</v>
          </cell>
          <cell r="B1646" t="str">
            <v>Demand Side Curtailments - Specific Contracts</v>
          </cell>
          <cell r="C1646">
            <v>1783.23</v>
          </cell>
        </row>
        <row r="1647">
          <cell r="A1647">
            <v>514511</v>
          </cell>
          <cell r="B1647" t="str">
            <v>DSM - Programs 20/20, 10/10, Irrigation, etc.</v>
          </cell>
          <cell r="C1647">
            <v>288070.51</v>
          </cell>
        </row>
        <row r="1648">
          <cell r="A1648">
            <v>514700</v>
          </cell>
          <cell r="B1648" t="str">
            <v>SB1149 Transition Adjustment Expense</v>
          </cell>
          <cell r="C1648">
            <v>25164.959999999999</v>
          </cell>
        </row>
        <row r="1649">
          <cell r="A1649">
            <v>514901</v>
          </cell>
          <cell r="B1649" t="str">
            <v>FAS 133 Derivative Loss</v>
          </cell>
          <cell r="C1649">
            <v>70278403</v>
          </cell>
        </row>
        <row r="1650">
          <cell r="A1650">
            <v>514902</v>
          </cell>
          <cell r="B1650" t="str">
            <v>Weather Gains/Losses</v>
          </cell>
          <cell r="C1650">
            <v>1419764</v>
          </cell>
        </row>
        <row r="1651">
          <cell r="A1651">
            <v>514903</v>
          </cell>
          <cell r="B1651" t="str">
            <v>Energy Trading Gains/Losses</v>
          </cell>
          <cell r="C1651">
            <v>-782282</v>
          </cell>
        </row>
        <row r="1652">
          <cell r="A1652">
            <v>514909</v>
          </cell>
          <cell r="B1652" t="str">
            <v>FAS 133 Derivative Gain</v>
          </cell>
          <cell r="C1652">
            <v>-68891517</v>
          </cell>
        </row>
        <row r="1653">
          <cell r="A1653">
            <v>514911</v>
          </cell>
          <cell r="B1653" t="str">
            <v>Derivative Trading Expense</v>
          </cell>
          <cell r="C1653">
            <v>0</v>
          </cell>
        </row>
        <row r="1654">
          <cell r="A1654">
            <v>515100</v>
          </cell>
          <cell r="B1654" t="str">
            <v>Coal Consumed for Generation</v>
          </cell>
          <cell r="C1654">
            <v>356011362.68000001</v>
          </cell>
        </row>
        <row r="1655">
          <cell r="A1655">
            <v>515101</v>
          </cell>
          <cell r="B1655" t="str">
            <v>Undistributed Fuels Credit</v>
          </cell>
          <cell r="C1655">
            <v>-19882314.93</v>
          </cell>
        </row>
        <row r="1656">
          <cell r="A1656">
            <v>515105</v>
          </cell>
          <cell r="B1656" t="str">
            <v>Coal Train - PEO Share</v>
          </cell>
          <cell r="C1656">
            <v>-3826.55</v>
          </cell>
        </row>
        <row r="1657">
          <cell r="A1657">
            <v>515200</v>
          </cell>
          <cell r="B1657" t="str">
            <v>Natural Gas Consumed for Generation</v>
          </cell>
          <cell r="C1657">
            <v>67065318.229999997</v>
          </cell>
        </row>
        <row r="1658">
          <cell r="A1658">
            <v>515600</v>
          </cell>
          <cell r="B1658" t="str">
            <v>Start-up Fuel - Diesel</v>
          </cell>
          <cell r="C1658">
            <v>3153050.1</v>
          </cell>
        </row>
        <row r="1659">
          <cell r="A1659">
            <v>515650</v>
          </cell>
          <cell r="B1659" t="str">
            <v>Start-up Fuel - Gas</v>
          </cell>
          <cell r="C1659">
            <v>373974.41</v>
          </cell>
        </row>
        <row r="1660">
          <cell r="A1660">
            <v>515700</v>
          </cell>
          <cell r="B1660" t="str">
            <v>Flyash Sales (Reduction of Expense)</v>
          </cell>
          <cell r="C1660">
            <v>-0.01</v>
          </cell>
        </row>
        <row r="1661">
          <cell r="A1661">
            <v>515900</v>
          </cell>
          <cell r="B1661" t="str">
            <v>Steam from Other Sources-Geothermal</v>
          </cell>
          <cell r="C1661">
            <v>3363375.34</v>
          </cell>
        </row>
        <row r="1662">
          <cell r="A1662">
            <v>516010</v>
          </cell>
          <cell r="B1662" t="str">
            <v>Metal &amp; Steel</v>
          </cell>
          <cell r="C1662">
            <v>503128.77</v>
          </cell>
        </row>
        <row r="1663">
          <cell r="A1663">
            <v>516020</v>
          </cell>
          <cell r="B1663" t="str">
            <v>Breakers and Switches</v>
          </cell>
          <cell r="C1663">
            <v>512310.26</v>
          </cell>
        </row>
        <row r="1664">
          <cell r="A1664">
            <v>516030</v>
          </cell>
          <cell r="B1664" t="str">
            <v>Cranes, Hoists &amp; Cables</v>
          </cell>
          <cell r="C1664">
            <v>119512.66</v>
          </cell>
        </row>
        <row r="1665">
          <cell r="A1665">
            <v>516040</v>
          </cell>
          <cell r="B1665" t="str">
            <v>Cement &amp; Concrete Products</v>
          </cell>
          <cell r="C1665">
            <v>218146.53</v>
          </cell>
        </row>
        <row r="1666">
          <cell r="A1666">
            <v>516050</v>
          </cell>
          <cell r="B1666" t="str">
            <v>Chemicals</v>
          </cell>
          <cell r="C1666">
            <v>9791854.8000000007</v>
          </cell>
        </row>
        <row r="1667">
          <cell r="A1667">
            <v>516055</v>
          </cell>
          <cell r="B1667" t="str">
            <v>Coal Fines (Syn fuel)</v>
          </cell>
          <cell r="C1667">
            <v>4245.47</v>
          </cell>
        </row>
        <row r="1668">
          <cell r="A1668">
            <v>516060</v>
          </cell>
          <cell r="B1668" t="str">
            <v>Communication Equipment &amp; Supplies</v>
          </cell>
          <cell r="C1668">
            <v>258024.9</v>
          </cell>
        </row>
        <row r="1669">
          <cell r="A1669">
            <v>516070</v>
          </cell>
          <cell r="B1669" t="str">
            <v>Computer Hardware</v>
          </cell>
          <cell r="C1669">
            <v>758768.38</v>
          </cell>
        </row>
        <row r="1670">
          <cell r="A1670">
            <v>516080</v>
          </cell>
          <cell r="B1670" t="str">
            <v>Computer Software, Licenses</v>
          </cell>
          <cell r="C1670">
            <v>614406.77</v>
          </cell>
        </row>
        <row r="1671">
          <cell r="A1671">
            <v>516090</v>
          </cell>
          <cell r="B1671" t="str">
            <v>Insulators</v>
          </cell>
          <cell r="C1671">
            <v>98258.15</v>
          </cell>
        </row>
        <row r="1672">
          <cell r="A1672">
            <v>516100</v>
          </cell>
          <cell r="B1672" t="str">
            <v>Conductor</v>
          </cell>
          <cell r="C1672">
            <v>365759.87</v>
          </cell>
        </row>
        <row r="1673">
          <cell r="A1673">
            <v>516110</v>
          </cell>
          <cell r="B1673" t="str">
            <v>Conveyor Supplies</v>
          </cell>
          <cell r="C1673">
            <v>1028366.13</v>
          </cell>
        </row>
        <row r="1674">
          <cell r="A1674">
            <v>516115</v>
          </cell>
          <cell r="B1674" t="str">
            <v>Coal Mills</v>
          </cell>
          <cell r="C1674">
            <v>1079429.26</v>
          </cell>
        </row>
        <row r="1675">
          <cell r="A1675">
            <v>516120</v>
          </cell>
          <cell r="B1675" t="str">
            <v>Gases</v>
          </cell>
          <cell r="C1675">
            <v>281428.09000000003</v>
          </cell>
        </row>
        <row r="1676">
          <cell r="A1676">
            <v>516130</v>
          </cell>
          <cell r="B1676" t="str">
            <v>Dragline</v>
          </cell>
          <cell r="C1676">
            <v>2868.51</v>
          </cell>
        </row>
        <row r="1677">
          <cell r="A1677">
            <v>516140</v>
          </cell>
          <cell r="B1677" t="str">
            <v>Drills, Bits and Augers</v>
          </cell>
          <cell r="C1677">
            <v>432539.98</v>
          </cell>
        </row>
        <row r="1678">
          <cell r="A1678">
            <v>516150</v>
          </cell>
          <cell r="B1678" t="str">
            <v>Electric Motors and Generators</v>
          </cell>
          <cell r="C1678">
            <v>668625.59</v>
          </cell>
        </row>
        <row r="1679">
          <cell r="A1679">
            <v>516160</v>
          </cell>
          <cell r="B1679" t="str">
            <v>Emission Allowances</v>
          </cell>
          <cell r="C1679">
            <v>226.29</v>
          </cell>
        </row>
        <row r="1680">
          <cell r="A1680">
            <v>516170</v>
          </cell>
          <cell r="B1680" t="str">
            <v>Fluids</v>
          </cell>
          <cell r="C1680">
            <v>24839.22</v>
          </cell>
        </row>
        <row r="1681">
          <cell r="A1681">
            <v>516180</v>
          </cell>
          <cell r="B1681" t="str">
            <v>Explosives</v>
          </cell>
          <cell r="C1681">
            <v>48372.89</v>
          </cell>
        </row>
        <row r="1682">
          <cell r="A1682">
            <v>516190</v>
          </cell>
          <cell r="B1682" t="str">
            <v>Gravel &amp; Rock</v>
          </cell>
          <cell r="C1682">
            <v>242631.44</v>
          </cell>
        </row>
        <row r="1683">
          <cell r="A1683">
            <v>516200</v>
          </cell>
          <cell r="B1683" t="str">
            <v>Uniform / Safety Equipment</v>
          </cell>
          <cell r="C1683">
            <v>2263067.0099999998</v>
          </cell>
        </row>
        <row r="1684">
          <cell r="A1684">
            <v>516210</v>
          </cell>
          <cell r="B1684" t="str">
            <v>Inventory Adjustments</v>
          </cell>
          <cell r="C1684">
            <v>252636.45</v>
          </cell>
        </row>
        <row r="1685">
          <cell r="A1685">
            <v>516220</v>
          </cell>
          <cell r="B1685" t="str">
            <v>Roof Control</v>
          </cell>
          <cell r="C1685">
            <v>1710939.86</v>
          </cell>
        </row>
        <row r="1686">
          <cell r="A1686">
            <v>516230</v>
          </cell>
          <cell r="B1686" t="str">
            <v>Lubricants, Oil, Grease</v>
          </cell>
          <cell r="C1686">
            <v>1222003.03</v>
          </cell>
        </row>
        <row r="1687">
          <cell r="A1687">
            <v>516240</v>
          </cell>
          <cell r="B1687" t="str">
            <v>Poleline Hardware</v>
          </cell>
          <cell r="C1687">
            <v>244901.56</v>
          </cell>
        </row>
        <row r="1688">
          <cell r="A1688">
            <v>516250</v>
          </cell>
          <cell r="B1688" t="str">
            <v>Meters, Relays, Instruments, Control Parts</v>
          </cell>
          <cell r="C1688">
            <v>1142555.71</v>
          </cell>
        </row>
        <row r="1689">
          <cell r="A1689">
            <v>516260</v>
          </cell>
          <cell r="B1689" t="str">
            <v>Electronic Supplies</v>
          </cell>
          <cell r="C1689">
            <v>1415026.25</v>
          </cell>
        </row>
        <row r="1690">
          <cell r="A1690">
            <v>516270</v>
          </cell>
          <cell r="B1690" t="str">
            <v>Gaskets, packing and O rings</v>
          </cell>
          <cell r="C1690">
            <v>402118.13</v>
          </cell>
        </row>
        <row r="1691">
          <cell r="A1691">
            <v>516280</v>
          </cell>
          <cell r="B1691" t="str">
            <v>Alarm System</v>
          </cell>
          <cell r="C1691">
            <v>1495.49</v>
          </cell>
        </row>
        <row r="1692">
          <cell r="A1692">
            <v>516290</v>
          </cell>
          <cell r="B1692" t="str">
            <v>Office Furniture &amp; Equipment</v>
          </cell>
          <cell r="C1692">
            <v>109303.99</v>
          </cell>
        </row>
        <row r="1693">
          <cell r="A1693">
            <v>516300</v>
          </cell>
          <cell r="B1693" t="str">
            <v>Office Supplies</v>
          </cell>
          <cell r="C1693">
            <v>1829488.53</v>
          </cell>
        </row>
        <row r="1694">
          <cell r="A1694">
            <v>516310</v>
          </cell>
          <cell r="B1694" t="str">
            <v>Other Electrical Equipment/Supplies</v>
          </cell>
          <cell r="C1694">
            <v>3601899.5</v>
          </cell>
        </row>
        <row r="1695">
          <cell r="A1695">
            <v>516320</v>
          </cell>
          <cell r="B1695" t="str">
            <v>Pipe, Valves and Fittings</v>
          </cell>
          <cell r="C1695">
            <v>1772160.7</v>
          </cell>
        </row>
        <row r="1696">
          <cell r="A1696">
            <v>516330</v>
          </cell>
          <cell r="B1696" t="str">
            <v>Wood Products</v>
          </cell>
          <cell r="C1696">
            <v>295091.49</v>
          </cell>
        </row>
        <row r="1697">
          <cell r="A1697">
            <v>516340</v>
          </cell>
          <cell r="B1697" t="str">
            <v>Fastners</v>
          </cell>
          <cell r="C1697">
            <v>439715.3</v>
          </cell>
        </row>
        <row r="1698">
          <cell r="A1698">
            <v>516350</v>
          </cell>
          <cell r="B1698" t="str">
            <v>Hoses, Hose Fittings(Non-Hydrolic)</v>
          </cell>
          <cell r="C1698">
            <v>94358.52</v>
          </cell>
        </row>
        <row r="1699">
          <cell r="A1699">
            <v>516360</v>
          </cell>
          <cell r="B1699" t="str">
            <v>Tires, Tubes, and Wheels</v>
          </cell>
          <cell r="C1699">
            <v>1053077.96</v>
          </cell>
        </row>
        <row r="1700">
          <cell r="A1700">
            <v>516370</v>
          </cell>
          <cell r="B1700" t="str">
            <v>Underground Material-Electric</v>
          </cell>
          <cell r="C1700">
            <v>147892.9</v>
          </cell>
        </row>
        <row r="1701">
          <cell r="A1701">
            <v>516380</v>
          </cell>
          <cell r="B1701" t="str">
            <v>HVAC</v>
          </cell>
          <cell r="C1701">
            <v>272745.03999999998</v>
          </cell>
        </row>
        <row r="1702">
          <cell r="A1702">
            <v>516390</v>
          </cell>
          <cell r="B1702" t="str">
            <v>Salvage &amp; Scrap</v>
          </cell>
          <cell r="C1702">
            <v>-1636879.43</v>
          </cell>
        </row>
        <row r="1703">
          <cell r="A1703">
            <v>516395</v>
          </cell>
          <cell r="B1703" t="str">
            <v>Removal Costs</v>
          </cell>
          <cell r="C1703">
            <v>-64850</v>
          </cell>
        </row>
        <row r="1704">
          <cell r="A1704">
            <v>516400</v>
          </cell>
          <cell r="B1704" t="str">
            <v>Obsolete M&amp;S Recovery</v>
          </cell>
          <cell r="C1704">
            <v>160149</v>
          </cell>
        </row>
        <row r="1705">
          <cell r="A1705">
            <v>516410</v>
          </cell>
          <cell r="B1705" t="str">
            <v>Tools</v>
          </cell>
          <cell r="C1705">
            <v>2471008.96</v>
          </cell>
        </row>
        <row r="1706">
          <cell r="A1706">
            <v>516420</v>
          </cell>
          <cell r="B1706" t="str">
            <v>Transformers</v>
          </cell>
          <cell r="C1706">
            <v>127942.53</v>
          </cell>
        </row>
        <row r="1707">
          <cell r="A1707">
            <v>516425</v>
          </cell>
          <cell r="B1707" t="str">
            <v>Turbines</v>
          </cell>
          <cell r="C1707">
            <v>1319185</v>
          </cell>
        </row>
        <row r="1708">
          <cell r="A1708">
            <v>516430</v>
          </cell>
          <cell r="B1708" t="str">
            <v>Hydraulic Components</v>
          </cell>
          <cell r="C1708">
            <v>116434.3</v>
          </cell>
        </row>
        <row r="1709">
          <cell r="A1709">
            <v>516435</v>
          </cell>
          <cell r="B1709" t="str">
            <v>Vehicles</v>
          </cell>
          <cell r="C1709">
            <v>537987.42000000004</v>
          </cell>
        </row>
        <row r="1710">
          <cell r="A1710">
            <v>516440</v>
          </cell>
          <cell r="B1710" t="str">
            <v>Fuel-Veh/Mobile Equip</v>
          </cell>
          <cell r="C1710">
            <v>6095324.4900000002</v>
          </cell>
        </row>
        <row r="1711">
          <cell r="A1711">
            <v>516441</v>
          </cell>
          <cell r="B1711" t="str">
            <v>Vehicle-Accessories &amp; Electrical Accessories</v>
          </cell>
          <cell r="C1711">
            <v>75573.72</v>
          </cell>
        </row>
        <row r="1712">
          <cell r="A1712">
            <v>516442</v>
          </cell>
          <cell r="B1712" t="str">
            <v>Vehicle-Air Intake/Cooling Systems</v>
          </cell>
          <cell r="C1712">
            <v>73557.19</v>
          </cell>
        </row>
        <row r="1713">
          <cell r="A1713">
            <v>516443</v>
          </cell>
          <cell r="B1713" t="str">
            <v>Vehicle-Alternate Fuel Systems</v>
          </cell>
          <cell r="C1713">
            <v>5985.69</v>
          </cell>
        </row>
        <row r="1714">
          <cell r="A1714">
            <v>516444</v>
          </cell>
          <cell r="B1714" t="str">
            <v>Vehicle-Axles/Braking Systems</v>
          </cell>
          <cell r="C1714">
            <v>299134.5</v>
          </cell>
        </row>
        <row r="1715">
          <cell r="A1715">
            <v>516445</v>
          </cell>
          <cell r="B1715" t="str">
            <v>Fuel-Aircraft</v>
          </cell>
          <cell r="C1715">
            <v>1414.57</v>
          </cell>
        </row>
        <row r="1716">
          <cell r="A1716">
            <v>516446</v>
          </cell>
          <cell r="B1716" t="str">
            <v>Vehicle-Charging/Cranking/Lighting Systems</v>
          </cell>
          <cell r="C1716">
            <v>199244.15</v>
          </cell>
        </row>
        <row r="1717">
          <cell r="A1717">
            <v>516447</v>
          </cell>
          <cell r="B1717" t="str">
            <v>Vehicle-Emission/Computer/Ignition Systems</v>
          </cell>
          <cell r="C1717">
            <v>43916.800000000003</v>
          </cell>
        </row>
        <row r="1718">
          <cell r="A1718">
            <v>516448</v>
          </cell>
          <cell r="B1718" t="str">
            <v>Vehicle-Engine Parts</v>
          </cell>
          <cell r="C1718">
            <v>151349.26999999999</v>
          </cell>
        </row>
        <row r="1719">
          <cell r="A1719">
            <v>516449</v>
          </cell>
          <cell r="B1719" t="str">
            <v>Vehicle-Equipment Devices/Systems</v>
          </cell>
          <cell r="C1719">
            <v>87935.25</v>
          </cell>
        </row>
        <row r="1720">
          <cell r="A1720">
            <v>516450</v>
          </cell>
          <cell r="B1720" t="str">
            <v>Vehicle-Fuel Systems</v>
          </cell>
          <cell r="C1720">
            <v>112509.65</v>
          </cell>
        </row>
        <row r="1721">
          <cell r="A1721">
            <v>516451</v>
          </cell>
          <cell r="B1721" t="str">
            <v>Vehicle-Heat/Ventilation &amp; A/C Systems</v>
          </cell>
          <cell r="C1721">
            <v>22906.82</v>
          </cell>
        </row>
        <row r="1722">
          <cell r="A1722">
            <v>516452</v>
          </cell>
          <cell r="B1722" t="str">
            <v>Vehicle-Hydraulic Devices/Systems</v>
          </cell>
          <cell r="C1722">
            <v>214144.69</v>
          </cell>
        </row>
        <row r="1723">
          <cell r="A1723">
            <v>516453</v>
          </cell>
          <cell r="B1723" t="str">
            <v>Vehicle-Steering, Suspension/Frame</v>
          </cell>
          <cell r="C1723">
            <v>127458.33</v>
          </cell>
        </row>
        <row r="1724">
          <cell r="A1724">
            <v>516454</v>
          </cell>
          <cell r="B1724" t="str">
            <v>Vehicle-Tramission</v>
          </cell>
          <cell r="C1724">
            <v>227162.49</v>
          </cell>
        </row>
        <row r="1725">
          <cell r="A1725">
            <v>516455</v>
          </cell>
          <cell r="B1725" t="str">
            <v>Vehicle - Truck/Trailer Body</v>
          </cell>
          <cell r="C1725">
            <v>168269.84</v>
          </cell>
        </row>
        <row r="1726">
          <cell r="A1726">
            <v>516456</v>
          </cell>
          <cell r="B1726" t="str">
            <v>Vehicle-Cab Interior/Exterior</v>
          </cell>
          <cell r="C1726">
            <v>207515.22</v>
          </cell>
        </row>
        <row r="1727">
          <cell r="A1727">
            <v>516457</v>
          </cell>
          <cell r="B1727" t="str">
            <v>Vehicle-Exhaust Systems</v>
          </cell>
          <cell r="C1727">
            <v>16794.900000000001</v>
          </cell>
        </row>
        <row r="1728">
          <cell r="A1728">
            <v>516460</v>
          </cell>
          <cell r="B1728" t="str">
            <v>Heavy Equipment Mat'l &amp; Supplies</v>
          </cell>
          <cell r="C1728">
            <v>1480094.08</v>
          </cell>
        </row>
        <row r="1729">
          <cell r="A1729">
            <v>516470</v>
          </cell>
          <cell r="B1729" t="str">
            <v>Insulation Material, Non-Electric</v>
          </cell>
          <cell r="C1729">
            <v>115635.58</v>
          </cell>
        </row>
        <row r="1730">
          <cell r="A1730">
            <v>516480</v>
          </cell>
          <cell r="B1730" t="str">
            <v>Power Transmission, Mechanical</v>
          </cell>
          <cell r="C1730">
            <v>854336.37</v>
          </cell>
        </row>
        <row r="1731">
          <cell r="A1731">
            <v>516490</v>
          </cell>
          <cell r="B1731" t="str">
            <v>Pumps</v>
          </cell>
          <cell r="C1731">
            <v>2339628.0499999998</v>
          </cell>
        </row>
        <row r="1732">
          <cell r="A1732">
            <v>516900</v>
          </cell>
          <cell r="B1732" t="str">
            <v>Miscellaneous Materials &amp; Supplies</v>
          </cell>
          <cell r="C1732">
            <v>13657480.710000001</v>
          </cell>
        </row>
        <row r="1733">
          <cell r="A1733">
            <v>516910</v>
          </cell>
          <cell r="B1733" t="str">
            <v>Material Price Variance Account</v>
          </cell>
          <cell r="C1733">
            <v>-441018.39</v>
          </cell>
        </row>
        <row r="1734">
          <cell r="A1734">
            <v>516920</v>
          </cell>
          <cell r="B1734" t="str">
            <v>Material Revaluation Account</v>
          </cell>
          <cell r="C1734">
            <v>-333342.19</v>
          </cell>
        </row>
        <row r="1735">
          <cell r="A1735">
            <v>516930</v>
          </cell>
          <cell r="B1735" t="str">
            <v>Diesel Fuel Hedge</v>
          </cell>
          <cell r="C1735">
            <v>-331463.12</v>
          </cell>
        </row>
        <row r="1736">
          <cell r="A1736">
            <v>530005</v>
          </cell>
          <cell r="B1736" t="str">
            <v>Accounting,Auditing &amp; Tax Services</v>
          </cell>
          <cell r="C1736">
            <v>-180037.23</v>
          </cell>
        </row>
        <row r="1737">
          <cell r="A1737">
            <v>530007</v>
          </cell>
          <cell r="B1737" t="str">
            <v>Accounting &amp; Tax Professional Services</v>
          </cell>
          <cell r="C1737">
            <v>1578682.52</v>
          </cell>
        </row>
        <row r="1738">
          <cell r="A1738">
            <v>530008</v>
          </cell>
          <cell r="B1738" t="str">
            <v>Consulting Tax Services</v>
          </cell>
          <cell r="C1738">
            <v>1444485.44</v>
          </cell>
        </row>
        <row r="1739">
          <cell r="A1739">
            <v>530009</v>
          </cell>
          <cell r="B1739" t="str">
            <v>External Auditing Services</v>
          </cell>
          <cell r="C1739">
            <v>1150834</v>
          </cell>
        </row>
        <row r="1740">
          <cell r="A1740">
            <v>530010</v>
          </cell>
          <cell r="B1740" t="str">
            <v>Actuarial Services</v>
          </cell>
          <cell r="C1740">
            <v>0</v>
          </cell>
        </row>
        <row r="1741">
          <cell r="A1741">
            <v>530015</v>
          </cell>
          <cell r="B1741" t="str">
            <v>Administrative Services</v>
          </cell>
          <cell r="C1741">
            <v>530273.77</v>
          </cell>
        </row>
        <row r="1742">
          <cell r="A1742">
            <v>530019</v>
          </cell>
          <cell r="B1742" t="str">
            <v>Legally Mandated Advertising Services</v>
          </cell>
          <cell r="C1742">
            <v>82673.820000000007</v>
          </cell>
        </row>
        <row r="1743">
          <cell r="A1743">
            <v>530020</v>
          </cell>
          <cell r="B1743" t="str">
            <v>Advertising Services</v>
          </cell>
          <cell r="C1743">
            <v>1742296.54</v>
          </cell>
        </row>
        <row r="1744">
          <cell r="A1744">
            <v>530022</v>
          </cell>
          <cell r="B1744" t="str">
            <v>Informational Advertising Services</v>
          </cell>
          <cell r="C1744">
            <v>-633492.14</v>
          </cell>
        </row>
        <row r="1745">
          <cell r="A1745">
            <v>530023</v>
          </cell>
          <cell r="B1745" t="str">
            <v>Analytical Services</v>
          </cell>
          <cell r="C1745">
            <v>126605.5</v>
          </cell>
        </row>
        <row r="1746">
          <cell r="A1746">
            <v>530025</v>
          </cell>
          <cell r="B1746" t="str">
            <v>Bank/Financial Institution Services</v>
          </cell>
          <cell r="C1746">
            <v>16192.41</v>
          </cell>
        </row>
        <row r="1747">
          <cell r="A1747">
            <v>530030</v>
          </cell>
          <cell r="B1747" t="str">
            <v>Building/Facility Services</v>
          </cell>
          <cell r="C1747">
            <v>1011027.42</v>
          </cell>
        </row>
        <row r="1748">
          <cell r="A1748">
            <v>530031</v>
          </cell>
          <cell r="B1748" t="str">
            <v>Printing/Imaging/Mail Services</v>
          </cell>
          <cell r="C1748">
            <v>1594532.83</v>
          </cell>
        </row>
        <row r="1749">
          <cell r="A1749">
            <v>530035</v>
          </cell>
          <cell r="B1749" t="str">
            <v>Catering Services-Non Employees</v>
          </cell>
          <cell r="C1749">
            <v>510962.74</v>
          </cell>
        </row>
        <row r="1750">
          <cell r="A1750">
            <v>530040</v>
          </cell>
          <cell r="B1750" t="str">
            <v>Collection Services</v>
          </cell>
          <cell r="C1750">
            <v>352213.66</v>
          </cell>
        </row>
        <row r="1751">
          <cell r="A1751">
            <v>530045</v>
          </cell>
          <cell r="B1751" t="str">
            <v>Constr &amp; Maint Contracts-Labor</v>
          </cell>
          <cell r="C1751">
            <v>5828224.5</v>
          </cell>
        </row>
        <row r="1752">
          <cell r="A1752">
            <v>530047</v>
          </cell>
          <cell r="B1752" t="str">
            <v>Contract &amp; Services  - Specialized Skills</v>
          </cell>
          <cell r="C1752">
            <v>65583.539999999994</v>
          </cell>
        </row>
        <row r="1753">
          <cell r="A1753">
            <v>530048</v>
          </cell>
          <cell r="B1753" t="str">
            <v>I.T. Hardware &amp; Software Maint. Contracts</v>
          </cell>
          <cell r="C1753">
            <v>10903572.560000001</v>
          </cell>
        </row>
        <row r="1754">
          <cell r="A1754">
            <v>530049</v>
          </cell>
          <cell r="B1754" t="str">
            <v>Building/Facilities Maint. Contracts</v>
          </cell>
          <cell r="C1754">
            <v>4359712.9800000004</v>
          </cell>
        </row>
        <row r="1755">
          <cell r="A1755">
            <v>530050</v>
          </cell>
          <cell r="B1755" t="str">
            <v>Constr &amp; Maint Contracts-Other</v>
          </cell>
          <cell r="C1755">
            <v>20471039.43</v>
          </cell>
        </row>
        <row r="1756">
          <cell r="A1756">
            <v>530055</v>
          </cell>
          <cell r="B1756" t="str">
            <v>Consulting/Technical Services</v>
          </cell>
          <cell r="C1756">
            <v>18431212.23</v>
          </cell>
        </row>
        <row r="1757">
          <cell r="A1757">
            <v>530056</v>
          </cell>
          <cell r="B1757" t="str">
            <v>Customer/Marketing Services</v>
          </cell>
          <cell r="C1757">
            <v>1455501.71</v>
          </cell>
        </row>
        <row r="1758">
          <cell r="A1758">
            <v>530057</v>
          </cell>
          <cell r="B1758" t="str">
            <v>Customer Retention Services</v>
          </cell>
          <cell r="C1758">
            <v>0</v>
          </cell>
        </row>
        <row r="1759">
          <cell r="A1759">
            <v>530060</v>
          </cell>
          <cell r="B1759" t="str">
            <v>Employee Related Matters</v>
          </cell>
          <cell r="C1759">
            <v>2122</v>
          </cell>
        </row>
        <row r="1760">
          <cell r="A1760">
            <v>530065</v>
          </cell>
          <cell r="B1760" t="str">
            <v>Engineering Services</v>
          </cell>
          <cell r="C1760">
            <v>3770273.65</v>
          </cell>
        </row>
        <row r="1761">
          <cell r="A1761">
            <v>530070</v>
          </cell>
          <cell r="B1761" t="str">
            <v>Environmental Services</v>
          </cell>
          <cell r="C1761">
            <v>1975316.16</v>
          </cell>
        </row>
        <row r="1762">
          <cell r="A1762">
            <v>530073</v>
          </cell>
          <cell r="B1762" t="str">
            <v>Freight/Hauling Services</v>
          </cell>
          <cell r="C1762">
            <v>5195218.99</v>
          </cell>
        </row>
        <row r="1763">
          <cell r="A1763">
            <v>530074</v>
          </cell>
          <cell r="B1763" t="str">
            <v>Information Technology Services</v>
          </cell>
          <cell r="C1763">
            <v>24473.5</v>
          </cell>
        </row>
        <row r="1764">
          <cell r="A1764">
            <v>530075</v>
          </cell>
          <cell r="B1764" t="str">
            <v>IT - Contract Programmers</v>
          </cell>
          <cell r="C1764">
            <v>14372616.029999999</v>
          </cell>
        </row>
        <row r="1765">
          <cell r="A1765">
            <v>530080</v>
          </cell>
          <cell r="B1765" t="str">
            <v>Intercompany Contracts &amp; Services</v>
          </cell>
          <cell r="C1765">
            <v>57878.68</v>
          </cell>
        </row>
        <row r="1766">
          <cell r="A1766">
            <v>530090</v>
          </cell>
          <cell r="B1766" t="str">
            <v>Janitorial Services</v>
          </cell>
          <cell r="C1766">
            <v>1768905.42</v>
          </cell>
        </row>
        <row r="1767">
          <cell r="A1767">
            <v>530095</v>
          </cell>
          <cell r="B1767" t="str">
            <v>Legal Fees &amp; Services</v>
          </cell>
          <cell r="C1767">
            <v>11812656.050000001</v>
          </cell>
        </row>
        <row r="1768">
          <cell r="A1768">
            <v>530100</v>
          </cell>
          <cell r="B1768" t="str">
            <v>Line Inspection Services</v>
          </cell>
          <cell r="C1768">
            <v>511681.22</v>
          </cell>
        </row>
        <row r="1769">
          <cell r="A1769">
            <v>530105</v>
          </cell>
          <cell r="B1769" t="str">
            <v>Mining Services</v>
          </cell>
          <cell r="C1769">
            <v>1225234.96</v>
          </cell>
        </row>
        <row r="1770">
          <cell r="A1770">
            <v>530110</v>
          </cell>
          <cell r="B1770" t="str">
            <v>Moving/Relocation Services-Employees</v>
          </cell>
          <cell r="C1770">
            <v>2989788.37</v>
          </cell>
        </row>
        <row r="1771">
          <cell r="A1771">
            <v>530112</v>
          </cell>
          <cell r="B1771" t="str">
            <v>Office/Clerical Services</v>
          </cell>
          <cell r="C1771">
            <v>1563994.4</v>
          </cell>
        </row>
        <row r="1772">
          <cell r="A1772">
            <v>530114</v>
          </cell>
          <cell r="B1772" t="str">
            <v>Pay Station Services</v>
          </cell>
          <cell r="C1772">
            <v>732779.88</v>
          </cell>
        </row>
        <row r="1773">
          <cell r="A1773">
            <v>530115</v>
          </cell>
          <cell r="B1773" t="str">
            <v>Planned Outage Contracts</v>
          </cell>
          <cell r="C1773">
            <v>6504167.8799999999</v>
          </cell>
        </row>
        <row r="1774">
          <cell r="A1774">
            <v>530120</v>
          </cell>
          <cell r="B1774" t="str">
            <v>Postal/Delivery/Courier Services</v>
          </cell>
          <cell r="C1774">
            <v>144429.24</v>
          </cell>
        </row>
        <row r="1775">
          <cell r="A1775">
            <v>530125</v>
          </cell>
          <cell r="B1775" t="str">
            <v>Security Services</v>
          </cell>
          <cell r="C1775">
            <v>1629143.39</v>
          </cell>
        </row>
        <row r="1776">
          <cell r="A1776">
            <v>530130</v>
          </cell>
          <cell r="B1776" t="str">
            <v>Storage Services</v>
          </cell>
          <cell r="C1776">
            <v>192859.48</v>
          </cell>
        </row>
        <row r="1777">
          <cell r="A1777">
            <v>530132</v>
          </cell>
          <cell r="B1777" t="str">
            <v>Telecommunication Services</v>
          </cell>
          <cell r="C1777">
            <v>1240780.98</v>
          </cell>
        </row>
        <row r="1778">
          <cell r="A1778">
            <v>530135</v>
          </cell>
          <cell r="B1778" t="str">
            <v>Temporary Services-Other</v>
          </cell>
          <cell r="C1778">
            <v>712869.43</v>
          </cell>
        </row>
        <row r="1779">
          <cell r="A1779">
            <v>530140</v>
          </cell>
          <cell r="B1779" t="str">
            <v>Training/Education Services</v>
          </cell>
          <cell r="C1779">
            <v>1129827.92</v>
          </cell>
        </row>
        <row r="1780">
          <cell r="A1780">
            <v>530142</v>
          </cell>
          <cell r="B1780" t="str">
            <v>Vehicles - External Services</v>
          </cell>
          <cell r="C1780">
            <v>1222943.98</v>
          </cell>
        </row>
        <row r="1781">
          <cell r="A1781">
            <v>530143</v>
          </cell>
          <cell r="B1781" t="str">
            <v>Helicopter Charter Expense</v>
          </cell>
          <cell r="C1781">
            <v>466734.5</v>
          </cell>
        </row>
        <row r="1782">
          <cell r="A1782">
            <v>530145</v>
          </cell>
          <cell r="B1782" t="str">
            <v>Veterinarian Services</v>
          </cell>
          <cell r="C1782">
            <v>141.78</v>
          </cell>
        </row>
        <row r="1783">
          <cell r="A1783">
            <v>530150</v>
          </cell>
          <cell r="B1783" t="str">
            <v>Tree Trimming Services</v>
          </cell>
          <cell r="C1783">
            <v>25073534.300000001</v>
          </cell>
        </row>
        <row r="1784">
          <cell r="A1784">
            <v>530151</v>
          </cell>
          <cell r="B1784" t="str">
            <v>Pole Test &amp; Treat Contracts</v>
          </cell>
          <cell r="C1784">
            <v>3833458.75</v>
          </cell>
        </row>
        <row r="1785">
          <cell r="A1785">
            <v>530152</v>
          </cell>
          <cell r="B1785" t="str">
            <v>Contract Line Construction/Maintenance</v>
          </cell>
          <cell r="C1785">
            <v>6111923.54</v>
          </cell>
        </row>
        <row r="1786">
          <cell r="A1786">
            <v>530190</v>
          </cell>
          <cell r="B1786" t="str">
            <v>Miscellaneous Contracts &amp; Services</v>
          </cell>
          <cell r="C1786">
            <v>56839592.270000003</v>
          </cell>
        </row>
        <row r="1787">
          <cell r="A1787">
            <v>530195</v>
          </cell>
          <cell r="B1787" t="str">
            <v>Miscellaneous Contracts &amp; Services-Dependent</v>
          </cell>
          <cell r="C1787">
            <v>1723158.55</v>
          </cell>
        </row>
        <row r="1788">
          <cell r="A1788">
            <v>535000</v>
          </cell>
          <cell r="B1788" t="str">
            <v>Electricity</v>
          </cell>
          <cell r="C1788">
            <v>2348948.73</v>
          </cell>
        </row>
        <row r="1789">
          <cell r="A1789">
            <v>535100</v>
          </cell>
          <cell r="B1789" t="str">
            <v>Telephone</v>
          </cell>
          <cell r="C1789">
            <v>7017252.2599999998</v>
          </cell>
        </row>
        <row r="1790">
          <cell r="A1790">
            <v>535110</v>
          </cell>
          <cell r="B1790" t="str">
            <v>Pagers</v>
          </cell>
          <cell r="C1790">
            <v>110217.91</v>
          </cell>
        </row>
        <row r="1791">
          <cell r="A1791">
            <v>535120</v>
          </cell>
          <cell r="B1791" t="str">
            <v>Mobile Messaging</v>
          </cell>
          <cell r="C1791">
            <v>21011.119999999999</v>
          </cell>
        </row>
        <row r="1792">
          <cell r="A1792">
            <v>535150</v>
          </cell>
          <cell r="B1792" t="str">
            <v>Telephone-AirPhone</v>
          </cell>
          <cell r="C1792">
            <v>3403.56</v>
          </cell>
        </row>
        <row r="1793">
          <cell r="A1793">
            <v>535160</v>
          </cell>
          <cell r="B1793" t="str">
            <v>Metering Equipment - Cell Phone</v>
          </cell>
          <cell r="C1793">
            <v>108259.49</v>
          </cell>
        </row>
        <row r="1794">
          <cell r="A1794">
            <v>535200</v>
          </cell>
          <cell r="B1794" t="str">
            <v>Natural Gas</v>
          </cell>
          <cell r="C1794">
            <v>61748.02</v>
          </cell>
        </row>
        <row r="1795">
          <cell r="A1795">
            <v>535225</v>
          </cell>
          <cell r="B1795" t="str">
            <v>Water</v>
          </cell>
          <cell r="C1795">
            <v>913525.48</v>
          </cell>
        </row>
        <row r="1796">
          <cell r="A1796">
            <v>535300</v>
          </cell>
          <cell r="B1796" t="str">
            <v>Other Utilities</v>
          </cell>
          <cell r="C1796">
            <v>373322.1</v>
          </cell>
        </row>
        <row r="1797">
          <cell r="A1797">
            <v>540000</v>
          </cell>
          <cell r="B1797" t="str">
            <v>Office Rent</v>
          </cell>
          <cell r="C1797">
            <v>2715053.18</v>
          </cell>
        </row>
        <row r="1798">
          <cell r="A1798">
            <v>541000</v>
          </cell>
          <cell r="B1798" t="str">
            <v>Equipment Rent</v>
          </cell>
          <cell r="C1798">
            <v>1148339.99</v>
          </cell>
        </row>
        <row r="1799">
          <cell r="A1799">
            <v>541001</v>
          </cell>
          <cell r="B1799" t="str">
            <v>Pole Contact Rental Expense</v>
          </cell>
          <cell r="C1799">
            <v>-323572.44</v>
          </cell>
        </row>
        <row r="1800">
          <cell r="A1800">
            <v>541002</v>
          </cell>
          <cell r="B1800" t="str">
            <v>Rights of Way Expense</v>
          </cell>
          <cell r="C1800">
            <v>828312.85</v>
          </cell>
        </row>
        <row r="1801">
          <cell r="A1801">
            <v>543000</v>
          </cell>
          <cell r="B1801" t="str">
            <v>Other Rent/Leases</v>
          </cell>
          <cell r="C1801">
            <v>5047455.4800000004</v>
          </cell>
        </row>
        <row r="1802">
          <cell r="A1802">
            <v>543010</v>
          </cell>
          <cell r="B1802" t="str">
            <v>Capital Lease Interest</v>
          </cell>
          <cell r="C1802">
            <v>3015504.94</v>
          </cell>
        </row>
        <row r="1803">
          <cell r="A1803">
            <v>544000</v>
          </cell>
          <cell r="B1803" t="str">
            <v>Coal Leases</v>
          </cell>
          <cell r="C1803">
            <v>33385.69</v>
          </cell>
        </row>
        <row r="1804">
          <cell r="A1804">
            <v>545000</v>
          </cell>
          <cell r="B1804" t="str">
            <v>Liability Insurance Costs</v>
          </cell>
          <cell r="C1804">
            <v>6255635.96</v>
          </cell>
        </row>
        <row r="1805">
          <cell r="A1805">
            <v>545050</v>
          </cell>
          <cell r="B1805" t="str">
            <v>Injury &amp; Damage Insurance Provision</v>
          </cell>
          <cell r="C1805">
            <v>5645008</v>
          </cell>
        </row>
        <row r="1806">
          <cell r="A1806">
            <v>545100</v>
          </cell>
          <cell r="B1806" t="str">
            <v>Royalties</v>
          </cell>
          <cell r="C1806">
            <v>228865.88</v>
          </cell>
        </row>
        <row r="1807">
          <cell r="A1807">
            <v>545140</v>
          </cell>
          <cell r="B1807" t="str">
            <v>Other Expense - Forecast</v>
          </cell>
          <cell r="C1807">
            <v>0</v>
          </cell>
        </row>
        <row r="1808">
          <cell r="A1808">
            <v>545150</v>
          </cell>
          <cell r="B1808" t="str">
            <v>Miscellaneous Administ/General Expenses</v>
          </cell>
          <cell r="C1808">
            <v>30279181.780000001</v>
          </cell>
        </row>
        <row r="1809">
          <cell r="A1809">
            <v>545160</v>
          </cell>
          <cell r="B1809" t="str">
            <v>Miscellaneous Project Expenses</v>
          </cell>
          <cell r="C1809">
            <v>4567251.25</v>
          </cell>
        </row>
        <row r="1810">
          <cell r="A1810">
            <v>545165</v>
          </cell>
          <cell r="B1810" t="str">
            <v>PERCO Cost Reimbursements</v>
          </cell>
          <cell r="C1810">
            <v>0</v>
          </cell>
        </row>
        <row r="1811">
          <cell r="A1811">
            <v>545166</v>
          </cell>
          <cell r="B1811" t="str">
            <v>Project Cost Transfer - NO SURCHARGES ADDED</v>
          </cell>
          <cell r="C1811">
            <v>20208.990000000002</v>
          </cell>
        </row>
        <row r="1812">
          <cell r="A1812">
            <v>545170</v>
          </cell>
          <cell r="B1812" t="str">
            <v>Capital Surcharge Manual Adjustments</v>
          </cell>
          <cell r="C1812">
            <v>6108882.2199999997</v>
          </cell>
        </row>
        <row r="1813">
          <cell r="A1813">
            <v>545200</v>
          </cell>
          <cell r="B1813" t="str">
            <v>Directors Fees and Expenses</v>
          </cell>
          <cell r="C1813">
            <v>197875.67</v>
          </cell>
        </row>
        <row r="1814">
          <cell r="A1814">
            <v>545210</v>
          </cell>
          <cell r="B1814" t="str">
            <v>A&amp;G Transferred-Credit</v>
          </cell>
          <cell r="C1814">
            <v>-290945.90999999997</v>
          </cell>
        </row>
        <row r="1815">
          <cell r="A1815">
            <v>545220</v>
          </cell>
          <cell r="B1815" t="str">
            <v>Benefits &amp; Other Charges-Credit</v>
          </cell>
          <cell r="C1815">
            <v>-2530</v>
          </cell>
        </row>
        <row r="1816">
          <cell r="A1816">
            <v>545225</v>
          </cell>
          <cell r="B1816" t="str">
            <v>Joint Owner-A&amp;G Credits</v>
          </cell>
          <cell r="C1816">
            <v>-2664600.38</v>
          </cell>
        </row>
        <row r="1817">
          <cell r="A1817">
            <v>545230</v>
          </cell>
          <cell r="B1817" t="str">
            <v>Joint Owner-Construction Credits</v>
          </cell>
          <cell r="C1817">
            <v>239.84</v>
          </cell>
        </row>
        <row r="1818">
          <cell r="A1818">
            <v>545240</v>
          </cell>
          <cell r="B1818" t="str">
            <v>Accretion Expense - Elec Util. Plant - Production</v>
          </cell>
          <cell r="C1818">
            <v>1196409.51</v>
          </cell>
        </row>
        <row r="1819">
          <cell r="A1819">
            <v>545245</v>
          </cell>
          <cell r="B1819" t="str">
            <v>Accretion Expense - Elec Util. Plant - Mining</v>
          </cell>
          <cell r="C1819">
            <v>66493.42</v>
          </cell>
        </row>
        <row r="1820">
          <cell r="A1820">
            <v>545250</v>
          </cell>
          <cell r="B1820" t="str">
            <v>Management Fees</v>
          </cell>
          <cell r="C1820">
            <v>1586696.85</v>
          </cell>
        </row>
        <row r="1821">
          <cell r="A1821">
            <v>545310</v>
          </cell>
          <cell r="B1821" t="str">
            <v>Other O&amp;M Expense</v>
          </cell>
          <cell r="C1821">
            <v>1017029.44</v>
          </cell>
        </row>
        <row r="1822">
          <cell r="A1822">
            <v>545350</v>
          </cell>
          <cell r="B1822" t="str">
            <v>Postage</v>
          </cell>
          <cell r="C1822">
            <v>5130234.4000000004</v>
          </cell>
        </row>
        <row r="1823">
          <cell r="A1823">
            <v>545400</v>
          </cell>
          <cell r="B1823" t="str">
            <v>Bank Charges &amp; Fees</v>
          </cell>
          <cell r="C1823">
            <v>1421442.38</v>
          </cell>
        </row>
        <row r="1824">
          <cell r="A1824">
            <v>545450</v>
          </cell>
          <cell r="B1824" t="str">
            <v>Filing Fees</v>
          </cell>
          <cell r="C1824">
            <v>1061388.83</v>
          </cell>
        </row>
        <row r="1825">
          <cell r="A1825">
            <v>545500</v>
          </cell>
          <cell r="B1825" t="str">
            <v>Settlement Fees</v>
          </cell>
          <cell r="C1825">
            <v>2015259.9</v>
          </cell>
        </row>
        <row r="1826">
          <cell r="A1826">
            <v>545520</v>
          </cell>
          <cell r="B1826" t="str">
            <v>Reclamation Expense</v>
          </cell>
          <cell r="C1826">
            <v>-769462</v>
          </cell>
        </row>
        <row r="1827">
          <cell r="A1827">
            <v>545550</v>
          </cell>
          <cell r="B1827" t="str">
            <v>Club/Organization Membership and Expenses</v>
          </cell>
          <cell r="C1827">
            <v>1353740.9</v>
          </cell>
        </row>
        <row r="1828">
          <cell r="A1828">
            <v>545750</v>
          </cell>
          <cell r="B1828" t="str">
            <v>Derivative Trading Expense</v>
          </cell>
          <cell r="C1828">
            <v>0</v>
          </cell>
        </row>
        <row r="1829">
          <cell r="A1829">
            <v>545800</v>
          </cell>
          <cell r="B1829" t="str">
            <v>Expatriate Expense</v>
          </cell>
          <cell r="C1829">
            <v>18859.68</v>
          </cell>
        </row>
        <row r="1830">
          <cell r="A1830">
            <v>545910</v>
          </cell>
          <cell r="B1830" t="str">
            <v>Land and Land Rights</v>
          </cell>
          <cell r="C1830">
            <v>-175308</v>
          </cell>
        </row>
        <row r="1831">
          <cell r="A1831">
            <v>545990</v>
          </cell>
          <cell r="B1831" t="str">
            <v>AuC Expensed</v>
          </cell>
          <cell r="C1831">
            <v>6252331.0800000001</v>
          </cell>
        </row>
        <row r="1832">
          <cell r="A1832">
            <v>545999</v>
          </cell>
          <cell r="B1832" t="str">
            <v>CWIP Translation-Pre Settlement</v>
          </cell>
          <cell r="C1832">
            <v>24108.25</v>
          </cell>
        </row>
        <row r="1833">
          <cell r="A1833">
            <v>546000</v>
          </cell>
          <cell r="B1833" t="str">
            <v>Life Insurance Costs</v>
          </cell>
          <cell r="C1833">
            <v>-9589759.6199999992</v>
          </cell>
        </row>
        <row r="1834">
          <cell r="A1834">
            <v>546100</v>
          </cell>
          <cell r="B1834" t="str">
            <v>Expend for Civic, Political &amp; Related</v>
          </cell>
          <cell r="C1834">
            <v>1445107.69</v>
          </cell>
        </row>
        <row r="1835">
          <cell r="A1835">
            <v>546150</v>
          </cell>
          <cell r="B1835" t="str">
            <v>Disallowed Political Expenditures</v>
          </cell>
          <cell r="C1835">
            <v>22.95</v>
          </cell>
        </row>
        <row r="1836">
          <cell r="A1836">
            <v>546200</v>
          </cell>
          <cell r="B1836" t="str">
            <v>Other Deductions</v>
          </cell>
          <cell r="C1836">
            <v>1073983.73</v>
          </cell>
        </row>
        <row r="1837">
          <cell r="A1837">
            <v>546500</v>
          </cell>
          <cell r="B1837" t="str">
            <v>Excess Net Power Costs-Deferal</v>
          </cell>
          <cell r="C1837">
            <v>-3980055</v>
          </cell>
        </row>
        <row r="1838">
          <cell r="A1838">
            <v>546510</v>
          </cell>
          <cell r="B1838" t="str">
            <v>Market Position Trading-Expense</v>
          </cell>
          <cell r="C1838">
            <v>-457024.2</v>
          </cell>
        </row>
        <row r="1839">
          <cell r="A1839">
            <v>546520</v>
          </cell>
          <cell r="B1839" t="str">
            <v>Operating Reserves Expense</v>
          </cell>
          <cell r="C1839">
            <v>10211324</v>
          </cell>
        </row>
        <row r="1840">
          <cell r="A1840">
            <v>546530</v>
          </cell>
          <cell r="B1840" t="str">
            <v>ISO/PX Charges</v>
          </cell>
          <cell r="C1840">
            <v>57915.3</v>
          </cell>
        </row>
        <row r="1841">
          <cell r="A1841">
            <v>546536</v>
          </cell>
          <cell r="B1841" t="str">
            <v>Green Credit Purchases</v>
          </cell>
          <cell r="C1841">
            <v>81000</v>
          </cell>
        </row>
        <row r="1842">
          <cell r="A1842">
            <v>546960</v>
          </cell>
          <cell r="B1842" t="str">
            <v>Mining - O&amp;M and A&amp;G - Credit</v>
          </cell>
          <cell r="C1842">
            <v>-41942305.549999997</v>
          </cell>
        </row>
        <row r="1843">
          <cell r="A1843">
            <v>546961</v>
          </cell>
          <cell r="B1843" t="str">
            <v>Mining - ARO Accretion Exp - Credit</v>
          </cell>
          <cell r="C1843">
            <v>-66493.42</v>
          </cell>
        </row>
        <row r="1844">
          <cell r="A1844">
            <v>547851</v>
          </cell>
          <cell r="B1844" t="str">
            <v>G-PPM Rent Expense</v>
          </cell>
          <cell r="C1844">
            <v>15422471.48</v>
          </cell>
        </row>
        <row r="1845">
          <cell r="A1845">
            <v>548000</v>
          </cell>
          <cell r="B1845" t="str">
            <v>Property Insurance Costs</v>
          </cell>
          <cell r="C1845">
            <v>9469696.8699999992</v>
          </cell>
        </row>
        <row r="1846">
          <cell r="A1846">
            <v>548050</v>
          </cell>
          <cell r="B1846" t="str">
            <v>Property Insurance Provision Costs</v>
          </cell>
          <cell r="C1846">
            <v>12000000</v>
          </cell>
        </row>
        <row r="1847">
          <cell r="A1847">
            <v>549050</v>
          </cell>
          <cell r="B1847" t="str">
            <v>Temporary Facilities Clearing</v>
          </cell>
          <cell r="C1847">
            <v>-1096.06</v>
          </cell>
        </row>
        <row r="1848">
          <cell r="A1848">
            <v>549090</v>
          </cell>
          <cell r="B1848" t="str">
            <v>Customer Accommondations-Distribution</v>
          </cell>
          <cell r="C1848">
            <v>-11035545.01</v>
          </cell>
        </row>
        <row r="1849">
          <cell r="A1849">
            <v>549150</v>
          </cell>
          <cell r="B1849" t="str">
            <v>CIAC-NonRefundable-Pending Clearing</v>
          </cell>
          <cell r="C1849">
            <v>-402277.53</v>
          </cell>
        </row>
        <row r="1850">
          <cell r="A1850">
            <v>549275</v>
          </cell>
          <cell r="B1850" t="str">
            <v>Interim Reclamation Charge Out</v>
          </cell>
          <cell r="C1850">
            <v>-7520542.0800000001</v>
          </cell>
        </row>
        <row r="1851">
          <cell r="A1851">
            <v>549300</v>
          </cell>
          <cell r="B1851" t="str">
            <v>Reimbursements</v>
          </cell>
          <cell r="C1851">
            <v>-8558568.1999999993</v>
          </cell>
        </row>
        <row r="1852">
          <cell r="A1852">
            <v>549301</v>
          </cell>
          <cell r="B1852" t="str">
            <v>Reimbursements - Storm Related</v>
          </cell>
          <cell r="C1852">
            <v>-8370803.0899999999</v>
          </cell>
        </row>
        <row r="1853">
          <cell r="A1853">
            <v>550000</v>
          </cell>
          <cell r="B1853" t="str">
            <v>Retail Products &amp; Services Expenditure</v>
          </cell>
          <cell r="C1853">
            <v>63137.93</v>
          </cell>
        </row>
        <row r="1854">
          <cell r="A1854">
            <v>550500</v>
          </cell>
          <cell r="B1854" t="str">
            <v>Rebates/Incentives/Buydowns - Marketing</v>
          </cell>
          <cell r="C1854">
            <v>-368367.52</v>
          </cell>
        </row>
        <row r="1855">
          <cell r="A1855">
            <v>550700</v>
          </cell>
          <cell r="B1855" t="str">
            <v>Bad Debts Write-offs</v>
          </cell>
          <cell r="C1855">
            <v>17883645.390000001</v>
          </cell>
        </row>
        <row r="1856">
          <cell r="A1856">
            <v>550701</v>
          </cell>
          <cell r="B1856" t="str">
            <v>Bad Debts Recoveries</v>
          </cell>
          <cell r="C1856">
            <v>-8750510.9399999995</v>
          </cell>
        </row>
        <row r="1857">
          <cell r="A1857">
            <v>550750</v>
          </cell>
          <cell r="B1857" t="str">
            <v>Provision for Doubtful Accounts</v>
          </cell>
          <cell r="C1857">
            <v>-2834364.91</v>
          </cell>
        </row>
        <row r="1858">
          <cell r="A1858">
            <v>550875</v>
          </cell>
          <cell r="B1858" t="str">
            <v>Customer Retention</v>
          </cell>
          <cell r="C1858">
            <v>5002.8599999999997</v>
          </cell>
        </row>
        <row r="1859">
          <cell r="A1859">
            <v>551000</v>
          </cell>
          <cell r="B1859" t="str">
            <v>Repairs &amp; Maintenance</v>
          </cell>
          <cell r="C1859">
            <v>254744.95999999999</v>
          </cell>
        </row>
        <row r="1860">
          <cell r="A1860">
            <v>553000</v>
          </cell>
          <cell r="B1860" t="str">
            <v>Selling Expense</v>
          </cell>
          <cell r="C1860">
            <v>0</v>
          </cell>
        </row>
        <row r="1861">
          <cell r="A1861">
            <v>553100</v>
          </cell>
          <cell r="B1861" t="str">
            <v>Donations - 501(c)3</v>
          </cell>
          <cell r="C1861">
            <v>266490.84000000003</v>
          </cell>
        </row>
        <row r="1862">
          <cell r="A1862">
            <v>553110</v>
          </cell>
          <cell r="B1862" t="str">
            <v>Challenge Grant</v>
          </cell>
          <cell r="C1862">
            <v>117850</v>
          </cell>
        </row>
        <row r="1863">
          <cell r="A1863">
            <v>553200</v>
          </cell>
          <cell r="B1863" t="str">
            <v>Donations - Non 501(c)3</v>
          </cell>
          <cell r="C1863">
            <v>1134944.5</v>
          </cell>
        </row>
        <row r="1864">
          <cell r="A1864">
            <v>553300</v>
          </cell>
          <cell r="B1864" t="str">
            <v>Sponsorship</v>
          </cell>
          <cell r="C1864">
            <v>175247.7</v>
          </cell>
        </row>
        <row r="1865">
          <cell r="A1865">
            <v>553400</v>
          </cell>
          <cell r="B1865" t="str">
            <v>DSR Amortization Expense</v>
          </cell>
          <cell r="C1865">
            <v>2102556.0499999998</v>
          </cell>
        </row>
        <row r="1866">
          <cell r="A1866">
            <v>553500</v>
          </cell>
          <cell r="B1866" t="str">
            <v>Customer &amp; Marketing Costs-Other</v>
          </cell>
          <cell r="C1866">
            <v>13494.07</v>
          </cell>
        </row>
        <row r="1867">
          <cell r="A1867">
            <v>554000</v>
          </cell>
          <cell r="B1867" t="str">
            <v>Gain - Sale of Assets</v>
          </cell>
          <cell r="C1867">
            <v>-1098572.94</v>
          </cell>
        </row>
        <row r="1868">
          <cell r="A1868">
            <v>554100</v>
          </cell>
          <cell r="B1868" t="str">
            <v>Loss - Sale of Assets</v>
          </cell>
          <cell r="C1868">
            <v>324528.74</v>
          </cell>
        </row>
        <row r="1869">
          <cell r="A1869">
            <v>554450</v>
          </cell>
          <cell r="B1869" t="str">
            <v>Gains from Disp of Allowances</v>
          </cell>
          <cell r="C1869">
            <v>-585036.73</v>
          </cell>
        </row>
        <row r="1870">
          <cell r="A1870">
            <v>554500</v>
          </cell>
          <cell r="B1870" t="str">
            <v>Other Gains &amp; Losses</v>
          </cell>
          <cell r="C1870">
            <v>3542.75</v>
          </cell>
        </row>
        <row r="1871">
          <cell r="A1871">
            <v>554700</v>
          </cell>
          <cell r="B1871" t="str">
            <v>Other Operating Expenses</v>
          </cell>
          <cell r="C1871">
            <v>-4626555.37</v>
          </cell>
        </row>
        <row r="1872">
          <cell r="A1872">
            <v>554701</v>
          </cell>
          <cell r="B1872" t="str">
            <v>Other Operating Income/Expense</v>
          </cell>
          <cell r="C1872">
            <v>-4775000</v>
          </cell>
        </row>
        <row r="1873">
          <cell r="A1873">
            <v>554702</v>
          </cell>
          <cell r="B1873" t="str">
            <v>Other Operating Expenses - (426.5)</v>
          </cell>
          <cell r="C1873">
            <v>22614280.539999999</v>
          </cell>
        </row>
        <row r="1874">
          <cell r="A1874">
            <v>554801</v>
          </cell>
          <cell r="B1874" t="str">
            <v>T&amp;D O&amp;M Debit Adjustments</v>
          </cell>
          <cell r="C1874">
            <v>156605000</v>
          </cell>
        </row>
        <row r="1875">
          <cell r="A1875">
            <v>554802</v>
          </cell>
          <cell r="B1875" t="str">
            <v>T&amp;D O&amp;M Credit Adjustments</v>
          </cell>
          <cell r="C1875">
            <v>-156605000</v>
          </cell>
        </row>
        <row r="1876">
          <cell r="A1876">
            <v>554803</v>
          </cell>
          <cell r="B1876" t="str">
            <v>Other O&amp;M Debit Adjustments</v>
          </cell>
          <cell r="C1876">
            <v>329223000</v>
          </cell>
        </row>
        <row r="1877">
          <cell r="A1877">
            <v>554804</v>
          </cell>
          <cell r="B1877" t="str">
            <v>Other O&amp;M Credit Adjustments</v>
          </cell>
          <cell r="C1877">
            <v>-329223000</v>
          </cell>
        </row>
        <row r="1878">
          <cell r="A1878">
            <v>555000</v>
          </cell>
          <cell r="B1878" t="str">
            <v>Realized Foreign Exchange +/-</v>
          </cell>
          <cell r="C1878">
            <v>157913.49</v>
          </cell>
        </row>
        <row r="1879">
          <cell r="A1879">
            <v>560000</v>
          </cell>
          <cell r="B1879" t="str">
            <v>Depletion</v>
          </cell>
          <cell r="C1879">
            <v>1255878.9099999999</v>
          </cell>
        </row>
        <row r="1880">
          <cell r="A1880">
            <v>565120</v>
          </cell>
          <cell r="B1880" t="str">
            <v>Depreciation - Buildings</v>
          </cell>
          <cell r="C1880">
            <v>3065540.16</v>
          </cell>
        </row>
        <row r="1881">
          <cell r="A1881">
            <v>565130</v>
          </cell>
          <cell r="B1881" t="str">
            <v>Depreciation - Production Assets</v>
          </cell>
          <cell r="C1881">
            <v>126347617.59999999</v>
          </cell>
        </row>
        <row r="1882">
          <cell r="A1882">
            <v>565135</v>
          </cell>
          <cell r="B1882" t="str">
            <v>Depreciation - Production-Coal Mine</v>
          </cell>
          <cell r="C1882">
            <v>4295.62</v>
          </cell>
        </row>
        <row r="1883">
          <cell r="A1883">
            <v>565136</v>
          </cell>
          <cell r="B1883" t="str">
            <v>Depreciation - Production- Mines</v>
          </cell>
          <cell r="C1883">
            <v>7962171.2400000002</v>
          </cell>
        </row>
        <row r="1884">
          <cell r="A1884">
            <v>565140</v>
          </cell>
          <cell r="B1884" t="str">
            <v>Depreciation - Transmission Assets</v>
          </cell>
          <cell r="C1884">
            <v>41176015.990000002</v>
          </cell>
        </row>
        <row r="1885">
          <cell r="A1885">
            <v>565160</v>
          </cell>
          <cell r="B1885" t="str">
            <v>Depreciation - Distribution Assets</v>
          </cell>
          <cell r="C1885">
            <v>93036573.329999998</v>
          </cell>
        </row>
        <row r="1886">
          <cell r="A1886">
            <v>565180</v>
          </cell>
          <cell r="B1886" t="str">
            <v>Depreciation - Motor Vehicles and Mobile Plant</v>
          </cell>
          <cell r="C1886">
            <v>8609196.2300000004</v>
          </cell>
        </row>
        <row r="1887">
          <cell r="A1887">
            <v>565190</v>
          </cell>
          <cell r="B1887" t="str">
            <v>Depreciation - Office Furniture &amp; Equipment</v>
          </cell>
          <cell r="C1887">
            <v>11465565.279999999</v>
          </cell>
        </row>
        <row r="1888">
          <cell r="A1888">
            <v>565200</v>
          </cell>
          <cell r="B1888" t="str">
            <v>Depreciation - Other General Plant &amp; Equipment</v>
          </cell>
          <cell r="C1888">
            <v>3255294.96</v>
          </cell>
        </row>
        <row r="1889">
          <cell r="A1889">
            <v>565220</v>
          </cell>
          <cell r="B1889" t="str">
            <v>Depreciation - Other T&amp;D General Plant &amp; Equipment</v>
          </cell>
          <cell r="C1889">
            <v>9701000</v>
          </cell>
        </row>
        <row r="1890">
          <cell r="A1890">
            <v>565221</v>
          </cell>
          <cell r="B1890" t="str">
            <v>Depreciation - Other COS General Plant &amp; Equipment</v>
          </cell>
          <cell r="C1890">
            <v>1941000</v>
          </cell>
        </row>
        <row r="1891">
          <cell r="A1891">
            <v>565240</v>
          </cell>
          <cell r="B1891" t="str">
            <v>Depreciation Exp - Asset Ret Oblig. - Production</v>
          </cell>
          <cell r="C1891">
            <v>1189862.95</v>
          </cell>
        </row>
        <row r="1892">
          <cell r="A1892">
            <v>565250</v>
          </cell>
          <cell r="B1892" t="str">
            <v>Depreciation Exp - Asset Ret Oblig. - Mining</v>
          </cell>
          <cell r="C1892">
            <v>4728.1499999999996</v>
          </cell>
        </row>
        <row r="1893">
          <cell r="A1893">
            <v>565960</v>
          </cell>
          <cell r="B1893" t="str">
            <v>Mining - Depr and Amort - Credit</v>
          </cell>
          <cell r="C1893">
            <v>-9321137.2400000002</v>
          </cell>
        </row>
        <row r="1894">
          <cell r="A1894">
            <v>565961</v>
          </cell>
          <cell r="B1894" t="str">
            <v>Mining - ARO Depreciation Exp - Credit</v>
          </cell>
          <cell r="C1894">
            <v>-4728.1499999999996</v>
          </cell>
        </row>
        <row r="1895">
          <cell r="A1895">
            <v>566130</v>
          </cell>
          <cell r="B1895" t="str">
            <v>Organization Costs</v>
          </cell>
          <cell r="C1895">
            <v>1405604.09</v>
          </cell>
        </row>
        <row r="1896">
          <cell r="A1896">
            <v>566140</v>
          </cell>
          <cell r="B1896" t="str">
            <v>Software Development</v>
          </cell>
          <cell r="C1896">
            <v>41029978.009999998</v>
          </cell>
        </row>
        <row r="1897">
          <cell r="A1897">
            <v>566200</v>
          </cell>
          <cell r="B1897" t="str">
            <v>Other Intangible Assets</v>
          </cell>
          <cell r="C1897">
            <v>3755555.57</v>
          </cell>
        </row>
        <row r="1898">
          <cell r="A1898">
            <v>566541</v>
          </cell>
          <cell r="B1898" t="str">
            <v>Reclamation Amortization - Mines</v>
          </cell>
          <cell r="C1898">
            <v>174308.66</v>
          </cell>
        </row>
        <row r="1899">
          <cell r="A1899">
            <v>566600</v>
          </cell>
          <cell r="B1899" t="str">
            <v>Economic Displacement/QF Amort</v>
          </cell>
          <cell r="C1899">
            <v>744602.39</v>
          </cell>
        </row>
        <row r="1900">
          <cell r="A1900">
            <v>566700</v>
          </cell>
          <cell r="B1900" t="str">
            <v>Environmental Cost Amortization</v>
          </cell>
          <cell r="C1900">
            <v>2586795.5299999998</v>
          </cell>
        </row>
        <row r="1901">
          <cell r="A1901">
            <v>566900</v>
          </cell>
          <cell r="B1901" t="str">
            <v>Other Amortization</v>
          </cell>
          <cell r="C1901">
            <v>1424871.88</v>
          </cell>
        </row>
        <row r="1902">
          <cell r="A1902">
            <v>566901</v>
          </cell>
          <cell r="B1902" t="str">
            <v>Other Amortization Mines</v>
          </cell>
          <cell r="C1902">
            <v>1688463.82</v>
          </cell>
        </row>
        <row r="1903">
          <cell r="A1903">
            <v>566920</v>
          </cell>
          <cell r="B1903" t="str">
            <v>Amort of Electric Plant Acquis Adj</v>
          </cell>
          <cell r="C1903">
            <v>4566127.4400000004</v>
          </cell>
        </row>
        <row r="1904">
          <cell r="A1904">
            <v>566940</v>
          </cell>
          <cell r="B1904" t="str">
            <v>Amort of Regul Assets-Debits</v>
          </cell>
          <cell r="C1904">
            <v>83276.160000000003</v>
          </cell>
        </row>
        <row r="1905">
          <cell r="A1905">
            <v>566941</v>
          </cell>
          <cell r="B1905" t="str">
            <v>Amortization Of Unrecovered Plant-Trojan</v>
          </cell>
          <cell r="C1905">
            <v>1648666.86</v>
          </cell>
        </row>
        <row r="1906">
          <cell r="A1906">
            <v>566943</v>
          </cell>
          <cell r="B1906" t="str">
            <v>Amort of Regul Liability - Credits</v>
          </cell>
          <cell r="C1906">
            <v>0</v>
          </cell>
        </row>
        <row r="1907">
          <cell r="A1907">
            <v>566944</v>
          </cell>
          <cell r="B1907" t="str">
            <v>Amortization of Reg Asset/Liab</v>
          </cell>
          <cell r="C1907">
            <v>-1166909.99</v>
          </cell>
        </row>
        <row r="1908">
          <cell r="A1908">
            <v>566950</v>
          </cell>
          <cell r="B1908" t="str">
            <v>Amort of SB1149 Regul Assets-Credits</v>
          </cell>
          <cell r="C1908">
            <v>3559200</v>
          </cell>
        </row>
        <row r="1909">
          <cell r="A1909">
            <v>570000</v>
          </cell>
          <cell r="B1909" t="str">
            <v>Income Tax Expense-Federal</v>
          </cell>
          <cell r="C1909">
            <v>248492</v>
          </cell>
        </row>
        <row r="1910">
          <cell r="A1910">
            <v>570001</v>
          </cell>
          <cell r="B1910" t="str">
            <v>Income Tax Exp-Federal-Electric</v>
          </cell>
          <cell r="C1910">
            <v>71369692.590000004</v>
          </cell>
        </row>
        <row r="1911">
          <cell r="A1911">
            <v>570002</v>
          </cell>
          <cell r="B1911" t="str">
            <v>Income Tax Exp-Federal-Oth Inc/Ded</v>
          </cell>
          <cell r="C1911">
            <v>-8761362.5999999996</v>
          </cell>
        </row>
        <row r="1912">
          <cell r="A1912">
            <v>571000</v>
          </cell>
          <cell r="B1912" t="str">
            <v>Deferred Tax Expense-Federal</v>
          </cell>
          <cell r="C1912">
            <v>0</v>
          </cell>
        </row>
        <row r="1913">
          <cell r="A1913">
            <v>571001</v>
          </cell>
          <cell r="B1913" t="str">
            <v>Deferred Tax Exp-Dr-Federal-Electric</v>
          </cell>
          <cell r="C1913">
            <v>173641163.47</v>
          </cell>
        </row>
        <row r="1914">
          <cell r="A1914">
            <v>571002</v>
          </cell>
          <cell r="B1914" t="str">
            <v>Deferred Tax Exp-Dr-Federal-OID</v>
          </cell>
          <cell r="C1914">
            <v>1150197.99</v>
          </cell>
        </row>
        <row r="1915">
          <cell r="A1915">
            <v>571011</v>
          </cell>
          <cell r="B1915" t="str">
            <v>Deferred Tax Exp-Cr-Federal-Electric</v>
          </cell>
          <cell r="C1915">
            <v>-100091680.77</v>
          </cell>
        </row>
        <row r="1916">
          <cell r="A1916">
            <v>571012</v>
          </cell>
          <cell r="B1916" t="str">
            <v>Deferred Tax Exp-Cr-Federal-OID</v>
          </cell>
          <cell r="C1916">
            <v>-4601.1000000000004</v>
          </cell>
        </row>
        <row r="1917">
          <cell r="A1917">
            <v>573504</v>
          </cell>
          <cell r="B1917" t="str">
            <v>Investment Tax Credit-Federal-Electric</v>
          </cell>
          <cell r="C1917">
            <v>-4879050.57</v>
          </cell>
        </row>
        <row r="1918">
          <cell r="A1918">
            <v>573505</v>
          </cell>
          <cell r="B1918" t="str">
            <v>Investment Tax Credit-Federal-OID</v>
          </cell>
          <cell r="C1918">
            <v>-1721049.43</v>
          </cell>
        </row>
        <row r="1919">
          <cell r="A1919">
            <v>575000</v>
          </cell>
          <cell r="B1919" t="str">
            <v>State Income Tax</v>
          </cell>
          <cell r="C1919">
            <v>0</v>
          </cell>
        </row>
        <row r="1920">
          <cell r="A1920">
            <v>575001</v>
          </cell>
          <cell r="B1920" t="str">
            <v>State Income Tax-Electric</v>
          </cell>
          <cell r="C1920">
            <v>8851539.3900000006</v>
          </cell>
        </row>
        <row r="1921">
          <cell r="A1921">
            <v>575002</v>
          </cell>
          <cell r="B1921" t="str">
            <v>State Income Tax-Other Inc/Deduct</v>
          </cell>
          <cell r="C1921">
            <v>-1190729.58</v>
          </cell>
        </row>
        <row r="1922">
          <cell r="A1922">
            <v>576000</v>
          </cell>
          <cell r="B1922" t="str">
            <v>Deferred Tax Expense - State</v>
          </cell>
          <cell r="C1922">
            <v>0</v>
          </cell>
        </row>
        <row r="1923">
          <cell r="A1923">
            <v>576001</v>
          </cell>
          <cell r="B1923" t="str">
            <v>Deferred Tax Expense - DR - State -Electric</v>
          </cell>
          <cell r="C1923">
            <v>19888552.07</v>
          </cell>
        </row>
        <row r="1924">
          <cell r="A1924">
            <v>576002</v>
          </cell>
          <cell r="B1924" t="str">
            <v>Deferred Tax Expense DR - State - OID</v>
          </cell>
          <cell r="C1924">
            <v>156237.32</v>
          </cell>
        </row>
        <row r="1925">
          <cell r="A1925">
            <v>576011</v>
          </cell>
          <cell r="B1925" t="str">
            <v>Deferred Tax Expense - CR- State -Electric</v>
          </cell>
          <cell r="C1925">
            <v>-11613174.77</v>
          </cell>
        </row>
        <row r="1926">
          <cell r="A1926">
            <v>576012</v>
          </cell>
          <cell r="B1926" t="str">
            <v>Deferred Tax Expense - CR - State - OID</v>
          </cell>
          <cell r="C1926">
            <v>-624.99</v>
          </cell>
        </row>
        <row r="1927">
          <cell r="A1927">
            <v>578000</v>
          </cell>
          <cell r="B1927" t="str">
            <v>Franchise Tax</v>
          </cell>
          <cell r="C1927">
            <v>16794681.699999999</v>
          </cell>
        </row>
        <row r="1928">
          <cell r="A1928">
            <v>578001</v>
          </cell>
          <cell r="B1928" t="str">
            <v>Franchise Tax - Mines</v>
          </cell>
          <cell r="C1928">
            <v>136005</v>
          </cell>
        </row>
        <row r="1929">
          <cell r="A1929">
            <v>579000</v>
          </cell>
          <cell r="B1929" t="str">
            <v>Property Tax</v>
          </cell>
          <cell r="C1929">
            <v>3407834.5</v>
          </cell>
        </row>
        <row r="1930">
          <cell r="A1930">
            <v>579001</v>
          </cell>
          <cell r="B1930" t="str">
            <v>Property Tax -Mines</v>
          </cell>
          <cell r="C1930">
            <v>72347.02</v>
          </cell>
        </row>
        <row r="1931">
          <cell r="A1931">
            <v>579010</v>
          </cell>
          <cell r="B1931" t="str">
            <v>Property Tax - COS</v>
          </cell>
          <cell r="C1931">
            <v>24030142.469999999</v>
          </cell>
        </row>
        <row r="1932">
          <cell r="A1932">
            <v>579011</v>
          </cell>
          <cell r="B1932" t="str">
            <v>Property Tax - T&amp;D</v>
          </cell>
          <cell r="C1932">
            <v>35741989.82</v>
          </cell>
        </row>
        <row r="1933">
          <cell r="A1933">
            <v>580500</v>
          </cell>
          <cell r="B1933" t="str">
            <v>Payroll Tax Expense</v>
          </cell>
          <cell r="C1933">
            <v>22440749.039999999</v>
          </cell>
        </row>
        <row r="1934">
          <cell r="A1934">
            <v>580501</v>
          </cell>
          <cell r="B1934" t="str">
            <v>Payroll Tax Expense - Mines</v>
          </cell>
          <cell r="C1934">
            <v>1072111.4099999999</v>
          </cell>
        </row>
        <row r="1935">
          <cell r="A1935">
            <v>580600</v>
          </cell>
          <cell r="B1935" t="str">
            <v>Payroll Tax Expense-Medicare</v>
          </cell>
          <cell r="C1935">
            <v>0</v>
          </cell>
        </row>
        <row r="1936">
          <cell r="A1936">
            <v>580700</v>
          </cell>
          <cell r="B1936" t="str">
            <v>Payroll Tax Expense-Unemployment</v>
          </cell>
          <cell r="C1936">
            <v>2460911.2400000002</v>
          </cell>
        </row>
        <row r="1937">
          <cell r="A1937">
            <v>580701</v>
          </cell>
          <cell r="B1937" t="str">
            <v>Payroll Tax Expense-Unemployment - Mines</v>
          </cell>
          <cell r="C1937">
            <v>8091.48</v>
          </cell>
        </row>
        <row r="1938">
          <cell r="A1938">
            <v>580800</v>
          </cell>
          <cell r="B1938" t="str">
            <v>Other Payroll Related Taxes/Liab Exp</v>
          </cell>
          <cell r="C1938">
            <v>441.05</v>
          </cell>
        </row>
        <row r="1939">
          <cell r="A1939">
            <v>582300</v>
          </cell>
          <cell r="B1939" t="str">
            <v>Permits &amp; Licenses</v>
          </cell>
          <cell r="C1939">
            <v>1147153.98</v>
          </cell>
        </row>
        <row r="1940">
          <cell r="A1940">
            <v>582400</v>
          </cell>
          <cell r="B1940" t="str">
            <v>FERC Annual Fee</v>
          </cell>
          <cell r="C1940">
            <v>1081202.73</v>
          </cell>
        </row>
        <row r="1941">
          <cell r="A1941">
            <v>582450</v>
          </cell>
          <cell r="B1941" t="str">
            <v>Hydro FERC License Fee</v>
          </cell>
          <cell r="C1941">
            <v>2794186.99</v>
          </cell>
        </row>
        <row r="1942">
          <cell r="A1942">
            <v>582500</v>
          </cell>
          <cell r="B1942" t="str">
            <v>State Regulatory Fees</v>
          </cell>
          <cell r="C1942">
            <v>8031719.7999999998</v>
          </cell>
        </row>
        <row r="1943">
          <cell r="A1943">
            <v>582600</v>
          </cell>
          <cell r="B1943" t="str">
            <v>MSHA Assessments</v>
          </cell>
          <cell r="C1943">
            <v>15186.9</v>
          </cell>
        </row>
        <row r="1944">
          <cell r="A1944">
            <v>583100</v>
          </cell>
          <cell r="B1944" t="str">
            <v>Penalties &amp; Fines</v>
          </cell>
          <cell r="C1944">
            <v>28305.29</v>
          </cell>
        </row>
        <row r="1945">
          <cell r="A1945">
            <v>583200</v>
          </cell>
          <cell r="B1945" t="str">
            <v>Stamp Duty</v>
          </cell>
          <cell r="C1945">
            <v>901.34</v>
          </cell>
        </row>
        <row r="1946">
          <cell r="A1946">
            <v>583250</v>
          </cell>
          <cell r="B1946" t="str">
            <v>Government Charges &amp; Levies</v>
          </cell>
          <cell r="C1946">
            <v>0</v>
          </cell>
        </row>
        <row r="1947">
          <cell r="A1947">
            <v>583260</v>
          </cell>
          <cell r="B1947" t="str">
            <v>Washington Public Utility Tax</v>
          </cell>
          <cell r="C1947">
            <v>6664101.04</v>
          </cell>
        </row>
        <row r="1948">
          <cell r="A1948">
            <v>583261</v>
          </cell>
          <cell r="B1948" t="str">
            <v>Oregon Energy Resource Supplier Tax</v>
          </cell>
          <cell r="C1948">
            <v>354153.07</v>
          </cell>
        </row>
        <row r="1949">
          <cell r="A1949">
            <v>583262</v>
          </cell>
          <cell r="B1949" t="str">
            <v>Navajo Business Activity Tax</v>
          </cell>
          <cell r="C1949">
            <v>65401.87</v>
          </cell>
        </row>
        <row r="1950">
          <cell r="A1950">
            <v>583263</v>
          </cell>
          <cell r="B1950" t="str">
            <v>Montana Energy Tax</v>
          </cell>
          <cell r="C1950">
            <v>218559.6</v>
          </cell>
        </row>
        <row r="1951">
          <cell r="A1951">
            <v>583264</v>
          </cell>
          <cell r="B1951" t="str">
            <v>Washington Gross Revenue Tax - Retailing</v>
          </cell>
          <cell r="C1951">
            <v>46641.5</v>
          </cell>
        </row>
        <row r="1952">
          <cell r="A1952">
            <v>583265</v>
          </cell>
          <cell r="B1952" t="str">
            <v>Washington Gross Revenue Tax - Services</v>
          </cell>
          <cell r="C1952">
            <v>7130.54</v>
          </cell>
        </row>
        <row r="1953">
          <cell r="A1953">
            <v>583266</v>
          </cell>
          <cell r="B1953" t="str">
            <v>Idaho Kilowatt-Hour Tax</v>
          </cell>
          <cell r="C1953">
            <v>16824.39</v>
          </cell>
        </row>
        <row r="1954">
          <cell r="A1954">
            <v>583268</v>
          </cell>
          <cell r="B1954" t="str">
            <v>Utah Gross Receipts Tax</v>
          </cell>
          <cell r="C1954">
            <v>2623346.42</v>
          </cell>
        </row>
        <row r="1955">
          <cell r="A1955">
            <v>583269</v>
          </cell>
          <cell r="B1955" t="str">
            <v>Montana Wholesale Energy Transaction Tax</v>
          </cell>
          <cell r="C1955">
            <v>147703.76</v>
          </cell>
        </row>
        <row r="1956">
          <cell r="A1956">
            <v>583300</v>
          </cell>
          <cell r="B1956" t="str">
            <v>Recruiting Fees</v>
          </cell>
          <cell r="C1956">
            <v>0</v>
          </cell>
        </row>
        <row r="1957">
          <cell r="A1957">
            <v>583451</v>
          </cell>
          <cell r="B1957" t="str">
            <v>Extraction Tax - Mines</v>
          </cell>
          <cell r="C1957">
            <v>2315013.7799999998</v>
          </cell>
        </row>
        <row r="1958">
          <cell r="A1958">
            <v>583501</v>
          </cell>
          <cell r="B1958" t="str">
            <v>Federal Reclamation Tax-Mines</v>
          </cell>
          <cell r="C1958">
            <v>419323.9</v>
          </cell>
        </row>
        <row r="1959">
          <cell r="A1959">
            <v>583800</v>
          </cell>
          <cell r="B1959" t="str">
            <v>Miscellaneous Taxes</v>
          </cell>
          <cell r="C1959">
            <v>0</v>
          </cell>
        </row>
        <row r="1960">
          <cell r="A1960">
            <v>583900</v>
          </cell>
          <cell r="B1960" t="str">
            <v>Other Taxes and Fees - Other Inc/Ded</v>
          </cell>
          <cell r="C1960">
            <v>172584.75</v>
          </cell>
        </row>
        <row r="1961">
          <cell r="A1961">
            <v>584100</v>
          </cell>
          <cell r="B1961" t="str">
            <v>Government Royalties</v>
          </cell>
          <cell r="C1961">
            <v>67680</v>
          </cell>
        </row>
        <row r="1962">
          <cell r="A1962">
            <v>584101</v>
          </cell>
          <cell r="B1962" t="str">
            <v>Government Royalties - Mines</v>
          </cell>
          <cell r="C1962">
            <v>5022060.9400000004</v>
          </cell>
        </row>
        <row r="1963">
          <cell r="A1963">
            <v>584200</v>
          </cell>
          <cell r="B1963" t="str">
            <v>Other Royalties</v>
          </cell>
          <cell r="C1963">
            <v>870000</v>
          </cell>
        </row>
        <row r="1964">
          <cell r="A1964">
            <v>584201</v>
          </cell>
          <cell r="B1964" t="str">
            <v>Other Royalties - Mines</v>
          </cell>
          <cell r="C1964">
            <v>747484.53</v>
          </cell>
        </row>
        <row r="1965">
          <cell r="A1965">
            <v>584960</v>
          </cell>
          <cell r="B1965" t="str">
            <v>Mining - Taxes Other Non-Income - Credit</v>
          </cell>
          <cell r="C1965">
            <v>-10515610.84</v>
          </cell>
        </row>
        <row r="1966">
          <cell r="A1966">
            <v>585000</v>
          </cell>
          <cell r="B1966" t="str">
            <v>Interest Expense - Long-Term Debt</v>
          </cell>
          <cell r="C1966">
            <v>200978808.25999999</v>
          </cell>
        </row>
        <row r="1967">
          <cell r="A1967">
            <v>585031</v>
          </cell>
          <cell r="B1967" t="str">
            <v>Minority Interest Expense - QUIPS - PCI</v>
          </cell>
          <cell r="C1967">
            <v>7409645.8300000001</v>
          </cell>
        </row>
        <row r="1968">
          <cell r="A1968">
            <v>585032</v>
          </cell>
          <cell r="B1968" t="str">
            <v>Minority Interest Expense - QUIPS - PCII</v>
          </cell>
          <cell r="C1968">
            <v>4302375</v>
          </cell>
        </row>
        <row r="1969">
          <cell r="A1969">
            <v>585100</v>
          </cell>
          <cell r="B1969" t="str">
            <v>Interest Expense - Security Deposits</v>
          </cell>
          <cell r="C1969">
            <v>465965.12</v>
          </cell>
        </row>
        <row r="1970">
          <cell r="A1970">
            <v>585150</v>
          </cell>
          <cell r="B1970" t="str">
            <v>Interest Expense - Short Term Borrowings</v>
          </cell>
          <cell r="C1970">
            <v>1275767.8500000001</v>
          </cell>
        </row>
        <row r="1971">
          <cell r="A1971">
            <v>585420</v>
          </cell>
          <cell r="B1971" t="str">
            <v>Interest Expense on Regulatory Liabilities</v>
          </cell>
          <cell r="C1971">
            <v>5332383.79</v>
          </cell>
        </row>
        <row r="1972">
          <cell r="A1972">
            <v>585500</v>
          </cell>
          <cell r="B1972" t="str">
            <v>Intercompany Interest Expense</v>
          </cell>
          <cell r="C1972">
            <v>12476447.84</v>
          </cell>
        </row>
        <row r="1973">
          <cell r="A1973">
            <v>585800</v>
          </cell>
          <cell r="B1973" t="str">
            <v>Interest Capitalized (see also Oth Income)</v>
          </cell>
          <cell r="C1973">
            <v>-8329514.0300000003</v>
          </cell>
        </row>
        <row r="1974">
          <cell r="A1974">
            <v>585850</v>
          </cell>
          <cell r="B1974" t="str">
            <v>Interest Expense - AFUDC Automatically Calculated</v>
          </cell>
          <cell r="C1974">
            <v>5.9</v>
          </cell>
        </row>
        <row r="1975">
          <cell r="A1975">
            <v>585860</v>
          </cell>
          <cell r="B1975" t="str">
            <v>Interest Expense - AFUDC MANUAL ADJUSTMENT</v>
          </cell>
          <cell r="C1975">
            <v>1976625.54</v>
          </cell>
        </row>
        <row r="1976">
          <cell r="A1976">
            <v>585900</v>
          </cell>
          <cell r="B1976" t="str">
            <v>Interest Expense - Other</v>
          </cell>
          <cell r="C1976">
            <v>7757428.79</v>
          </cell>
        </row>
        <row r="1977">
          <cell r="A1977">
            <v>585901</v>
          </cell>
          <cell r="B1977" t="str">
            <v>Interest Expense - Pref Stock Mand. Redem.</v>
          </cell>
          <cell r="C1977">
            <v>3366000</v>
          </cell>
        </row>
        <row r="1978">
          <cell r="A1978">
            <v>586150</v>
          </cell>
          <cell r="B1978" t="str">
            <v>Amortization - Debt/Discount/Exp/Loss</v>
          </cell>
          <cell r="C1978">
            <v>4210231.46</v>
          </cell>
        </row>
        <row r="1979">
          <cell r="A1979">
            <v>586180</v>
          </cell>
          <cell r="B1979" t="str">
            <v>Amortization - Debt Premium/Gain</v>
          </cell>
          <cell r="C1979">
            <v>-2491.67</v>
          </cell>
        </row>
        <row r="1980">
          <cell r="A1980">
            <v>586190</v>
          </cell>
          <cell r="B1980" t="str">
            <v>Amortization - Loss on Reacquired Debt</v>
          </cell>
          <cell r="C1980">
            <v>5872062</v>
          </cell>
        </row>
        <row r="1981">
          <cell r="A1981">
            <v>586195</v>
          </cell>
          <cell r="B1981" t="str">
            <v>Amortization - Gain on Reacquired Debt</v>
          </cell>
          <cell r="C1981">
            <v>-79930.289999999994</v>
          </cell>
        </row>
        <row r="1982">
          <cell r="A1982">
            <v>586901</v>
          </cell>
          <cell r="B1982" t="str">
            <v>Amortization - Pref Stock Issuance</v>
          </cell>
          <cell r="C1982">
            <v>112057.68</v>
          </cell>
        </row>
        <row r="1983">
          <cell r="A1983">
            <v>599201</v>
          </cell>
          <cell r="B1983" t="str">
            <v>FAS 133 Pre-Tax Transition Adjustment</v>
          </cell>
          <cell r="C1983">
            <v>0</v>
          </cell>
        </row>
        <row r="1984">
          <cell r="A1984">
            <v>599202</v>
          </cell>
          <cell r="B1984" t="str">
            <v>FAS 143 Pre-Tax ARO Adjustment</v>
          </cell>
          <cell r="C1984">
            <v>1470992.87</v>
          </cell>
        </row>
        <row r="1985">
          <cell r="A1985">
            <v>599211</v>
          </cell>
          <cell r="B1985" t="str">
            <v>FAS 133 Tax on Transition Adjustment</v>
          </cell>
          <cell r="C1985">
            <v>0</v>
          </cell>
        </row>
        <row r="1986">
          <cell r="A1986">
            <v>599212</v>
          </cell>
          <cell r="B1986" t="str">
            <v>FAS 143 Tax on ARO Adjustment</v>
          </cell>
          <cell r="C1986">
            <v>-558242</v>
          </cell>
        </row>
        <row r="1987">
          <cell r="A1987">
            <v>599500</v>
          </cell>
          <cell r="B1987" t="str">
            <v>Preferred Dividend Requirement</v>
          </cell>
          <cell r="C1987">
            <v>3352082.97</v>
          </cell>
        </row>
        <row r="1988">
          <cell r="A1988">
            <v>599600</v>
          </cell>
          <cell r="B1988" t="str">
            <v>Dividends Declared - Common</v>
          </cell>
          <cell r="C1988">
            <v>160558406.08000001</v>
          </cell>
        </row>
        <row r="1989">
          <cell r="A1989">
            <v>699000</v>
          </cell>
          <cell r="B1989" t="str">
            <v>Labor FI/CO Recon</v>
          </cell>
          <cell r="C1989">
            <v>-3669462.64</v>
          </cell>
        </row>
        <row r="1990">
          <cell r="A1990">
            <v>699005</v>
          </cell>
          <cell r="B1990" t="str">
            <v>Benefits FI/CO Recon</v>
          </cell>
          <cell r="C1990">
            <v>0</v>
          </cell>
        </row>
        <row r="1991">
          <cell r="A1991">
            <v>699010</v>
          </cell>
          <cell r="B1991" t="str">
            <v>Vehicle/Equipment FI/CO Reconciliation</v>
          </cell>
          <cell r="C1991">
            <v>0</v>
          </cell>
        </row>
        <row r="1992">
          <cell r="A1992">
            <v>699020</v>
          </cell>
          <cell r="B1992" t="str">
            <v>Corporate Allocations FI/CO Reconciliation</v>
          </cell>
          <cell r="C1992">
            <v>-3099815.81</v>
          </cell>
        </row>
        <row r="1993">
          <cell r="A1993">
            <v>701010</v>
          </cell>
          <cell r="B1993" t="str">
            <v>Labor Costs Settled to Capital</v>
          </cell>
          <cell r="C1993">
            <v>-150233802.97999999</v>
          </cell>
        </row>
        <row r="1994">
          <cell r="A1994">
            <v>701020</v>
          </cell>
          <cell r="B1994" t="str">
            <v>Cost of Goods Sold - Settled to Capital</v>
          </cell>
          <cell r="C1994">
            <v>0</v>
          </cell>
        </row>
        <row r="1995">
          <cell r="A1995">
            <v>701030</v>
          </cell>
          <cell r="B1995" t="str">
            <v>Materials &amp; Supplies-Settled to Capital</v>
          </cell>
          <cell r="C1995">
            <v>1011158.03</v>
          </cell>
        </row>
        <row r="1996">
          <cell r="A1996">
            <v>701040</v>
          </cell>
          <cell r="B1996" t="str">
            <v>Mobile Equipment Costs-Settled to Capital</v>
          </cell>
          <cell r="C1996">
            <v>-3877.4</v>
          </cell>
        </row>
        <row r="1997">
          <cell r="A1997">
            <v>701050</v>
          </cell>
          <cell r="B1997" t="str">
            <v>Contracts &amp; Services-Settled to Capital</v>
          </cell>
          <cell r="C1997">
            <v>-6534856.9199999999</v>
          </cell>
        </row>
        <row r="1998">
          <cell r="A1998">
            <v>701060</v>
          </cell>
          <cell r="B1998" t="str">
            <v>Other Service &amp; Support-Settled to Capital</v>
          </cell>
          <cell r="C1998">
            <v>11919061.289999999</v>
          </cell>
        </row>
        <row r="1999">
          <cell r="A1999">
            <v>701070</v>
          </cell>
          <cell r="B1999" t="str">
            <v>Miscellaneous Costs-Settled to Capital</v>
          </cell>
          <cell r="C1999">
            <v>0</v>
          </cell>
        </row>
        <row r="2000">
          <cell r="A2000">
            <v>701075</v>
          </cell>
          <cell r="B2000" t="str">
            <v>Settled to Capital -  Surcharges</v>
          </cell>
          <cell r="C2000">
            <v>-39494229.390000001</v>
          </cell>
        </row>
        <row r="2001">
          <cell r="A2001">
            <v>701090</v>
          </cell>
          <cell r="B2001" t="str">
            <v>Project Costs-Settled to Capital</v>
          </cell>
          <cell r="C2001">
            <v>-62760.800000000003</v>
          </cell>
        </row>
        <row r="2002">
          <cell r="A2002">
            <v>888940</v>
          </cell>
          <cell r="B2002" t="str">
            <v>CWIP Data Clean Up</v>
          </cell>
          <cell r="C2002">
            <v>-8441.61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abSelected="1" view="pageBreakPreview" topLeftCell="A2" zoomScale="85" zoomScaleNormal="85" zoomScaleSheetLayoutView="85" workbookViewId="0">
      <selection activeCell="H16" sqref="H16"/>
    </sheetView>
  </sheetViews>
  <sheetFormatPr defaultColWidth="9.140625" defaultRowHeight="14.25"/>
  <cols>
    <col min="1" max="1" width="4.5703125" style="26" customWidth="1"/>
    <col min="2" max="2" width="7.5703125" style="26" customWidth="1"/>
    <col min="3" max="3" width="31.5703125" style="26" customWidth="1"/>
    <col min="4" max="4" width="10.140625" style="26" bestFit="1" customWidth="1"/>
    <col min="5" max="5" width="5" style="26" bestFit="1" customWidth="1"/>
    <col min="6" max="6" width="14.28515625" style="26" bestFit="1" customWidth="1"/>
    <col min="7" max="7" width="8.42578125" style="26" bestFit="1" customWidth="1"/>
    <col min="8" max="8" width="10.7109375" style="26" bestFit="1" customWidth="1"/>
    <col min="9" max="9" width="13" style="26" bestFit="1" customWidth="1"/>
    <col min="10" max="10" width="10.7109375" style="26" customWidth="1"/>
    <col min="11" max="16384" width="9.140625" style="26"/>
  </cols>
  <sheetData>
    <row r="1" spans="1:10">
      <c r="A1" s="1"/>
      <c r="B1" s="6" t="s">
        <v>13</v>
      </c>
      <c r="C1" s="1"/>
      <c r="D1" s="2"/>
      <c r="E1" s="2"/>
      <c r="F1" s="3"/>
      <c r="G1" s="2"/>
      <c r="H1" s="2"/>
      <c r="I1" s="7" t="s">
        <v>0</v>
      </c>
      <c r="J1" s="33" t="s">
        <v>20</v>
      </c>
    </row>
    <row r="2" spans="1:10">
      <c r="A2" s="1"/>
      <c r="B2" s="6" t="s">
        <v>19</v>
      </c>
      <c r="C2" s="1"/>
      <c r="D2" s="2"/>
      <c r="E2" s="2"/>
      <c r="F2" s="3"/>
      <c r="G2" s="2"/>
      <c r="H2" s="2"/>
    </row>
    <row r="3" spans="1:10">
      <c r="A3" s="1"/>
      <c r="B3" s="8" t="s">
        <v>32</v>
      </c>
      <c r="C3" s="1"/>
      <c r="D3" s="2"/>
      <c r="E3" s="2"/>
      <c r="F3" s="3"/>
      <c r="G3" s="2"/>
      <c r="H3" s="2"/>
      <c r="I3" s="4"/>
      <c r="J3" s="5"/>
    </row>
    <row r="4" spans="1:10">
      <c r="A4" s="1"/>
      <c r="C4" s="1"/>
      <c r="D4" s="2"/>
      <c r="E4" s="2"/>
      <c r="F4" s="3"/>
      <c r="G4" s="2"/>
      <c r="H4" s="2"/>
      <c r="I4" s="4"/>
      <c r="J4" s="5"/>
    </row>
    <row r="5" spans="1:10">
      <c r="A5" s="1"/>
      <c r="B5" s="8"/>
      <c r="C5" s="1"/>
      <c r="D5" s="2"/>
      <c r="E5" s="2"/>
      <c r="F5" s="3"/>
      <c r="G5" s="2"/>
      <c r="H5" s="2"/>
      <c r="I5" s="4"/>
      <c r="J5" s="5"/>
    </row>
    <row r="6" spans="1:10">
      <c r="A6" s="1"/>
      <c r="B6" s="1"/>
      <c r="C6" s="1"/>
      <c r="D6" s="2"/>
      <c r="E6" s="2"/>
      <c r="F6" s="3"/>
      <c r="G6" s="2"/>
      <c r="H6" s="2"/>
      <c r="I6" s="4"/>
      <c r="J6" s="5"/>
    </row>
    <row r="7" spans="1:10">
      <c r="A7" s="1"/>
      <c r="B7" s="1"/>
      <c r="C7" s="1"/>
      <c r="D7" s="2"/>
      <c r="E7" s="2"/>
      <c r="F7" s="5" t="s">
        <v>1</v>
      </c>
      <c r="G7" s="2"/>
      <c r="H7" s="2"/>
      <c r="I7" s="9" t="s">
        <v>12</v>
      </c>
      <c r="J7" s="2"/>
    </row>
    <row r="8" spans="1:10">
      <c r="A8" s="1"/>
      <c r="B8" s="1"/>
      <c r="C8" s="1"/>
      <c r="D8" s="10" t="s">
        <v>2</v>
      </c>
      <c r="E8" s="10" t="s">
        <v>3</v>
      </c>
      <c r="F8" s="11" t="s">
        <v>4</v>
      </c>
      <c r="G8" s="10" t="s">
        <v>5</v>
      </c>
      <c r="H8" s="10" t="s">
        <v>6</v>
      </c>
      <c r="I8" s="12" t="s">
        <v>7</v>
      </c>
      <c r="J8" s="10" t="s">
        <v>8</v>
      </c>
    </row>
    <row r="9" spans="1:10">
      <c r="A9" s="1"/>
      <c r="B9" s="13"/>
      <c r="C9" s="14"/>
      <c r="D9" s="14"/>
      <c r="E9" s="15"/>
      <c r="F9" s="14"/>
      <c r="G9" s="14"/>
      <c r="H9" s="2"/>
      <c r="I9" s="4"/>
      <c r="J9" s="2"/>
    </row>
    <row r="10" spans="1:10">
      <c r="A10" s="1"/>
      <c r="B10" s="8"/>
      <c r="C10" s="1"/>
      <c r="D10" s="1"/>
      <c r="E10" s="2"/>
      <c r="F10" s="16"/>
      <c r="G10" s="2"/>
      <c r="H10" s="17"/>
      <c r="I10" s="18"/>
      <c r="J10" s="2"/>
    </row>
    <row r="11" spans="1:10">
      <c r="A11" s="1"/>
      <c r="B11" s="25" t="s">
        <v>27</v>
      </c>
      <c r="C11" s="1"/>
      <c r="D11" s="2" t="s">
        <v>9</v>
      </c>
      <c r="E11" s="2" t="s">
        <v>18</v>
      </c>
      <c r="F11" s="21">
        <f>'8.10.1'!C11</f>
        <v>263958753.70076919</v>
      </c>
      <c r="G11" s="19" t="s">
        <v>10</v>
      </c>
      <c r="H11" s="44">
        <v>0.429981</v>
      </c>
      <c r="I11" s="20">
        <f t="shared" ref="I11:I12" si="0">F11*H11</f>
        <v>113497248.87501043</v>
      </c>
      <c r="J11" s="30" t="str">
        <f t="shared" ref="J11:J12" si="1">$J$1&amp;".1"</f>
        <v>8.10.1</v>
      </c>
    </row>
    <row r="12" spans="1:10">
      <c r="A12" s="1"/>
      <c r="B12" s="25" t="s">
        <v>27</v>
      </c>
      <c r="C12" s="1"/>
      <c r="D12" s="2" t="s">
        <v>9</v>
      </c>
      <c r="E12" s="2" t="s">
        <v>18</v>
      </c>
      <c r="F12" s="21">
        <f>'8.10.1'!C12</f>
        <v>1966383.9938461541</v>
      </c>
      <c r="G12" s="19" t="s">
        <v>12</v>
      </c>
      <c r="H12" s="44">
        <v>1</v>
      </c>
      <c r="I12" s="20">
        <f t="shared" si="0"/>
        <v>1966383.9938461541</v>
      </c>
      <c r="J12" s="30" t="str">
        <f t="shared" si="1"/>
        <v>8.10.1</v>
      </c>
    </row>
    <row r="13" spans="1:10" ht="15">
      <c r="A13" s="1"/>
      <c r="B13" s="25"/>
      <c r="C13" s="1"/>
      <c r="D13" s="2"/>
      <c r="E13" s="2"/>
      <c r="F13" s="22"/>
      <c r="G13" s="19"/>
      <c r="H13" s="17"/>
      <c r="I13" s="20"/>
      <c r="J13"/>
    </row>
    <row r="14" spans="1:10" ht="15">
      <c r="A14" s="1"/>
      <c r="B14" s="8"/>
      <c r="C14" s="1"/>
      <c r="D14" s="2"/>
      <c r="E14" s="2"/>
      <c r="F14" s="22"/>
      <c r="G14" s="19"/>
      <c r="H14" s="2"/>
      <c r="I14" s="4"/>
      <c r="J14"/>
    </row>
    <row r="15" spans="1:10">
      <c r="A15" s="1"/>
      <c r="B15" s="25" t="s">
        <v>28</v>
      </c>
      <c r="C15" s="1"/>
      <c r="D15" s="2">
        <v>190</v>
      </c>
      <c r="E15" s="2" t="s">
        <v>18</v>
      </c>
      <c r="F15" s="22">
        <f>'8.10.1'!C14</f>
        <v>45341356.822307721</v>
      </c>
      <c r="G15" s="19" t="s">
        <v>10</v>
      </c>
      <c r="H15" s="44">
        <v>0.429981</v>
      </c>
      <c r="I15" s="20">
        <f t="shared" ref="I15:I17" si="2">F15*H15</f>
        <v>19495921.947812695</v>
      </c>
      <c r="J15" s="30" t="str">
        <f t="shared" ref="J15:J19" si="3">$J$1&amp;".1"</f>
        <v>8.10.1</v>
      </c>
    </row>
    <row r="16" spans="1:10">
      <c r="A16" s="1"/>
      <c r="B16" s="25" t="s">
        <v>28</v>
      </c>
      <c r="C16" s="1"/>
      <c r="D16" s="2">
        <v>283</v>
      </c>
      <c r="E16" s="2" t="s">
        <v>18</v>
      </c>
      <c r="F16" s="22">
        <f>'8.10.1'!C15</f>
        <v>-150912903.34538504</v>
      </c>
      <c r="G16" s="19" t="s">
        <v>10</v>
      </c>
      <c r="H16" s="44">
        <v>0.429981</v>
      </c>
      <c r="I16" s="20">
        <f t="shared" si="2"/>
        <v>-64889681.093352005</v>
      </c>
      <c r="J16" s="30" t="str">
        <f t="shared" si="3"/>
        <v>8.10.1</v>
      </c>
    </row>
    <row r="17" spans="1:10">
      <c r="A17" s="1"/>
      <c r="B17" s="25" t="s">
        <v>28</v>
      </c>
      <c r="C17" s="1"/>
      <c r="D17" s="2">
        <v>283</v>
      </c>
      <c r="E17" s="2" t="s">
        <v>18</v>
      </c>
      <c r="F17" s="22">
        <f>'8.10.1'!C16</f>
        <v>-746263.241538462</v>
      </c>
      <c r="G17" s="19" t="s">
        <v>12</v>
      </c>
      <c r="H17" s="44">
        <v>1</v>
      </c>
      <c r="I17" s="20">
        <f t="shared" si="2"/>
        <v>-746263.241538462</v>
      </c>
      <c r="J17" s="30" t="str">
        <f t="shared" si="3"/>
        <v>8.10.1</v>
      </c>
    </row>
    <row r="18" spans="1:10">
      <c r="A18" s="1"/>
      <c r="B18" s="25"/>
      <c r="C18" s="1"/>
      <c r="D18" s="2"/>
      <c r="E18" s="2"/>
      <c r="F18" s="22"/>
      <c r="G18" s="19"/>
      <c r="H18" s="17"/>
      <c r="I18" s="20"/>
      <c r="J18" s="30"/>
    </row>
    <row r="19" spans="1:10" ht="15" thickBot="1">
      <c r="A19" s="1"/>
      <c r="B19" s="1" t="s">
        <v>29</v>
      </c>
      <c r="C19" s="1"/>
      <c r="D19" s="2"/>
      <c r="E19" s="2"/>
      <c r="F19" s="38">
        <f>SUM(F11:F17)</f>
        <v>159607327.92999956</v>
      </c>
      <c r="G19" s="19"/>
      <c r="H19" s="17"/>
      <c r="I19" s="38">
        <f>SUM(I11:I17)</f>
        <v>69323610.481778815</v>
      </c>
      <c r="J19" s="30" t="str">
        <f t="shared" si="3"/>
        <v>8.10.1</v>
      </c>
    </row>
    <row r="20" spans="1:10" ht="15" thickTop="1">
      <c r="A20" s="1"/>
      <c r="B20" s="1"/>
      <c r="C20" s="1"/>
      <c r="D20" s="2"/>
      <c r="E20" s="2"/>
      <c r="F20" s="3"/>
      <c r="G20" s="2"/>
      <c r="H20" s="2"/>
      <c r="I20" s="4"/>
      <c r="J20" s="2"/>
    </row>
    <row r="21" spans="1:10">
      <c r="A21" s="1"/>
      <c r="B21" s="1"/>
      <c r="C21" s="1"/>
      <c r="D21" s="2"/>
      <c r="E21" s="2"/>
      <c r="F21" s="3"/>
      <c r="G21" s="2"/>
      <c r="H21" s="2"/>
      <c r="I21" s="4"/>
      <c r="J21" s="2"/>
    </row>
    <row r="22" spans="1:10">
      <c r="A22" s="1"/>
      <c r="C22" s="1"/>
      <c r="D22" s="2"/>
      <c r="E22" s="2"/>
      <c r="F22" s="3"/>
      <c r="G22" s="2"/>
      <c r="H22" s="2"/>
      <c r="I22" s="4"/>
      <c r="J22" s="2"/>
    </row>
    <row r="23" spans="1:10">
      <c r="A23" s="1"/>
      <c r="C23" s="1"/>
      <c r="D23" s="2"/>
      <c r="E23" s="2"/>
      <c r="F23" s="3"/>
      <c r="G23" s="2"/>
      <c r="H23" s="2"/>
      <c r="I23" s="4"/>
      <c r="J23" s="2"/>
    </row>
    <row r="24" spans="1:10">
      <c r="A24" s="1"/>
      <c r="B24" s="1"/>
      <c r="C24" s="1"/>
      <c r="D24" s="2"/>
      <c r="E24" s="2"/>
      <c r="F24" s="3"/>
      <c r="G24" s="2"/>
      <c r="H24" s="2"/>
      <c r="I24" s="4"/>
      <c r="J24" s="2"/>
    </row>
    <row r="25" spans="1:10">
      <c r="A25" s="1"/>
      <c r="B25" s="1"/>
      <c r="C25" s="1"/>
      <c r="D25" s="2"/>
      <c r="E25" s="2"/>
      <c r="F25" s="3"/>
      <c r="G25" s="2"/>
      <c r="H25" s="2"/>
      <c r="I25" s="4"/>
      <c r="J25" s="2"/>
    </row>
    <row r="26" spans="1:10">
      <c r="A26" s="1"/>
      <c r="B26" s="1"/>
      <c r="C26" s="1"/>
      <c r="D26" s="2"/>
      <c r="E26" s="2"/>
      <c r="F26" s="3"/>
      <c r="G26" s="2"/>
      <c r="H26" s="2"/>
      <c r="I26" s="4"/>
      <c r="J26" s="2"/>
    </row>
    <row r="27" spans="1:10">
      <c r="A27" s="1"/>
      <c r="B27" s="1"/>
      <c r="C27" s="1"/>
      <c r="D27" s="2"/>
      <c r="E27" s="2"/>
      <c r="F27" s="3"/>
      <c r="G27" s="2"/>
      <c r="H27" s="2"/>
      <c r="I27" s="4"/>
      <c r="J27" s="2"/>
    </row>
    <row r="28" spans="1:10">
      <c r="A28" s="1"/>
      <c r="B28" s="1"/>
      <c r="C28" s="1"/>
      <c r="D28" s="2"/>
      <c r="E28" s="2"/>
      <c r="F28" s="3"/>
      <c r="G28" s="2"/>
      <c r="H28" s="2"/>
      <c r="I28" s="4"/>
      <c r="J28" s="2"/>
    </row>
    <row r="29" spans="1:10">
      <c r="A29" s="1"/>
      <c r="B29" s="1"/>
      <c r="C29" s="1"/>
      <c r="D29" s="2"/>
      <c r="E29" s="2"/>
      <c r="F29" s="3"/>
      <c r="G29" s="2"/>
      <c r="H29" s="2"/>
      <c r="I29" s="4"/>
      <c r="J29" s="2"/>
    </row>
    <row r="30" spans="1:10">
      <c r="A30" s="1"/>
      <c r="B30" s="1"/>
      <c r="C30" s="1"/>
      <c r="D30" s="2"/>
      <c r="E30" s="2"/>
      <c r="F30" s="3"/>
      <c r="G30" s="2"/>
      <c r="H30" s="2"/>
      <c r="I30" s="4"/>
      <c r="J30" s="2"/>
    </row>
    <row r="31" spans="1:10">
      <c r="A31" s="1"/>
      <c r="B31" s="1"/>
      <c r="C31" s="1"/>
      <c r="D31" s="2"/>
      <c r="E31" s="2"/>
      <c r="F31" s="3"/>
      <c r="G31" s="2"/>
      <c r="H31" s="2"/>
      <c r="I31" s="4"/>
      <c r="J31" s="2"/>
    </row>
    <row r="32" spans="1:10">
      <c r="A32" s="1"/>
      <c r="B32" s="1"/>
      <c r="C32" s="1"/>
      <c r="D32" s="2"/>
      <c r="E32" s="2"/>
      <c r="F32" s="3"/>
      <c r="G32" s="2"/>
      <c r="H32" s="2"/>
      <c r="I32" s="4"/>
      <c r="J32" s="2"/>
    </row>
    <row r="33" spans="1:10">
      <c r="A33" s="1"/>
      <c r="B33" s="1"/>
      <c r="C33" s="1"/>
      <c r="D33" s="2"/>
      <c r="E33" s="2"/>
      <c r="F33" s="3"/>
      <c r="G33" s="2"/>
      <c r="H33" s="2"/>
      <c r="I33" s="4"/>
      <c r="J33" s="2"/>
    </row>
    <row r="34" spans="1:10">
      <c r="A34" s="1"/>
      <c r="B34" s="1"/>
      <c r="C34" s="1"/>
      <c r="D34" s="2"/>
      <c r="E34" s="2"/>
      <c r="F34" s="3"/>
      <c r="G34" s="2"/>
      <c r="H34" s="2"/>
      <c r="I34" s="4"/>
      <c r="J34" s="2"/>
    </row>
    <row r="35" spans="1:10">
      <c r="A35" s="1"/>
      <c r="B35" s="1"/>
      <c r="C35" s="1"/>
      <c r="D35" s="2"/>
      <c r="E35" s="2"/>
      <c r="F35" s="3"/>
      <c r="G35" s="2"/>
      <c r="H35" s="2"/>
      <c r="I35" s="4"/>
      <c r="J35" s="2"/>
    </row>
    <row r="36" spans="1:10">
      <c r="A36" s="1"/>
      <c r="B36" s="1"/>
      <c r="C36" s="1"/>
      <c r="D36" s="2"/>
      <c r="E36" s="2"/>
      <c r="F36" s="3"/>
      <c r="G36" s="2"/>
      <c r="H36" s="2"/>
      <c r="I36" s="4"/>
      <c r="J36" s="2"/>
    </row>
    <row r="37" spans="1:10">
      <c r="A37" s="1"/>
      <c r="B37" s="1"/>
      <c r="C37" s="1"/>
      <c r="D37" s="2"/>
      <c r="E37" s="2"/>
      <c r="F37" s="3"/>
      <c r="G37" s="2"/>
      <c r="H37" s="2"/>
      <c r="I37" s="4"/>
      <c r="J37" s="2"/>
    </row>
    <row r="38" spans="1:10">
      <c r="A38" s="1"/>
      <c r="B38" s="1"/>
      <c r="C38" s="1"/>
      <c r="D38" s="2"/>
      <c r="E38" s="2"/>
      <c r="F38" s="3"/>
      <c r="G38" s="2"/>
      <c r="H38" s="2"/>
      <c r="I38" s="4"/>
      <c r="J38" s="2"/>
    </row>
    <row r="39" spans="1:10">
      <c r="A39" s="1"/>
      <c r="B39" s="1"/>
      <c r="C39" s="1"/>
      <c r="D39" s="2"/>
      <c r="E39" s="2"/>
      <c r="F39" s="3"/>
      <c r="G39" s="2"/>
      <c r="H39" s="2"/>
      <c r="I39" s="4"/>
      <c r="J39" s="2"/>
    </row>
    <row r="40" spans="1:10">
      <c r="A40" s="1"/>
      <c r="B40" s="1"/>
      <c r="C40" s="1"/>
      <c r="D40" s="2"/>
      <c r="E40" s="2"/>
      <c r="F40" s="3"/>
      <c r="G40" s="2"/>
      <c r="H40" s="2"/>
      <c r="I40" s="4"/>
      <c r="J40" s="2"/>
    </row>
    <row r="41" spans="1:10">
      <c r="A41" s="1"/>
      <c r="B41" s="1"/>
      <c r="C41" s="1"/>
      <c r="D41" s="2"/>
      <c r="E41" s="2"/>
      <c r="F41" s="3"/>
      <c r="G41" s="2"/>
      <c r="H41" s="2"/>
      <c r="I41" s="4"/>
      <c r="J41" s="2"/>
    </row>
    <row r="42" spans="1:10">
      <c r="A42" s="1"/>
      <c r="B42" s="1"/>
      <c r="C42" s="1"/>
      <c r="D42" s="2"/>
      <c r="E42" s="2"/>
      <c r="F42" s="3"/>
      <c r="G42" s="2"/>
      <c r="H42" s="2"/>
      <c r="I42" s="4"/>
      <c r="J42" s="2"/>
    </row>
    <row r="43" spans="1:10">
      <c r="A43" s="1"/>
      <c r="B43" s="1"/>
      <c r="C43" s="1"/>
      <c r="D43" s="2"/>
      <c r="E43" s="2"/>
      <c r="F43" s="3"/>
      <c r="G43" s="2"/>
      <c r="H43" s="2"/>
      <c r="I43" s="4"/>
      <c r="J43" s="2"/>
    </row>
    <row r="44" spans="1:10" ht="15" thickBot="1">
      <c r="A44" s="1"/>
      <c r="B44" s="23" t="s">
        <v>11</v>
      </c>
      <c r="C44" s="1"/>
      <c r="D44" s="2"/>
      <c r="E44" s="2"/>
      <c r="F44" s="3"/>
      <c r="G44" s="2"/>
      <c r="H44" s="2"/>
      <c r="I44" s="4"/>
      <c r="J44" s="2"/>
    </row>
    <row r="45" spans="1:10" ht="14.25" customHeight="1">
      <c r="A45" s="45" t="s">
        <v>34</v>
      </c>
      <c r="B45" s="46"/>
      <c r="C45" s="46"/>
      <c r="D45" s="46"/>
      <c r="E45" s="46"/>
      <c r="F45" s="46"/>
      <c r="G45" s="46"/>
      <c r="H45" s="46"/>
      <c r="I45" s="46"/>
      <c r="J45" s="47"/>
    </row>
    <row r="46" spans="1:10">
      <c r="A46" s="48"/>
      <c r="B46" s="49"/>
      <c r="C46" s="49"/>
      <c r="D46" s="49"/>
      <c r="E46" s="49"/>
      <c r="F46" s="49"/>
      <c r="G46" s="49"/>
      <c r="H46" s="49"/>
      <c r="I46" s="49"/>
      <c r="J46" s="50"/>
    </row>
    <row r="47" spans="1:10" ht="15" thickBot="1">
      <c r="A47" s="51"/>
      <c r="B47" s="52"/>
      <c r="C47" s="52"/>
      <c r="D47" s="52"/>
      <c r="E47" s="52"/>
      <c r="F47" s="52"/>
      <c r="G47" s="52"/>
      <c r="H47" s="52"/>
      <c r="I47" s="52"/>
      <c r="J47" s="53"/>
    </row>
    <row r="48" spans="1:10">
      <c r="A48" s="41"/>
      <c r="B48" s="41"/>
      <c r="C48" s="41"/>
      <c r="D48" s="41"/>
      <c r="E48" s="41"/>
      <c r="F48" s="41"/>
      <c r="G48" s="41"/>
      <c r="H48" s="41"/>
      <c r="I48" s="41"/>
      <c r="J48" s="41"/>
    </row>
    <row r="49" spans="1:10">
      <c r="A49" s="41"/>
      <c r="B49" s="41"/>
      <c r="C49" s="41"/>
      <c r="D49" s="41"/>
      <c r="E49" s="41"/>
      <c r="F49" s="41"/>
      <c r="G49" s="41"/>
      <c r="H49" s="41"/>
      <c r="I49" s="41"/>
      <c r="J49" s="41"/>
    </row>
    <row r="50" spans="1:10">
      <c r="A50" s="41"/>
      <c r="B50" s="41"/>
      <c r="C50" s="41"/>
      <c r="D50" s="41"/>
      <c r="E50" s="41"/>
      <c r="F50" s="41"/>
      <c r="G50" s="41"/>
      <c r="H50" s="41"/>
      <c r="I50" s="41"/>
      <c r="J50" s="41"/>
    </row>
    <row r="51" spans="1:10">
      <c r="A51" s="41"/>
      <c r="B51" s="41"/>
      <c r="C51" s="41"/>
      <c r="D51" s="41"/>
      <c r="E51" s="41"/>
      <c r="F51" s="41"/>
      <c r="G51" s="41"/>
      <c r="H51" s="41"/>
      <c r="I51" s="41"/>
      <c r="J51" s="41"/>
    </row>
    <row r="52" spans="1:10">
      <c r="A52" s="41"/>
      <c r="B52" s="41"/>
      <c r="C52" s="41"/>
      <c r="D52" s="41"/>
      <c r="E52" s="41"/>
      <c r="F52" s="41"/>
      <c r="G52" s="41"/>
      <c r="H52" s="41"/>
      <c r="I52" s="41"/>
      <c r="J52" s="41"/>
    </row>
    <row r="53" spans="1:10">
      <c r="A53" s="41"/>
      <c r="B53" s="41"/>
      <c r="C53" s="41"/>
      <c r="D53" s="41"/>
      <c r="E53" s="41"/>
      <c r="F53" s="41"/>
      <c r="G53" s="41"/>
      <c r="H53" s="41"/>
      <c r="I53" s="41"/>
      <c r="J53" s="41"/>
    </row>
    <row r="54" spans="1:10">
      <c r="A54" s="41"/>
      <c r="B54" s="41"/>
      <c r="C54" s="41"/>
      <c r="D54" s="41"/>
      <c r="E54" s="41"/>
      <c r="F54" s="41"/>
      <c r="G54" s="41"/>
      <c r="H54" s="41"/>
      <c r="I54" s="41"/>
      <c r="J54" s="41"/>
    </row>
    <row r="55" spans="1:10">
      <c r="A55" s="41"/>
      <c r="B55" s="41"/>
      <c r="C55" s="41"/>
      <c r="D55" s="41"/>
      <c r="E55" s="41"/>
      <c r="F55" s="41"/>
      <c r="G55" s="41"/>
      <c r="H55" s="41"/>
      <c r="I55" s="41"/>
      <c r="J55" s="41"/>
    </row>
    <row r="56" spans="1:10">
      <c r="A56" s="41"/>
      <c r="B56" s="41"/>
      <c r="C56" s="41"/>
      <c r="D56" s="41"/>
      <c r="E56" s="41"/>
      <c r="F56" s="41"/>
      <c r="G56" s="41"/>
      <c r="H56" s="41"/>
      <c r="I56" s="41"/>
      <c r="J56" s="41"/>
    </row>
  </sheetData>
  <mergeCells count="1">
    <mergeCell ref="A45:J47"/>
  </mergeCells>
  <dataValidations count="3">
    <dataValidation type="list" allowBlank="1" showInputMessage="1" showErrorMessage="1" errorTitle="Account Input Error" error="The account number entered is not valid." sqref="D19 D10:D16">
      <formula1>ValidAccount</formula1>
    </dataValidation>
    <dataValidation type="list" allowBlank="1" showInputMessage="1" showErrorMessage="1" errorTitle="Adjsutment Type Input Error" error="An invalid adjustment type was entered._x000a__x000a_Valid values are 1, 2, or 3." sqref="E10 E13:E14 E18:E19">
      <formula1>"1,2,3"</formula1>
    </dataValidation>
    <dataValidation type="list" errorStyle="warning" allowBlank="1" showInputMessage="1" showErrorMessage="1" errorTitle="FERC ACCOUNT" error="This FERC Account is not included in the drop-down list. Is this the account you want to use?" sqref="D17:D18">
      <formula1>$D$51:$D$381</formula1>
    </dataValidation>
  </dataValidations>
  <pageMargins left="1" right="0.7" top="0.75" bottom="0.75" header="0.5" footer="0.3"/>
  <pageSetup scale="74" orientation="portrait" r:id="rId1"/>
  <customProperties>
    <customPr name="_pios_id" r:id="rId2"/>
  </customProperties>
  <ignoredErrors>
    <ignoredError sqref="I11:I1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C11" sqref="C11"/>
    </sheetView>
  </sheetViews>
  <sheetFormatPr defaultRowHeight="15"/>
  <cols>
    <col min="1" max="1" width="58" bestFit="1" customWidth="1"/>
    <col min="2" max="2" width="9.7109375" customWidth="1"/>
    <col min="3" max="3" width="13.42578125" bestFit="1" customWidth="1"/>
    <col min="4" max="4" width="7.7109375" customWidth="1"/>
  </cols>
  <sheetData>
    <row r="1" spans="1:4">
      <c r="A1" s="27" t="str">
        <f>'Lead Sheet'!B1</f>
        <v>Rocky Mountain Power</v>
      </c>
      <c r="D1" s="37" t="s">
        <v>30</v>
      </c>
    </row>
    <row r="2" spans="1:4">
      <c r="A2" s="27" t="str">
        <f>'Lead Sheet'!B2</f>
        <v>Results of Operations - December 2014</v>
      </c>
    </row>
    <row r="3" spans="1:4">
      <c r="A3" s="27" t="s">
        <v>32</v>
      </c>
    </row>
    <row r="7" spans="1:4">
      <c r="C7" s="29" t="s">
        <v>31</v>
      </c>
    </row>
    <row r="8" spans="1:4">
      <c r="B8" s="29" t="s">
        <v>15</v>
      </c>
      <c r="C8" s="29" t="s">
        <v>14</v>
      </c>
    </row>
    <row r="9" spans="1:4">
      <c r="B9" s="35" t="s">
        <v>16</v>
      </c>
      <c r="C9" s="40">
        <v>41974</v>
      </c>
      <c r="D9" s="35" t="s">
        <v>17</v>
      </c>
    </row>
    <row r="10" spans="1:4">
      <c r="A10" s="34" t="s">
        <v>21</v>
      </c>
    </row>
    <row r="11" spans="1:4">
      <c r="A11" t="s">
        <v>22</v>
      </c>
      <c r="B11" s="29" t="s">
        <v>10</v>
      </c>
      <c r="C11" s="28">
        <v>263958753.70076919</v>
      </c>
      <c r="D11" s="39">
        <v>8.1</v>
      </c>
    </row>
    <row r="12" spans="1:4">
      <c r="B12" s="29" t="s">
        <v>12</v>
      </c>
      <c r="C12" s="28">
        <v>1966383.9938461541</v>
      </c>
      <c r="D12" s="39">
        <v>8.1</v>
      </c>
    </row>
    <row r="14" spans="1:4">
      <c r="A14" t="s">
        <v>23</v>
      </c>
      <c r="B14" s="29" t="s">
        <v>10</v>
      </c>
      <c r="C14" s="28">
        <v>45341356.822307721</v>
      </c>
      <c r="D14" s="39">
        <v>8.1</v>
      </c>
    </row>
    <row r="15" spans="1:4">
      <c r="A15" t="s">
        <v>24</v>
      </c>
      <c r="B15" s="29" t="s">
        <v>10</v>
      </c>
      <c r="C15" s="28">
        <v>-150912903.34538504</v>
      </c>
      <c r="D15" s="39">
        <v>8.1</v>
      </c>
    </row>
    <row r="16" spans="1:4">
      <c r="B16" s="29" t="s">
        <v>12</v>
      </c>
      <c r="C16" s="36">
        <v>-746263.241538462</v>
      </c>
      <c r="D16" s="39">
        <v>8.1</v>
      </c>
    </row>
    <row r="18" spans="1:3" ht="15.75" thickBot="1">
      <c r="A18" s="24" t="s">
        <v>33</v>
      </c>
      <c r="C18" s="42">
        <f>SUM(C11:C16)</f>
        <v>159607327.92999956</v>
      </c>
    </row>
    <row r="19" spans="1:3" ht="15.75" thickTop="1"/>
    <row r="24" spans="1:3">
      <c r="B24" s="37" t="s">
        <v>25</v>
      </c>
      <c r="C24" s="31">
        <f>C11+C12</f>
        <v>265925137.69461533</v>
      </c>
    </row>
    <row r="25" spans="1:3">
      <c r="B25" s="37" t="s">
        <v>26</v>
      </c>
      <c r="C25" s="31">
        <f>SUM(C14:C16)</f>
        <v>-106317809.76461579</v>
      </c>
    </row>
    <row r="26" spans="1:3" ht="15.75" thickBot="1">
      <c r="A26" s="24"/>
      <c r="B26" s="43" t="s">
        <v>33</v>
      </c>
      <c r="C26" s="32">
        <f>C24+C25</f>
        <v>159607327.92999953</v>
      </c>
    </row>
    <row r="27" spans="1:3" ht="15.75" thickTop="1"/>
  </sheetData>
  <pageMargins left="0.7" right="0.7" top="0.75" bottom="0.75" header="0.3" footer="0.3"/>
  <pageSetup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Lead Sheet</vt:lpstr>
      <vt:lpstr>8.10.1</vt:lpstr>
      <vt:lpstr>'Lead Sheet'!Print_Area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2016-08-12T21:56:20Z</dcterms:created>
  <dcterms:modified xsi:type="dcterms:W3CDTF">2016-09-29T21:14:30Z</dcterms:modified>
</cp:coreProperties>
</file>