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 activeTab="2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Analysis'!$A$1:$R$39</definedName>
    <definedName name="_xlnm.Print_Area" localSheetId="2">'SSC by State'!$A$1:$T$33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32" i="3"/>
  <c r="D32" i="3"/>
  <c r="F2" i="3"/>
  <c r="D2" i="3"/>
  <c r="B1" i="3"/>
  <c r="P1" i="32" l="1"/>
  <c r="G1" i="32"/>
  <c r="E1" i="32"/>
  <c r="B32" i="32" l="1"/>
  <c r="B39" i="3" l="1"/>
</calcChain>
</file>

<file path=xl/sharedStrings.xml><?xml version="1.0" encoding="utf-8"?>
<sst xmlns="http://schemas.openxmlformats.org/spreadsheetml/2006/main" count="190" uniqueCount="78">
  <si>
    <t>Major Events Included</t>
  </si>
  <si>
    <t>SAIDI</t>
  </si>
  <si>
    <t>SAIFI</t>
  </si>
  <si>
    <t>PacifiCorp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</si>
  <si>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</si>
  <si>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</si>
  <si>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</si>
  <si>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</si>
  <si>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</si>
  <si>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</si>
  <si>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</si>
  <si>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</si>
  <si>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</si>
  <si>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</si>
  <si>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</si>
  <si>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</si>
  <si>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</si>
  <si>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</si>
  <si>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</si>
  <si>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</si>
  <si>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</si>
  <si>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</si>
  <si>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</si>
  <si>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</si>
  <si>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</si>
  <si>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</si>
  <si>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</si>
  <si>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</si>
  <si>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</si>
  <si>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</si>
  <si>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</si>
  <si>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</si>
  <si>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</si>
  <si>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</si>
  <si>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</si>
  <si>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</si>
  <si>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</si>
  <si>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</si>
  <si>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</si>
  <si>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</si>
  <si>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</si>
  <si>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</si>
  <si>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</si>
  <si>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</si>
  <si>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</si>
  <si>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</si>
  <si>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</si>
  <si>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</si>
  <si>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</si>
  <si>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</si>
  <si>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</si>
  <si>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</si>
  <si>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FY2017</t>
  </si>
  <si>
    <t>6/3/116</t>
  </si>
  <si>
    <t>Utah</t>
  </si>
  <si>
    <t>UT</t>
  </si>
  <si>
    <t>AMERICAN FORK</t>
  </si>
  <si>
    <t>CEDAR CITY</t>
  </si>
  <si>
    <t>CEDAR CITY (MILFORD)</t>
  </si>
  <si>
    <t>EVANSTON</t>
  </si>
  <si>
    <t>JORDAN VALLEY</t>
  </si>
  <si>
    <t>LAYTON</t>
  </si>
  <si>
    <t>MOAB</t>
  </si>
  <si>
    <t>MONTPELIER</t>
  </si>
  <si>
    <t>OGDEN</t>
  </si>
  <si>
    <t>PARK CITY</t>
  </si>
  <si>
    <t>PRICE</t>
  </si>
  <si>
    <t>RICHFIELD</t>
  </si>
  <si>
    <t>RICHFIELD (DELTA)</t>
  </si>
  <si>
    <t>SLC METRO</t>
  </si>
  <si>
    <t>SMITHFIELD</t>
  </si>
  <si>
    <t>TOOELE</t>
  </si>
  <si>
    <t>TREMONTON</t>
  </si>
  <si>
    <t>VERNAL</t>
  </si>
  <si>
    <t>RMP</t>
  </si>
  <si>
    <t>Rocky Mountain Power</t>
  </si>
  <si>
    <t>na</t>
  </si>
  <si>
    <t>PACIFICORP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</si>
</sst>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4">
    <xf numFmtId="0" fontId="0" fillId="0" borderId="0" xfId="0"/>
    <xf numFmtId="0" fontId="4" fillId="2" borderId="0" xfId="0" applyFont="1" applyFill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0" fontId="0" fillId="2" borderId="0" xfId="0" applyFont="1" applyFill="1"/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35" fillId="35" borderId="23" xfId="0" applyFont="1" applyFill="1" applyBorder="1"/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14" fontId="28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167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4" fontId="33" fillId="2" borderId="79" xfId="0" applyNumberFormat="1" applyFont="1" applyFill="1" applyBorder="1" applyAlignment="1">
      <alignment horizontal="center" vertical="center" wrapText="1"/>
    </xf>
    <xf numFmtId="9" fontId="28" fillId="2" borderId="54" xfId="1" applyFont="1" applyFill="1" applyBorder="1" applyAlignment="1">
      <alignment horizontal="center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43" fontId="4" fillId="2" borderId="0" xfId="54" applyFont="1" applyFill="1" applyBorder="1"/>
    <xf numFmtId="0" fontId="4" fillId="2" borderId="0" xfId="0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9" fontId="28" fillId="2" borderId="45" xfId="1" applyFont="1" applyFill="1" applyBorder="1" applyAlignment="1">
      <alignment horizontal="right"/>
    </xf>
    <xf numFmtId="9" fontId="28" fillId="2" borderId="58" xfId="1" applyFont="1" applyFill="1" applyBorder="1" applyAlignment="1">
      <alignment horizontal="right"/>
    </xf>
    <xf numFmtId="9" fontId="28" fillId="2" borderId="76" xfId="1" applyFont="1" applyFill="1" applyBorder="1" applyAlignment="1">
      <alignment horizontal="righ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D14" sqref="D14"/>
    </sheetView>
  </sheetViews>
  <sheetFormatPr defaultRowHeight="12.75" x14ac:dyDescent="0.2"/>
  <cols>
    <col min="1" max="1" width="19.5703125" style="2" customWidth="1"/>
    <col min="2" max="2" width="26" style="4" customWidth="1"/>
    <col min="3" max="3" width="17.28515625" style="2" customWidth="1"/>
    <col min="4" max="4" width="9.140625" style="3"/>
    <col min="5" max="16384" width="9.140625" style="2"/>
  </cols>
  <sheetData>
    <row r="1" spans="1:3" x14ac:dyDescent="0.2">
      <c r="A1" s="24"/>
      <c r="B1" s="25" t="s">
        <v>10</v>
      </c>
      <c r="C1" s="24"/>
    </row>
    <row r="2" spans="1:3" x14ac:dyDescent="0.2">
      <c r="A2" s="24"/>
      <c r="B2" s="26"/>
      <c r="C2" s="24"/>
    </row>
    <row r="3" spans="1:3" x14ac:dyDescent="0.2">
      <c r="A3" s="28" t="s">
        <v>16</v>
      </c>
      <c r="B3" s="145" t="s">
        <v>53</v>
      </c>
      <c r="C3" s="146"/>
    </row>
    <row r="4" spans="1:3" x14ac:dyDescent="0.2">
      <c r="A4" s="27"/>
      <c r="B4" s="26"/>
      <c r="C4" s="146"/>
    </row>
    <row r="5" spans="1:3" x14ac:dyDescent="0.2">
      <c r="A5" s="28" t="s">
        <v>20</v>
      </c>
      <c r="B5" s="145" t="s">
        <v>52</v>
      </c>
      <c r="C5" s="27"/>
    </row>
    <row r="6" spans="1:3" x14ac:dyDescent="0.2">
      <c r="A6" s="27"/>
      <c r="B6" s="26"/>
      <c r="C6" s="27"/>
    </row>
    <row r="7" spans="1:3" x14ac:dyDescent="0.2">
      <c r="A7" s="27"/>
      <c r="B7" s="26"/>
      <c r="C7" s="27"/>
    </row>
    <row r="8" spans="1:3" x14ac:dyDescent="0.2">
      <c r="A8" s="28" t="s">
        <v>25</v>
      </c>
      <c r="B8" s="147">
        <v>42509.734027777777</v>
      </c>
      <c r="C8" s="28" t="s">
        <v>26</v>
      </c>
    </row>
    <row r="9" spans="1:3" x14ac:dyDescent="0.2">
      <c r="A9" s="28" t="s">
        <v>27</v>
      </c>
      <c r="B9" s="147">
        <v>42510.734027777777</v>
      </c>
      <c r="C9" s="28" t="s">
        <v>28</v>
      </c>
    </row>
    <row r="10" spans="1:3" x14ac:dyDescent="0.2">
      <c r="A10" s="27"/>
      <c r="B10" s="26"/>
      <c r="C10" s="27"/>
    </row>
    <row r="11" spans="1:3" x14ac:dyDescent="0.2">
      <c r="A11" s="28" t="s">
        <v>17</v>
      </c>
      <c r="B11" s="148">
        <v>42491</v>
      </c>
      <c r="C11" s="27"/>
    </row>
    <row r="12" spans="1:3" x14ac:dyDescent="0.2">
      <c r="A12" s="28" t="s">
        <v>18</v>
      </c>
      <c r="B12" s="148">
        <v>42521</v>
      </c>
      <c r="C12" s="27"/>
    </row>
    <row r="13" spans="1:3" x14ac:dyDescent="0.2">
      <c r="A13" s="27"/>
      <c r="B13" s="26"/>
      <c r="C13" s="27"/>
    </row>
    <row r="14" spans="1:3" x14ac:dyDescent="0.2">
      <c r="A14" s="28" t="s">
        <v>19</v>
      </c>
      <c r="B14" s="148">
        <v>42370</v>
      </c>
      <c r="C14" s="27"/>
    </row>
    <row r="15" spans="1:3" x14ac:dyDescent="0.2">
      <c r="A15" s="28" t="s">
        <v>29</v>
      </c>
      <c r="B15" s="148">
        <v>42521</v>
      </c>
      <c r="C15" s="27"/>
    </row>
    <row r="16" spans="1:3" x14ac:dyDescent="0.2">
      <c r="A16" s="27"/>
      <c r="B16" s="26"/>
      <c r="C16" s="27"/>
    </row>
    <row r="17" spans="1:4" x14ac:dyDescent="0.2">
      <c r="A17" s="28" t="s">
        <v>22</v>
      </c>
      <c r="B17" s="149" t="s">
        <v>54</v>
      </c>
      <c r="C17" s="27"/>
    </row>
    <row r="18" spans="1:4" x14ac:dyDescent="0.2">
      <c r="A18" s="27"/>
      <c r="B18" s="26"/>
      <c r="C18" s="27"/>
    </row>
    <row r="19" spans="1:4" x14ac:dyDescent="0.2">
      <c r="A19" s="29" t="s">
        <v>30</v>
      </c>
      <c r="B19" s="29" t="s">
        <v>31</v>
      </c>
      <c r="C19" s="29" t="s">
        <v>32</v>
      </c>
    </row>
    <row r="20" spans="1:4" x14ac:dyDescent="0.2">
      <c r="A20" s="24"/>
      <c r="B20" s="26"/>
      <c r="C20" s="24"/>
    </row>
    <row r="21" spans="1:4" x14ac:dyDescent="0.2">
      <c r="A21" s="3"/>
      <c r="B21" s="2"/>
      <c r="D21" s="2"/>
    </row>
    <row r="22" spans="1:4" x14ac:dyDescent="0.2">
      <c r="A22" s="3"/>
      <c r="B22" s="2"/>
      <c r="D22" s="2"/>
    </row>
    <row r="23" spans="1:4" x14ac:dyDescent="0.2">
      <c r="A23" s="3"/>
      <c r="B23" s="2"/>
      <c r="D23" s="2"/>
    </row>
    <row r="24" spans="1:4" x14ac:dyDescent="0.2">
      <c r="A24" s="3"/>
      <c r="B24" s="2"/>
      <c r="D24" s="2"/>
    </row>
    <row r="25" spans="1:4" x14ac:dyDescent="0.2">
      <c r="A25" s="3"/>
      <c r="B25" s="2"/>
      <c r="D25" s="2"/>
    </row>
    <row r="26" spans="1:4" x14ac:dyDescent="0.2">
      <c r="A26" s="3"/>
      <c r="B26" s="2"/>
      <c r="D26" s="2"/>
    </row>
    <row r="27" spans="1:4" x14ac:dyDescent="0.2">
      <c r="A27" s="3"/>
      <c r="B27" s="2"/>
      <c r="D27" s="2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48"/>
  <sheetViews>
    <sheetView showGridLines="0" view="pageBreakPreview" zoomScaleNormal="90" zoomScaleSheetLayoutView="100" workbookViewId="0">
      <pane ySplit="3" topLeftCell="A4" activePane="bottomLeft" state="frozen"/>
      <selection activeCell="O2" sqref="O2"/>
      <selection pane="bottomLeft" activeCell="U11" sqref="U11"/>
    </sheetView>
  </sheetViews>
  <sheetFormatPr defaultRowHeight="15" customHeight="1" x14ac:dyDescent="0.2"/>
  <cols>
    <col min="1" max="1" width="6.5703125" style="184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84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84" customWidth="1"/>
    <col min="18" max="18" width="7.85546875" style="185" customWidth="1"/>
    <col min="19" max="19" width="9.140625" style="1"/>
    <col min="20" max="20" width="13.42578125" customWidth="1"/>
    <col min="21" max="23" width="7.85546875" customWidth="1"/>
    <col min="24" max="25" width="8" style="1" customWidth="1"/>
    <col min="26" max="16384" width="9.140625" style="1"/>
  </cols>
  <sheetData>
    <row r="1" spans="1:23" ht="19.5" customHeight="1" x14ac:dyDescent="0.2">
      <c r="A1" s="30"/>
      <c r="B1" s="190" t="str">
        <f>Legend!B17</f>
        <v>Utah</v>
      </c>
      <c r="C1" s="192" t="s">
        <v>9</v>
      </c>
      <c r="D1" s="193"/>
      <c r="E1" s="193"/>
      <c r="F1" s="193"/>
      <c r="G1" s="194"/>
      <c r="H1" s="205" t="s">
        <v>8</v>
      </c>
      <c r="I1" s="205"/>
      <c r="J1" s="205"/>
      <c r="K1" s="205"/>
      <c r="L1" s="205"/>
      <c r="M1" s="205"/>
      <c r="N1" s="205"/>
      <c r="O1" s="206"/>
      <c r="P1" s="195" t="s">
        <v>44</v>
      </c>
      <c r="Q1" s="196"/>
      <c r="R1" s="197"/>
    </row>
    <row r="2" spans="1:23" s="160" customFormat="1" ht="19.5" customHeight="1" thickBot="1" x14ac:dyDescent="0.25">
      <c r="A2" s="140"/>
      <c r="B2" s="191"/>
      <c r="C2" s="158"/>
      <c r="D2" s="159">
        <f>Legend!B8</f>
        <v>42509.734027777777</v>
      </c>
      <c r="E2" s="137" t="s">
        <v>12</v>
      </c>
      <c r="F2" s="159">
        <f>Legend!B9</f>
        <v>42510.734027777777</v>
      </c>
      <c r="G2" s="135"/>
      <c r="H2" s="208"/>
      <c r="I2" s="208"/>
      <c r="J2" s="208"/>
      <c r="K2" s="208"/>
      <c r="L2" s="208"/>
      <c r="M2" s="208"/>
      <c r="N2" s="208"/>
      <c r="O2" s="209"/>
      <c r="P2" s="210"/>
      <c r="Q2" s="211"/>
      <c r="R2" s="212"/>
      <c r="T2"/>
      <c r="U2"/>
      <c r="V2"/>
      <c r="W2"/>
    </row>
    <row r="3" spans="1:23" s="161" customFormat="1" ht="65.25" customHeight="1" thickBot="1" x14ac:dyDescent="0.25">
      <c r="A3" s="86"/>
      <c r="B3" s="87" t="s">
        <v>49</v>
      </c>
      <c r="C3" s="44" t="s">
        <v>4</v>
      </c>
      <c r="D3" s="45" t="s">
        <v>6</v>
      </c>
      <c r="E3" s="45" t="s">
        <v>5</v>
      </c>
      <c r="F3" s="45" t="s">
        <v>7</v>
      </c>
      <c r="G3" s="46" t="s">
        <v>33</v>
      </c>
      <c r="H3" s="44" t="s">
        <v>37</v>
      </c>
      <c r="I3" s="45" t="s">
        <v>38</v>
      </c>
      <c r="J3" s="45" t="s">
        <v>39</v>
      </c>
      <c r="K3" s="45" t="s">
        <v>42</v>
      </c>
      <c r="L3" s="45" t="s">
        <v>40</v>
      </c>
      <c r="M3" s="45" t="s">
        <v>41</v>
      </c>
      <c r="N3" s="45" t="s">
        <v>43</v>
      </c>
      <c r="O3" s="50" t="s">
        <v>15</v>
      </c>
      <c r="P3" s="88" t="s">
        <v>1</v>
      </c>
      <c r="Q3" s="89" t="s">
        <v>2</v>
      </c>
      <c r="R3" s="90" t="s">
        <v>24</v>
      </c>
      <c r="T3"/>
      <c r="U3"/>
      <c r="V3"/>
      <c r="W3"/>
    </row>
    <row r="4" spans="1:23" ht="15" customHeight="1" x14ac:dyDescent="0.2">
      <c r="A4" s="91"/>
      <c r="B4" s="38"/>
      <c r="C4" s="35"/>
      <c r="D4" s="36"/>
      <c r="E4" s="39"/>
      <c r="F4" s="37"/>
      <c r="G4" s="39"/>
      <c r="H4" s="102"/>
      <c r="I4" s="92"/>
      <c r="J4" s="92"/>
      <c r="K4" s="92"/>
      <c r="L4" s="92"/>
      <c r="M4" s="92"/>
      <c r="N4" s="92"/>
      <c r="O4" s="103"/>
      <c r="P4" s="104"/>
      <c r="Q4" s="92"/>
      <c r="R4" s="105"/>
      <c r="S4" s="162"/>
    </row>
    <row r="5" spans="1:23" s="163" customFormat="1" ht="15" customHeight="1" x14ac:dyDescent="0.2">
      <c r="A5" s="106" t="s">
        <v>21</v>
      </c>
      <c r="B5" s="107" t="s">
        <v>77</v>
      </c>
      <c r="C5" s="60">
        <v>100592</v>
      </c>
      <c r="D5" s="43">
        <v>5.3831922942517797E-2</v>
      </c>
      <c r="E5" s="64">
        <v>9896844.7469999995</v>
      </c>
      <c r="F5" s="64">
        <v>242</v>
      </c>
      <c r="G5" s="65">
        <v>1868631</v>
      </c>
      <c r="H5" s="71">
        <v>7173</v>
      </c>
      <c r="I5" s="64">
        <v>90994</v>
      </c>
      <c r="J5" s="64">
        <v>9598</v>
      </c>
      <c r="K5" s="64">
        <v>0</v>
      </c>
      <c r="L5" s="64">
        <v>0</v>
      </c>
      <c r="M5" s="64">
        <v>0</v>
      </c>
      <c r="N5" s="64">
        <v>0</v>
      </c>
      <c r="O5" s="49">
        <v>0.90458485764275498</v>
      </c>
      <c r="P5" s="69">
        <v>5.29630769638307</v>
      </c>
      <c r="Q5" s="75">
        <v>5.3831922942517797E-2</v>
      </c>
      <c r="R5" s="93">
        <v>98.386002336169895</v>
      </c>
      <c r="S5" s="162"/>
      <c r="T5"/>
      <c r="U5"/>
      <c r="V5"/>
      <c r="W5"/>
    </row>
    <row r="6" spans="1:23" s="163" customFormat="1" ht="15" customHeight="1" x14ac:dyDescent="0.2">
      <c r="A6" s="48"/>
      <c r="B6" s="41"/>
      <c r="C6" s="61"/>
      <c r="D6" s="40"/>
      <c r="E6" s="66"/>
      <c r="F6" s="66"/>
      <c r="G6" s="66"/>
      <c r="H6" s="72"/>
      <c r="I6" s="66"/>
      <c r="J6" s="66"/>
      <c r="K6" s="66"/>
      <c r="L6" s="73"/>
      <c r="M6" s="73"/>
      <c r="N6" s="73"/>
      <c r="O6" s="51"/>
      <c r="P6" s="70"/>
      <c r="Q6" s="76"/>
      <c r="R6" s="94"/>
      <c r="S6" s="162"/>
      <c r="T6"/>
      <c r="U6"/>
      <c r="V6"/>
      <c r="W6"/>
    </row>
    <row r="7" spans="1:23" s="163" customFormat="1" ht="15" customHeight="1" x14ac:dyDescent="0.2">
      <c r="A7" s="106" t="s">
        <v>74</v>
      </c>
      <c r="B7" s="164" t="s">
        <v>75</v>
      </c>
      <c r="C7" s="60">
        <v>100592</v>
      </c>
      <c r="D7" s="43">
        <v>9.1662178872100999E-2</v>
      </c>
      <c r="E7" s="64">
        <v>9896844.7469999995</v>
      </c>
      <c r="F7" s="64">
        <v>242</v>
      </c>
      <c r="G7" s="65">
        <v>1097421</v>
      </c>
      <c r="H7" s="71">
        <v>7173</v>
      </c>
      <c r="I7" s="64">
        <v>90994</v>
      </c>
      <c r="J7" s="64">
        <v>9598</v>
      </c>
      <c r="K7" s="64">
        <v>0</v>
      </c>
      <c r="L7" s="64">
        <v>0</v>
      </c>
      <c r="M7" s="64">
        <v>0</v>
      </c>
      <c r="N7" s="64">
        <v>0</v>
      </c>
      <c r="O7" s="49">
        <v>0.90458485764275498</v>
      </c>
      <c r="P7" s="69">
        <v>9.0182753446489503</v>
      </c>
      <c r="Q7" s="75">
        <v>9.1662178872100999E-2</v>
      </c>
      <c r="R7" s="93">
        <v>98.386002336169895</v>
      </c>
      <c r="S7" s="162"/>
      <c r="T7"/>
      <c r="U7"/>
      <c r="V7"/>
      <c r="W7"/>
    </row>
    <row r="8" spans="1:23" s="163" customFormat="1" ht="15" customHeight="1" x14ac:dyDescent="0.2">
      <c r="A8" s="48"/>
      <c r="B8" s="41"/>
      <c r="C8" s="62"/>
      <c r="D8" s="33"/>
      <c r="E8" s="32"/>
      <c r="F8" s="32"/>
      <c r="G8" s="32"/>
      <c r="H8" s="72"/>
      <c r="I8" s="66"/>
      <c r="J8" s="66"/>
      <c r="K8" s="66"/>
      <c r="L8" s="73"/>
      <c r="M8" s="73"/>
      <c r="N8" s="73"/>
      <c r="O8" s="51"/>
      <c r="P8" s="74"/>
      <c r="Q8" s="34"/>
      <c r="R8" s="59"/>
      <c r="S8" s="162"/>
      <c r="T8"/>
      <c r="U8"/>
      <c r="V8"/>
      <c r="W8"/>
    </row>
    <row r="9" spans="1:23" s="163" customFormat="1" ht="15" customHeight="1" x14ac:dyDescent="0.2">
      <c r="A9" s="106" t="s">
        <v>55</v>
      </c>
      <c r="B9" s="107" t="s">
        <v>54</v>
      </c>
      <c r="C9" s="60">
        <v>100592</v>
      </c>
      <c r="D9" s="43">
        <v>0.11477366339661201</v>
      </c>
      <c r="E9" s="64">
        <v>9896844.7469999995</v>
      </c>
      <c r="F9" s="64">
        <v>242</v>
      </c>
      <c r="G9" s="65">
        <v>876438</v>
      </c>
      <c r="H9" s="71">
        <v>7173</v>
      </c>
      <c r="I9" s="64">
        <v>90994</v>
      </c>
      <c r="J9" s="64">
        <v>9598</v>
      </c>
      <c r="K9" s="64">
        <v>0</v>
      </c>
      <c r="L9" s="64">
        <v>0</v>
      </c>
      <c r="M9" s="64">
        <v>0</v>
      </c>
      <c r="N9" s="64">
        <v>0</v>
      </c>
      <c r="O9" s="49">
        <v>0.90458485764275498</v>
      </c>
      <c r="P9" s="69">
        <v>11.292121915069901</v>
      </c>
      <c r="Q9" s="75">
        <v>5.3831922942517797E-2</v>
      </c>
      <c r="R9" s="93">
        <v>98.386002336169895</v>
      </c>
      <c r="S9" s="162"/>
      <c r="T9"/>
      <c r="U9"/>
      <c r="V9"/>
      <c r="W9"/>
    </row>
    <row r="10" spans="1:23" s="163" customFormat="1" ht="15" customHeight="1" x14ac:dyDescent="0.2">
      <c r="A10" s="48"/>
      <c r="B10" s="41"/>
      <c r="C10" s="62"/>
      <c r="D10" s="42"/>
      <c r="E10" s="32"/>
      <c r="F10" s="32"/>
      <c r="G10" s="32"/>
      <c r="H10" s="72"/>
      <c r="I10" s="66"/>
      <c r="J10" s="66"/>
      <c r="K10" s="66"/>
      <c r="L10" s="73"/>
      <c r="M10" s="73"/>
      <c r="N10" s="73"/>
      <c r="O10" s="51"/>
      <c r="P10" s="74"/>
      <c r="Q10" s="77"/>
      <c r="R10" s="59"/>
      <c r="S10" s="162"/>
      <c r="T10"/>
      <c r="U10"/>
      <c r="V10"/>
      <c r="W10"/>
    </row>
    <row r="11" spans="1:23" s="163" customFormat="1" ht="15" customHeight="1" x14ac:dyDescent="0.2">
      <c r="A11" s="106" t="s">
        <v>55</v>
      </c>
      <c r="B11" s="165" t="s">
        <v>56</v>
      </c>
      <c r="C11" s="60">
        <v>389</v>
      </c>
      <c r="D11" s="43">
        <v>4.0464351842220197E-3</v>
      </c>
      <c r="E11" s="64">
        <v>37523.300000000003</v>
      </c>
      <c r="F11" s="64">
        <v>6</v>
      </c>
      <c r="G11" s="65">
        <v>96134</v>
      </c>
      <c r="H11" s="71">
        <v>0</v>
      </c>
      <c r="I11" s="64">
        <v>384</v>
      </c>
      <c r="J11" s="64">
        <v>5</v>
      </c>
      <c r="K11" s="64">
        <v>0</v>
      </c>
      <c r="L11" s="64">
        <v>0</v>
      </c>
      <c r="M11" s="64">
        <v>0</v>
      </c>
      <c r="N11" s="64">
        <v>0</v>
      </c>
      <c r="O11" s="49">
        <v>0.98714652956298199</v>
      </c>
      <c r="P11" s="69">
        <v>0.39032288264297799</v>
      </c>
      <c r="Q11" s="75">
        <v>4.0464351842220197E-3</v>
      </c>
      <c r="R11" s="93">
        <v>96.460925449871496</v>
      </c>
      <c r="S11" s="162"/>
      <c r="T11"/>
      <c r="U11"/>
      <c r="V11"/>
      <c r="W11"/>
    </row>
    <row r="12" spans="1:23" s="163" customFormat="1" ht="15" customHeight="1" x14ac:dyDescent="0.2">
      <c r="A12" s="106" t="s">
        <v>55</v>
      </c>
      <c r="B12" s="165" t="s">
        <v>57</v>
      </c>
      <c r="C12" s="60">
        <v>207</v>
      </c>
      <c r="D12" s="43">
        <v>6.4341663558373698E-3</v>
      </c>
      <c r="E12" s="64">
        <v>28927.7</v>
      </c>
      <c r="F12" s="64">
        <v>8</v>
      </c>
      <c r="G12" s="65">
        <v>32172</v>
      </c>
      <c r="H12" s="71">
        <v>0</v>
      </c>
      <c r="I12" s="64">
        <v>203</v>
      </c>
      <c r="J12" s="64">
        <v>4</v>
      </c>
      <c r="K12" s="64">
        <v>0</v>
      </c>
      <c r="L12" s="64">
        <v>0</v>
      </c>
      <c r="M12" s="64">
        <v>0</v>
      </c>
      <c r="N12" s="64">
        <v>0</v>
      </c>
      <c r="O12" s="49">
        <v>0.98067632850241604</v>
      </c>
      <c r="P12" s="69">
        <v>0.89915765261718195</v>
      </c>
      <c r="Q12" s="75">
        <v>6.4341663558373698E-3</v>
      </c>
      <c r="R12" s="93">
        <v>139.74734299516899</v>
      </c>
      <c r="S12" s="162"/>
      <c r="T12"/>
      <c r="U12"/>
      <c r="V12"/>
      <c r="W12"/>
    </row>
    <row r="13" spans="1:23" s="163" customFormat="1" ht="15" customHeight="1" x14ac:dyDescent="0.2">
      <c r="A13" s="106" t="s">
        <v>55</v>
      </c>
      <c r="B13" s="165" t="s">
        <v>58</v>
      </c>
      <c r="C13" s="60">
        <v>15</v>
      </c>
      <c r="D13" s="187">
        <v>5.5824339411983601E-3</v>
      </c>
      <c r="E13" s="64">
        <v>214.233</v>
      </c>
      <c r="F13" s="64">
        <v>2</v>
      </c>
      <c r="G13" s="65">
        <v>2687</v>
      </c>
      <c r="H13" s="71">
        <v>0</v>
      </c>
      <c r="I13" s="64">
        <v>15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188">
        <v>1</v>
      </c>
      <c r="P13" s="69">
        <v>7.9729438034983294E-2</v>
      </c>
      <c r="Q13" s="75">
        <v>5.5824339411983601E-3</v>
      </c>
      <c r="R13" s="93">
        <v>14.2822</v>
      </c>
      <c r="S13" s="162"/>
      <c r="T13"/>
      <c r="U13"/>
      <c r="V13"/>
      <c r="W13"/>
    </row>
    <row r="14" spans="1:23" s="163" customFormat="1" ht="15" customHeight="1" x14ac:dyDescent="0.2">
      <c r="A14" s="106" t="s">
        <v>55</v>
      </c>
      <c r="B14" s="165" t="s">
        <v>59</v>
      </c>
      <c r="C14" s="60">
        <v>1</v>
      </c>
      <c r="D14" s="187">
        <v>1.42247510668563E-3</v>
      </c>
      <c r="E14" s="64">
        <v>29.417000000000002</v>
      </c>
      <c r="F14" s="64">
        <v>1</v>
      </c>
      <c r="G14" s="65">
        <v>703</v>
      </c>
      <c r="H14" s="71">
        <v>0</v>
      </c>
      <c r="I14" s="64">
        <v>1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188">
        <v>1</v>
      </c>
      <c r="P14" s="69">
        <v>4.1844950213371299E-2</v>
      </c>
      <c r="Q14" s="75">
        <v>1.42247510668563E-3</v>
      </c>
      <c r="R14" s="93">
        <v>29.417000000000002</v>
      </c>
      <c r="S14" s="162"/>
      <c r="T14"/>
      <c r="U14"/>
      <c r="V14"/>
      <c r="W14"/>
    </row>
    <row r="15" spans="1:23" s="163" customFormat="1" ht="15" customHeight="1" x14ac:dyDescent="0.2">
      <c r="A15" s="106" t="s">
        <v>55</v>
      </c>
      <c r="B15" s="165" t="s">
        <v>60</v>
      </c>
      <c r="C15" s="60">
        <v>419</v>
      </c>
      <c r="D15" s="187">
        <v>1.94382846061776E-3</v>
      </c>
      <c r="E15" s="64">
        <v>101361.632</v>
      </c>
      <c r="F15" s="64">
        <v>14</v>
      </c>
      <c r="G15" s="65">
        <v>215554</v>
      </c>
      <c r="H15" s="71">
        <v>3744</v>
      </c>
      <c r="I15" s="64">
        <v>140</v>
      </c>
      <c r="J15" s="64">
        <v>279</v>
      </c>
      <c r="K15" s="64">
        <v>0</v>
      </c>
      <c r="L15" s="64">
        <v>0</v>
      </c>
      <c r="M15" s="64">
        <v>0</v>
      </c>
      <c r="N15" s="64">
        <v>0</v>
      </c>
      <c r="O15" s="188">
        <v>0.33412887828162302</v>
      </c>
      <c r="P15" s="69">
        <v>0.47023776872616602</v>
      </c>
      <c r="Q15" s="75">
        <v>1.94382846061776E-3</v>
      </c>
      <c r="R15" s="93">
        <v>241.913202863962</v>
      </c>
      <c r="S15" s="162"/>
      <c r="T15"/>
      <c r="U15"/>
      <c r="V15"/>
      <c r="W15"/>
    </row>
    <row r="16" spans="1:23" s="163" customFormat="1" ht="15" customHeight="1" x14ac:dyDescent="0.2">
      <c r="A16" s="106" t="s">
        <v>55</v>
      </c>
      <c r="B16" s="165" t="s">
        <v>61</v>
      </c>
      <c r="C16" s="60">
        <v>0</v>
      </c>
      <c r="D16" s="187" t="s">
        <v>76</v>
      </c>
      <c r="E16" s="64">
        <v>0</v>
      </c>
      <c r="F16" s="64">
        <v>0</v>
      </c>
      <c r="G16" s="65">
        <v>0</v>
      </c>
      <c r="H16" s="71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188" t="s">
        <v>76</v>
      </c>
      <c r="P16" s="69">
        <v>0</v>
      </c>
      <c r="Q16" s="75">
        <v>0</v>
      </c>
      <c r="R16" s="93">
        <v>0</v>
      </c>
      <c r="S16" s="162"/>
      <c r="T16"/>
      <c r="U16"/>
      <c r="V16"/>
      <c r="W16"/>
    </row>
    <row r="17" spans="1:798" s="163" customFormat="1" ht="15" customHeight="1" x14ac:dyDescent="0.2">
      <c r="A17" s="106" t="s">
        <v>55</v>
      </c>
      <c r="B17" s="165" t="s">
        <v>62</v>
      </c>
      <c r="C17" s="60">
        <v>20</v>
      </c>
      <c r="D17" s="187">
        <v>2.09489892112706E-3</v>
      </c>
      <c r="E17" s="64">
        <v>2552.6669999999999</v>
      </c>
      <c r="F17" s="64">
        <v>1</v>
      </c>
      <c r="G17" s="65">
        <v>9547</v>
      </c>
      <c r="H17" s="71">
        <v>0</v>
      </c>
      <c r="I17" s="64">
        <v>20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188">
        <v>1</v>
      </c>
      <c r="P17" s="69">
        <v>0.26737896721483201</v>
      </c>
      <c r="Q17" s="75">
        <v>2.09489892112706E-3</v>
      </c>
      <c r="R17" s="93">
        <v>127.63334999999999</v>
      </c>
      <c r="S17" s="162"/>
      <c r="T17"/>
      <c r="U17"/>
      <c r="V17"/>
      <c r="W17"/>
    </row>
    <row r="18" spans="1:798" s="163" customFormat="1" ht="15" customHeight="1" x14ac:dyDescent="0.2">
      <c r="A18" s="106" t="s">
        <v>55</v>
      </c>
      <c r="B18" s="165" t="s">
        <v>63</v>
      </c>
      <c r="C18" s="60">
        <v>0</v>
      </c>
      <c r="D18" s="187" t="s">
        <v>76</v>
      </c>
      <c r="E18" s="64">
        <v>0</v>
      </c>
      <c r="F18" s="64">
        <v>0</v>
      </c>
      <c r="G18" s="65">
        <v>0</v>
      </c>
      <c r="H18" s="71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188" t="s">
        <v>76</v>
      </c>
      <c r="P18" s="69">
        <v>0</v>
      </c>
      <c r="Q18" s="75">
        <v>0</v>
      </c>
      <c r="R18" s="93">
        <v>0</v>
      </c>
      <c r="S18" s="162"/>
      <c r="T18"/>
      <c r="U18"/>
      <c r="V18"/>
      <c r="W18"/>
    </row>
    <row r="19" spans="1:798" s="163" customFormat="1" ht="15" customHeight="1" x14ac:dyDescent="0.2">
      <c r="A19" s="106" t="s">
        <v>55</v>
      </c>
      <c r="B19" s="165" t="s">
        <v>64</v>
      </c>
      <c r="C19" s="60">
        <v>3539</v>
      </c>
      <c r="D19" s="187">
        <v>3.3992239127093898E-2</v>
      </c>
      <c r="E19" s="64">
        <v>596418.39500000002</v>
      </c>
      <c r="F19" s="64">
        <v>16</v>
      </c>
      <c r="G19" s="65">
        <v>104112</v>
      </c>
      <c r="H19" s="71">
        <v>0</v>
      </c>
      <c r="I19" s="64">
        <v>3009</v>
      </c>
      <c r="J19" s="64">
        <v>530</v>
      </c>
      <c r="K19" s="64">
        <v>0</v>
      </c>
      <c r="L19" s="64">
        <v>0</v>
      </c>
      <c r="M19" s="64">
        <v>0</v>
      </c>
      <c r="N19" s="64">
        <v>0</v>
      </c>
      <c r="O19" s="188">
        <v>0.850240180842046</v>
      </c>
      <c r="P19" s="69">
        <v>5.7286229733364102</v>
      </c>
      <c r="Q19" s="75">
        <v>3.3992239127093898E-2</v>
      </c>
      <c r="R19" s="93">
        <v>168.527379203165</v>
      </c>
      <c r="S19" s="162"/>
      <c r="T19"/>
      <c r="U19"/>
      <c r="V19"/>
      <c r="W19"/>
    </row>
    <row r="20" spans="1:798" s="163" customFormat="1" ht="15" customHeight="1" x14ac:dyDescent="0.2">
      <c r="A20" s="106" t="s">
        <v>55</v>
      </c>
      <c r="B20" s="165" t="s">
        <v>65</v>
      </c>
      <c r="C20" s="60">
        <v>0</v>
      </c>
      <c r="D20" s="187" t="s">
        <v>76</v>
      </c>
      <c r="E20" s="64">
        <v>0</v>
      </c>
      <c r="F20" s="64">
        <v>0</v>
      </c>
      <c r="G20" s="65">
        <v>0</v>
      </c>
      <c r="H20" s="71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188" t="s">
        <v>76</v>
      </c>
      <c r="P20" s="69">
        <v>0</v>
      </c>
      <c r="Q20" s="75">
        <v>0</v>
      </c>
      <c r="R20" s="93">
        <v>0</v>
      </c>
      <c r="S20" s="162"/>
      <c r="T20"/>
      <c r="U20"/>
      <c r="V20"/>
      <c r="W20"/>
    </row>
    <row r="21" spans="1:798" s="163" customFormat="1" ht="15" customHeight="1" x14ac:dyDescent="0.2">
      <c r="A21" s="106" t="s">
        <v>55</v>
      </c>
      <c r="B21" s="165" t="s">
        <v>66</v>
      </c>
      <c r="C21" s="60">
        <v>0</v>
      </c>
      <c r="D21" s="187" t="s">
        <v>76</v>
      </c>
      <c r="E21" s="64">
        <v>0</v>
      </c>
      <c r="F21" s="64">
        <v>0</v>
      </c>
      <c r="G21" s="65">
        <v>0</v>
      </c>
      <c r="H21" s="71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188" t="s">
        <v>76</v>
      </c>
      <c r="P21" s="69">
        <v>0</v>
      </c>
      <c r="Q21" s="75">
        <v>0</v>
      </c>
      <c r="R21" s="93">
        <v>0</v>
      </c>
      <c r="S21" s="162"/>
      <c r="T21"/>
      <c r="U21"/>
      <c r="V21"/>
      <c r="W21"/>
    </row>
    <row r="22" spans="1:798" s="163" customFormat="1" ht="15" customHeight="1" x14ac:dyDescent="0.2">
      <c r="A22" s="106" t="s">
        <v>55</v>
      </c>
      <c r="B22" s="165" t="s">
        <v>67</v>
      </c>
      <c r="C22" s="60">
        <v>32</v>
      </c>
      <c r="D22" s="187">
        <v>2.1178027796161501E-3</v>
      </c>
      <c r="E22" s="64">
        <v>3855.116</v>
      </c>
      <c r="F22" s="64">
        <v>4</v>
      </c>
      <c r="G22" s="65">
        <v>15110</v>
      </c>
      <c r="H22" s="71">
        <v>0</v>
      </c>
      <c r="I22" s="64">
        <v>32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188">
        <v>1</v>
      </c>
      <c r="P22" s="69">
        <v>0.25513673064195902</v>
      </c>
      <c r="Q22" s="75">
        <v>2.1178027796161501E-3</v>
      </c>
      <c r="R22" s="93">
        <v>120.472375</v>
      </c>
      <c r="S22" s="162"/>
      <c r="T22"/>
      <c r="U22"/>
      <c r="V22"/>
      <c r="W22"/>
    </row>
    <row r="23" spans="1:798" s="163" customFormat="1" ht="15" customHeight="1" x14ac:dyDescent="0.2">
      <c r="A23" s="106" t="s">
        <v>55</v>
      </c>
      <c r="B23" s="165" t="s">
        <v>68</v>
      </c>
      <c r="C23" s="60">
        <v>212</v>
      </c>
      <c r="D23" s="187">
        <v>6.0989643268124297E-2</v>
      </c>
      <c r="E23" s="64">
        <v>19839.434000000001</v>
      </c>
      <c r="F23" s="64">
        <v>7</v>
      </c>
      <c r="G23" s="65">
        <v>3476</v>
      </c>
      <c r="H23" s="71">
        <v>0</v>
      </c>
      <c r="I23" s="64">
        <v>207</v>
      </c>
      <c r="J23" s="64">
        <v>5</v>
      </c>
      <c r="K23" s="64">
        <v>0</v>
      </c>
      <c r="L23" s="64">
        <v>0</v>
      </c>
      <c r="M23" s="64">
        <v>0</v>
      </c>
      <c r="N23" s="64">
        <v>0</v>
      </c>
      <c r="O23" s="188">
        <v>0.97641509433962304</v>
      </c>
      <c r="P23" s="69">
        <v>5.7075471806674303</v>
      </c>
      <c r="Q23" s="75">
        <v>6.0989643268124297E-2</v>
      </c>
      <c r="R23" s="93">
        <v>93.582235849056602</v>
      </c>
      <c r="S23" s="162"/>
      <c r="T23"/>
      <c r="U23"/>
      <c r="V23"/>
      <c r="W23"/>
    </row>
    <row r="24" spans="1:798" s="163" customFormat="1" ht="15" customHeight="1" x14ac:dyDescent="0.2">
      <c r="A24" s="106" t="s">
        <v>55</v>
      </c>
      <c r="B24" s="165" t="s">
        <v>69</v>
      </c>
      <c r="C24" s="60">
        <v>94558</v>
      </c>
      <c r="D24" s="187">
        <v>0.439945843084525</v>
      </c>
      <c r="E24" s="64">
        <v>9019123.8369999994</v>
      </c>
      <c r="F24" s="64">
        <v>170</v>
      </c>
      <c r="G24" s="65">
        <v>214931</v>
      </c>
      <c r="H24" s="71">
        <v>3429</v>
      </c>
      <c r="I24" s="64">
        <v>86125</v>
      </c>
      <c r="J24" s="64">
        <v>8433</v>
      </c>
      <c r="K24" s="64">
        <v>0</v>
      </c>
      <c r="L24" s="64">
        <v>0</v>
      </c>
      <c r="M24" s="64">
        <v>0</v>
      </c>
      <c r="N24" s="64">
        <v>0</v>
      </c>
      <c r="O24" s="188">
        <v>0.91081664163793696</v>
      </c>
      <c r="P24" s="69">
        <v>41.962880352299102</v>
      </c>
      <c r="Q24" s="75">
        <v>0.439945843084525</v>
      </c>
      <c r="R24" s="93">
        <v>95.381922597770696</v>
      </c>
      <c r="S24" s="162"/>
      <c r="T24"/>
      <c r="U24"/>
      <c r="V24"/>
      <c r="W24"/>
    </row>
    <row r="25" spans="1:798" s="163" customFormat="1" ht="15" customHeight="1" x14ac:dyDescent="0.2">
      <c r="A25" s="106" t="s">
        <v>55</v>
      </c>
      <c r="B25" s="165" t="s">
        <v>70</v>
      </c>
      <c r="C25" s="60">
        <v>7</v>
      </c>
      <c r="D25" s="187">
        <v>3.04811669932506E-4</v>
      </c>
      <c r="E25" s="64">
        <v>606.86699999999996</v>
      </c>
      <c r="F25" s="64">
        <v>2</v>
      </c>
      <c r="G25" s="65">
        <v>22965</v>
      </c>
      <c r="H25" s="71">
        <v>0</v>
      </c>
      <c r="I25" s="64">
        <v>7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188">
        <v>1</v>
      </c>
      <c r="P25" s="69">
        <v>2.6425734813847201E-2</v>
      </c>
      <c r="Q25" s="75">
        <v>3.04811669932506E-4</v>
      </c>
      <c r="R25" s="93">
        <v>86.695285714285703</v>
      </c>
      <c r="S25" s="162"/>
      <c r="T25"/>
      <c r="U25"/>
      <c r="V25"/>
      <c r="W25"/>
    </row>
    <row r="26" spans="1:798" s="163" customFormat="1" ht="15" customHeight="1" x14ac:dyDescent="0.2">
      <c r="A26" s="106" t="s">
        <v>55</v>
      </c>
      <c r="B26" s="165" t="s">
        <v>71</v>
      </c>
      <c r="C26" s="60">
        <v>1086</v>
      </c>
      <c r="D26" s="187">
        <v>4.84518604443651E-2</v>
      </c>
      <c r="E26" s="64">
        <v>66533.665999999997</v>
      </c>
      <c r="F26" s="64">
        <v>7</v>
      </c>
      <c r="G26" s="65">
        <v>22414</v>
      </c>
      <c r="H26" s="71">
        <v>0</v>
      </c>
      <c r="I26" s="64">
        <v>844</v>
      </c>
      <c r="J26" s="64">
        <v>242</v>
      </c>
      <c r="K26" s="64">
        <v>0</v>
      </c>
      <c r="L26" s="64">
        <v>0</v>
      </c>
      <c r="M26" s="64">
        <v>0</v>
      </c>
      <c r="N26" s="64">
        <v>0</v>
      </c>
      <c r="O26" s="188">
        <v>0.77716390423572801</v>
      </c>
      <c r="P26" s="69">
        <v>2.9683976978673998</v>
      </c>
      <c r="Q26" s="75">
        <v>4.84518604443651E-2</v>
      </c>
      <c r="R26" s="93">
        <v>61.264885819521197</v>
      </c>
      <c r="S26" s="162"/>
      <c r="T26"/>
      <c r="U26"/>
      <c r="V26"/>
      <c r="W26"/>
    </row>
    <row r="27" spans="1:798" s="163" customFormat="1" ht="15" customHeight="1" x14ac:dyDescent="0.2">
      <c r="A27" s="106" t="s">
        <v>55</v>
      </c>
      <c r="B27" s="165" t="s">
        <v>72</v>
      </c>
      <c r="C27" s="60">
        <v>107</v>
      </c>
      <c r="D27" s="187">
        <v>1.07300441235459E-2</v>
      </c>
      <c r="E27" s="64">
        <v>19858.483</v>
      </c>
      <c r="F27" s="64">
        <v>4</v>
      </c>
      <c r="G27" s="65">
        <v>9972</v>
      </c>
      <c r="H27" s="71">
        <v>0</v>
      </c>
      <c r="I27" s="64">
        <v>7</v>
      </c>
      <c r="J27" s="64">
        <v>100</v>
      </c>
      <c r="K27" s="64">
        <v>0</v>
      </c>
      <c r="L27" s="64">
        <v>0</v>
      </c>
      <c r="M27" s="64">
        <v>0</v>
      </c>
      <c r="N27" s="64">
        <v>0</v>
      </c>
      <c r="O27" s="188">
        <v>6.5420560747663503E-2</v>
      </c>
      <c r="P27" s="69">
        <v>1.9914242880064199</v>
      </c>
      <c r="Q27" s="75">
        <v>1.07300441235459E-2</v>
      </c>
      <c r="R27" s="93">
        <v>185.59329906542101</v>
      </c>
      <c r="S27" s="162"/>
      <c r="T27"/>
      <c r="U27"/>
      <c r="V27"/>
      <c r="W27"/>
    </row>
    <row r="28" spans="1:798" s="163" customFormat="1" ht="15" customHeight="1" thickBot="1" x14ac:dyDescent="0.25">
      <c r="A28" s="166" t="s">
        <v>55</v>
      </c>
      <c r="B28" s="167" t="s">
        <v>73</v>
      </c>
      <c r="C28" s="63">
        <v>0</v>
      </c>
      <c r="D28" s="157" t="s">
        <v>76</v>
      </c>
      <c r="E28" s="67">
        <v>0</v>
      </c>
      <c r="F28" s="67">
        <v>0</v>
      </c>
      <c r="G28" s="68">
        <v>0</v>
      </c>
      <c r="H28" s="95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189" t="s">
        <v>76</v>
      </c>
      <c r="P28" s="97">
        <v>0</v>
      </c>
      <c r="Q28" s="98">
        <v>0</v>
      </c>
      <c r="R28" s="99">
        <v>0</v>
      </c>
      <c r="S28" s="162"/>
      <c r="T28"/>
      <c r="U28"/>
      <c r="V28"/>
      <c r="W28"/>
    </row>
    <row r="29" spans="1:798" ht="15" customHeight="1" x14ac:dyDescent="0.2">
      <c r="A29" s="144" t="s">
        <v>51</v>
      </c>
      <c r="B29" s="144"/>
      <c r="C29" s="144"/>
      <c r="D29" s="144"/>
      <c r="E29" s="168"/>
      <c r="F29" s="168"/>
      <c r="G29" s="168"/>
      <c r="H29" s="168"/>
      <c r="I29" s="168"/>
      <c r="J29" s="144"/>
      <c r="K29" s="144"/>
      <c r="L29" s="144"/>
      <c r="M29" s="144"/>
      <c r="N29" s="144"/>
      <c r="O29" s="144"/>
      <c r="P29" s="144"/>
      <c r="Q29" s="144"/>
      <c r="R29" s="144"/>
      <c r="S29" s="162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</row>
    <row r="30" spans="1:798" s="168" customFormat="1" ht="15" customHeight="1" thickBot="1" x14ac:dyDescent="0.25">
      <c r="A30" s="169"/>
      <c r="B30" s="170"/>
      <c r="C30" s="171"/>
      <c r="D30" s="172"/>
      <c r="J30" s="171"/>
      <c r="K30" s="171"/>
      <c r="L30" s="171"/>
      <c r="M30" s="171"/>
      <c r="N30" s="171"/>
      <c r="O30" s="172"/>
      <c r="P30" s="173"/>
      <c r="Q30" s="173"/>
      <c r="R30" s="174"/>
      <c r="S30" s="163"/>
      <c r="T30"/>
      <c r="U30"/>
      <c r="V30"/>
      <c r="W30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  <c r="IS30" s="146"/>
      <c r="IT30" s="146"/>
      <c r="IU30" s="146"/>
      <c r="IV30" s="146"/>
      <c r="IW30" s="146"/>
      <c r="IX30" s="146"/>
      <c r="IY30" s="146"/>
      <c r="IZ30" s="146"/>
      <c r="JA30" s="146"/>
      <c r="JB30" s="146"/>
      <c r="JC30" s="146"/>
      <c r="JD30" s="146"/>
      <c r="JE30" s="146"/>
      <c r="JF30" s="146"/>
      <c r="JG30" s="146"/>
      <c r="JH30" s="146"/>
      <c r="JI30" s="146"/>
      <c r="JJ30" s="146"/>
      <c r="JK30" s="146"/>
      <c r="JL30" s="146"/>
      <c r="JM30" s="146"/>
      <c r="JN30" s="146"/>
      <c r="JO30" s="146"/>
      <c r="JP30" s="146"/>
      <c r="JQ30" s="146"/>
      <c r="JR30" s="146"/>
      <c r="JS30" s="146"/>
      <c r="JT30" s="146"/>
      <c r="JU30" s="146"/>
      <c r="JV30" s="146"/>
      <c r="JW30" s="146"/>
      <c r="JX30" s="146"/>
      <c r="JY30" s="146"/>
      <c r="JZ30" s="146"/>
      <c r="KA30" s="146"/>
      <c r="KB30" s="146"/>
      <c r="KC30" s="146"/>
      <c r="KD30" s="146"/>
      <c r="KE30" s="146"/>
      <c r="KF30" s="146"/>
      <c r="KG30" s="146"/>
      <c r="KH30" s="146"/>
      <c r="KI30" s="146"/>
      <c r="KJ30" s="146"/>
      <c r="KK30" s="146"/>
      <c r="KL30" s="146"/>
      <c r="KM30" s="146"/>
      <c r="KN30" s="146"/>
      <c r="KO30" s="146"/>
      <c r="KP30" s="146"/>
      <c r="KQ30" s="146"/>
      <c r="KR30" s="146"/>
      <c r="KS30" s="146"/>
      <c r="KT30" s="146"/>
      <c r="KU30" s="146"/>
      <c r="KV30" s="146"/>
      <c r="KW30" s="146"/>
      <c r="KX30" s="146"/>
      <c r="KY30" s="146"/>
      <c r="KZ30" s="146"/>
      <c r="LA30" s="146"/>
      <c r="LB30" s="146"/>
      <c r="LC30" s="146"/>
      <c r="LD30" s="146"/>
      <c r="LE30" s="146"/>
      <c r="LF30" s="146"/>
      <c r="LG30" s="146"/>
      <c r="LH30" s="146"/>
      <c r="LI30" s="146"/>
      <c r="LJ30" s="146"/>
      <c r="LK30" s="146"/>
      <c r="LL30" s="146"/>
      <c r="LM30" s="146"/>
      <c r="LN30" s="146"/>
      <c r="LO30" s="146"/>
      <c r="LP30" s="146"/>
      <c r="LQ30" s="146"/>
      <c r="LR30" s="146"/>
      <c r="LS30" s="146"/>
      <c r="LT30" s="146"/>
      <c r="LU30" s="146"/>
      <c r="LV30" s="146"/>
      <c r="LW30" s="146"/>
      <c r="LX30" s="146"/>
      <c r="LY30" s="146"/>
      <c r="LZ30" s="146"/>
      <c r="MA30" s="146"/>
      <c r="MB30" s="146"/>
      <c r="MC30" s="146"/>
      <c r="MD30" s="146"/>
      <c r="ME30" s="146"/>
      <c r="MF30" s="146"/>
      <c r="MG30" s="146"/>
      <c r="MH30" s="146"/>
      <c r="MI30" s="146"/>
      <c r="MJ30" s="146"/>
      <c r="MK30" s="146"/>
      <c r="ML30" s="146"/>
      <c r="MM30" s="146"/>
      <c r="MN30" s="146"/>
      <c r="MO30" s="146"/>
      <c r="MP30" s="146"/>
      <c r="MQ30" s="146"/>
      <c r="MR30" s="146"/>
      <c r="MS30" s="146"/>
      <c r="MT30" s="146"/>
      <c r="MU30" s="146"/>
      <c r="MV30" s="146"/>
      <c r="MW30" s="146"/>
      <c r="MX30" s="146"/>
      <c r="MY30" s="146"/>
      <c r="MZ30" s="146"/>
      <c r="NA30" s="146"/>
      <c r="NB30" s="146"/>
      <c r="NC30" s="146"/>
      <c r="ND30" s="146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6"/>
      <c r="NS30" s="146"/>
      <c r="NT30" s="146"/>
      <c r="NU30" s="146"/>
      <c r="NV30" s="146"/>
      <c r="NW30" s="146"/>
      <c r="NX30" s="146"/>
      <c r="NY30" s="146"/>
      <c r="NZ30" s="146"/>
      <c r="OA30" s="146"/>
      <c r="OB30" s="146"/>
      <c r="OC30" s="146"/>
      <c r="OD30" s="146"/>
      <c r="OE30" s="146"/>
      <c r="OF30" s="146"/>
      <c r="OG30" s="146"/>
      <c r="OH30" s="146"/>
      <c r="OI30" s="146"/>
      <c r="OJ30" s="146"/>
      <c r="OK30" s="146"/>
      <c r="OL30" s="146"/>
      <c r="OM30" s="146"/>
      <c r="ON30" s="146"/>
      <c r="OO30" s="146"/>
      <c r="OP30" s="146"/>
      <c r="OQ30" s="146"/>
      <c r="OR30" s="146"/>
      <c r="OS30" s="146"/>
      <c r="OT30" s="146"/>
      <c r="OU30" s="146"/>
      <c r="OV30" s="146"/>
      <c r="OW30" s="146"/>
      <c r="OX30" s="146"/>
      <c r="OY30" s="146"/>
      <c r="OZ30" s="146"/>
      <c r="PA30" s="146"/>
      <c r="PB30" s="146"/>
      <c r="PC30" s="146"/>
      <c r="PD30" s="146"/>
      <c r="PE30" s="146"/>
      <c r="PF30" s="146"/>
      <c r="PG30" s="146"/>
      <c r="PH30" s="146"/>
      <c r="PI30" s="146"/>
      <c r="PJ30" s="146"/>
      <c r="PK30" s="146"/>
      <c r="PL30" s="146"/>
      <c r="PM30" s="146"/>
      <c r="PN30" s="146"/>
      <c r="PO30" s="146"/>
      <c r="PP30" s="146"/>
      <c r="PQ30" s="146"/>
      <c r="PR30" s="146"/>
      <c r="PS30" s="146"/>
      <c r="PT30" s="146"/>
      <c r="PU30" s="146"/>
      <c r="PV30" s="146"/>
      <c r="PW30" s="146"/>
      <c r="PX30" s="146"/>
      <c r="PY30" s="146"/>
      <c r="PZ30" s="146"/>
      <c r="QA30" s="146"/>
      <c r="QB30" s="146"/>
      <c r="QC30" s="146"/>
      <c r="QD30" s="146"/>
      <c r="QE30" s="146"/>
      <c r="QF30" s="146"/>
      <c r="QG30" s="146"/>
      <c r="QH30" s="146"/>
      <c r="QI30" s="146"/>
      <c r="QJ30" s="146"/>
      <c r="QK30" s="146"/>
      <c r="QL30" s="146"/>
      <c r="QM30" s="146"/>
      <c r="QN30" s="146"/>
      <c r="QO30" s="146"/>
      <c r="QP30" s="146"/>
      <c r="QQ30" s="146"/>
      <c r="QR30" s="146"/>
      <c r="QS30" s="146"/>
      <c r="QT30" s="146"/>
      <c r="QU30" s="146"/>
      <c r="QV30" s="146"/>
      <c r="QW30" s="146"/>
      <c r="QX30" s="146"/>
      <c r="QY30" s="146"/>
      <c r="QZ30" s="146"/>
      <c r="RA30" s="146"/>
      <c r="RB30" s="146"/>
      <c r="RC30" s="146"/>
      <c r="RD30" s="146"/>
      <c r="RE30" s="146"/>
      <c r="RF30" s="146"/>
      <c r="RG30" s="146"/>
      <c r="RH30" s="146"/>
      <c r="RI30" s="146"/>
      <c r="RJ30" s="146"/>
      <c r="RK30" s="146"/>
      <c r="RL30" s="146"/>
      <c r="RM30" s="146"/>
      <c r="RN30" s="146"/>
      <c r="RO30" s="146"/>
      <c r="RP30" s="146"/>
      <c r="RQ30" s="146"/>
      <c r="RR30" s="146"/>
      <c r="RS30" s="146"/>
      <c r="RT30" s="146"/>
      <c r="RU30" s="146"/>
      <c r="RV30" s="146"/>
      <c r="RW30" s="146"/>
      <c r="RX30" s="146"/>
      <c r="RY30" s="146"/>
      <c r="RZ30" s="146"/>
      <c r="SA30" s="146"/>
      <c r="SB30" s="146"/>
      <c r="SC30" s="146"/>
      <c r="SD30" s="146"/>
      <c r="SE30" s="146"/>
      <c r="SF30" s="146"/>
      <c r="SG30" s="146"/>
      <c r="SH30" s="146"/>
      <c r="SI30" s="146"/>
      <c r="SJ30" s="146"/>
      <c r="SK30" s="146"/>
      <c r="SL30" s="146"/>
      <c r="SM30" s="146"/>
      <c r="SN30" s="146"/>
      <c r="SO30" s="146"/>
      <c r="SP30" s="146"/>
      <c r="SQ30" s="146"/>
      <c r="SR30" s="146"/>
      <c r="SS30" s="146"/>
      <c r="ST30" s="146"/>
      <c r="SU30" s="146"/>
      <c r="SV30" s="146"/>
      <c r="SW30" s="146"/>
      <c r="SX30" s="146"/>
      <c r="SY30" s="146"/>
      <c r="SZ30" s="146"/>
      <c r="TA30" s="146"/>
      <c r="TB30" s="146"/>
      <c r="TC30" s="146"/>
      <c r="TD30" s="146"/>
      <c r="TE30" s="146"/>
      <c r="TF30" s="146"/>
      <c r="TG30" s="146"/>
      <c r="TH30" s="146"/>
      <c r="TI30" s="146"/>
      <c r="TJ30" s="146"/>
      <c r="TK30" s="146"/>
      <c r="TL30" s="146"/>
      <c r="TM30" s="146"/>
      <c r="TN30" s="146"/>
      <c r="TO30" s="146"/>
      <c r="TP30" s="146"/>
      <c r="TQ30" s="146"/>
      <c r="TR30" s="146"/>
      <c r="TS30" s="146"/>
      <c r="TT30" s="146"/>
      <c r="TU30" s="146"/>
      <c r="TV30" s="146"/>
      <c r="TW30" s="146"/>
      <c r="TX30" s="146"/>
      <c r="TY30" s="146"/>
      <c r="TZ30" s="146"/>
      <c r="UA30" s="146"/>
      <c r="UB30" s="146"/>
      <c r="UC30" s="146"/>
      <c r="UD30" s="146"/>
      <c r="UE30" s="146"/>
      <c r="UF30" s="146"/>
      <c r="UG30" s="146"/>
      <c r="UH30" s="146"/>
      <c r="UI30" s="146"/>
      <c r="UJ30" s="146"/>
      <c r="UK30" s="146"/>
      <c r="UL30" s="146"/>
      <c r="UM30" s="146"/>
      <c r="UN30" s="146"/>
      <c r="UO30" s="146"/>
      <c r="UP30" s="146"/>
      <c r="UQ30" s="146"/>
      <c r="UR30" s="146"/>
      <c r="US30" s="146"/>
      <c r="UT30" s="146"/>
      <c r="UU30" s="146"/>
      <c r="UV30" s="146"/>
      <c r="UW30" s="146"/>
      <c r="UX30" s="146"/>
      <c r="UY30" s="146"/>
      <c r="UZ30" s="146"/>
      <c r="VA30" s="146"/>
      <c r="VB30" s="146"/>
      <c r="VC30" s="146"/>
      <c r="VD30" s="146"/>
      <c r="VE30" s="146"/>
      <c r="VF30" s="146"/>
      <c r="VG30" s="146"/>
      <c r="VH30" s="146"/>
      <c r="VI30" s="146"/>
      <c r="VJ30" s="146"/>
      <c r="VK30" s="146"/>
      <c r="VL30" s="146"/>
      <c r="VM30" s="146"/>
      <c r="VN30" s="146"/>
      <c r="VO30" s="146"/>
      <c r="VP30" s="146"/>
      <c r="VQ30" s="146"/>
      <c r="VR30" s="146"/>
      <c r="VS30" s="146"/>
      <c r="VT30" s="146"/>
      <c r="VU30" s="146"/>
      <c r="VV30" s="146"/>
      <c r="VW30" s="146"/>
      <c r="VX30" s="146"/>
      <c r="VY30" s="146"/>
      <c r="VZ30" s="146"/>
      <c r="WA30" s="146"/>
      <c r="WB30" s="146"/>
      <c r="WC30" s="146"/>
      <c r="WD30" s="146"/>
      <c r="WE30" s="146"/>
      <c r="WF30" s="146"/>
      <c r="WG30" s="146"/>
      <c r="WH30" s="146"/>
      <c r="WI30" s="146"/>
      <c r="WJ30" s="146"/>
      <c r="WK30" s="146"/>
      <c r="WL30" s="146"/>
      <c r="WM30" s="146"/>
      <c r="WN30" s="146"/>
      <c r="WO30" s="146"/>
      <c r="WP30" s="146"/>
      <c r="WQ30" s="146"/>
      <c r="WR30" s="146"/>
      <c r="WS30" s="146"/>
      <c r="WT30" s="146"/>
      <c r="WU30" s="146"/>
      <c r="WV30" s="146"/>
      <c r="WW30" s="146"/>
      <c r="WX30" s="146"/>
      <c r="WY30" s="146"/>
      <c r="WZ30" s="146"/>
      <c r="XA30" s="146"/>
      <c r="XB30" s="146"/>
      <c r="XC30" s="146"/>
      <c r="XD30" s="146"/>
      <c r="XE30" s="146"/>
      <c r="XF30" s="146"/>
      <c r="XG30" s="146"/>
      <c r="XH30" s="146"/>
      <c r="XI30" s="146"/>
      <c r="XJ30" s="146"/>
      <c r="XK30" s="146"/>
      <c r="XL30" s="146"/>
      <c r="XM30" s="146"/>
      <c r="XN30" s="146"/>
      <c r="XO30" s="146"/>
      <c r="XP30" s="146"/>
      <c r="XQ30" s="146"/>
      <c r="XR30" s="146"/>
      <c r="XS30" s="146"/>
      <c r="XT30" s="146"/>
      <c r="XU30" s="146"/>
      <c r="XV30" s="146"/>
      <c r="XW30" s="146"/>
      <c r="XX30" s="146"/>
      <c r="XY30" s="146"/>
      <c r="XZ30" s="146"/>
      <c r="YA30" s="146"/>
      <c r="YB30" s="146"/>
      <c r="YC30" s="146"/>
      <c r="YD30" s="146"/>
      <c r="YE30" s="146"/>
      <c r="YF30" s="146"/>
      <c r="YG30" s="146"/>
      <c r="YH30" s="146"/>
      <c r="YI30" s="146"/>
      <c r="YJ30" s="146"/>
      <c r="YK30" s="146"/>
      <c r="YL30" s="146"/>
      <c r="YM30" s="146"/>
      <c r="YN30" s="146"/>
      <c r="YO30" s="146"/>
      <c r="YP30" s="146"/>
      <c r="YQ30" s="146"/>
      <c r="YR30" s="146"/>
      <c r="YS30" s="146"/>
      <c r="YT30" s="146"/>
      <c r="YU30" s="146"/>
      <c r="YV30" s="146"/>
      <c r="YW30" s="146"/>
      <c r="YX30" s="146"/>
      <c r="YY30" s="146"/>
      <c r="YZ30" s="146"/>
      <c r="ZA30" s="146"/>
      <c r="ZB30" s="146"/>
      <c r="ZC30" s="146"/>
      <c r="ZD30" s="146"/>
      <c r="ZE30" s="146"/>
      <c r="ZF30" s="146"/>
      <c r="ZG30" s="146"/>
      <c r="ZH30" s="146"/>
      <c r="ZI30" s="146"/>
      <c r="ZJ30" s="146"/>
      <c r="ZK30" s="146"/>
      <c r="ZL30" s="146"/>
      <c r="ZM30" s="146"/>
      <c r="ZN30" s="146"/>
      <c r="ZO30" s="146"/>
      <c r="ZP30" s="146"/>
      <c r="ZQ30" s="146"/>
      <c r="ZR30" s="146"/>
      <c r="ZS30" s="146"/>
      <c r="ZT30" s="146"/>
      <c r="ZU30" s="146"/>
      <c r="ZV30" s="146"/>
      <c r="ZW30" s="146"/>
      <c r="ZX30" s="146"/>
      <c r="ZY30" s="146"/>
      <c r="ZZ30" s="146"/>
      <c r="AAA30" s="146"/>
      <c r="AAB30" s="146"/>
      <c r="AAC30" s="146"/>
      <c r="AAD30" s="146"/>
      <c r="AAE30" s="146"/>
      <c r="AAF30" s="146"/>
      <c r="AAG30" s="146"/>
      <c r="AAH30" s="146"/>
      <c r="AAI30" s="146"/>
      <c r="AAJ30" s="146"/>
      <c r="AAK30" s="146"/>
      <c r="AAL30" s="146"/>
      <c r="AAM30" s="146"/>
      <c r="AAN30" s="146"/>
      <c r="AAO30" s="146"/>
      <c r="AAP30" s="146"/>
      <c r="AAQ30" s="146"/>
      <c r="AAR30" s="146"/>
      <c r="AAS30" s="146"/>
      <c r="AAT30" s="146"/>
      <c r="AAU30" s="146"/>
      <c r="AAV30" s="146"/>
      <c r="AAW30" s="146"/>
      <c r="AAX30" s="146"/>
      <c r="AAY30" s="146"/>
      <c r="AAZ30" s="146"/>
      <c r="ABA30" s="146"/>
      <c r="ABB30" s="146"/>
      <c r="ABC30" s="146"/>
      <c r="ABD30" s="146"/>
      <c r="ABE30" s="146"/>
      <c r="ABF30" s="146"/>
      <c r="ABG30" s="146"/>
      <c r="ABH30" s="146"/>
      <c r="ABI30" s="146"/>
      <c r="ABJ30" s="146"/>
      <c r="ABK30" s="146"/>
      <c r="ABL30" s="146"/>
      <c r="ABM30" s="146"/>
      <c r="ABN30" s="146"/>
      <c r="ABO30" s="146"/>
      <c r="ABP30" s="146"/>
      <c r="ABQ30" s="146"/>
      <c r="ABR30" s="146"/>
      <c r="ABS30" s="146"/>
      <c r="ABT30" s="146"/>
      <c r="ABU30" s="146"/>
      <c r="ABV30" s="146"/>
      <c r="ABW30" s="146"/>
      <c r="ABX30" s="146"/>
      <c r="ABY30" s="146"/>
      <c r="ABZ30" s="146"/>
      <c r="ACA30" s="146"/>
      <c r="ACB30" s="146"/>
      <c r="ACC30" s="146"/>
      <c r="ACD30" s="146"/>
      <c r="ACE30" s="146"/>
      <c r="ACF30" s="146"/>
      <c r="ACG30" s="146"/>
      <c r="ACH30" s="146"/>
      <c r="ACI30" s="146"/>
      <c r="ACJ30" s="146"/>
      <c r="ACK30" s="146"/>
      <c r="ACL30" s="146"/>
      <c r="ACM30" s="146"/>
      <c r="ACN30" s="146"/>
      <c r="ACO30" s="146"/>
      <c r="ACP30" s="146"/>
      <c r="ACQ30" s="146"/>
      <c r="ACR30" s="146"/>
      <c r="ACS30" s="146"/>
      <c r="ACT30" s="146"/>
      <c r="ACU30" s="146"/>
      <c r="ACV30" s="146"/>
      <c r="ACW30" s="146"/>
      <c r="ACX30" s="146"/>
      <c r="ACY30" s="146"/>
      <c r="ACZ30" s="146"/>
      <c r="ADA30" s="146"/>
      <c r="ADB30" s="146"/>
      <c r="ADC30" s="146"/>
      <c r="ADD30" s="146"/>
      <c r="ADE30" s="146"/>
      <c r="ADF30" s="146"/>
      <c r="ADG30" s="146"/>
      <c r="ADH30" s="146"/>
      <c r="ADI30" s="146"/>
      <c r="ADJ30" s="146"/>
      <c r="ADK30" s="146"/>
      <c r="ADL30" s="146"/>
      <c r="ADM30" s="146"/>
      <c r="ADN30" s="146"/>
      <c r="ADO30" s="146"/>
      <c r="ADP30" s="146"/>
      <c r="ADQ30" s="146"/>
      <c r="ADR30" s="146"/>
    </row>
    <row r="31" spans="1:798" s="178" customFormat="1" ht="19.5" customHeight="1" x14ac:dyDescent="0.2">
      <c r="A31" s="175"/>
      <c r="B31" s="138"/>
      <c r="C31" s="201" t="s">
        <v>23</v>
      </c>
      <c r="D31" s="202"/>
      <c r="E31" s="202"/>
      <c r="F31" s="202"/>
      <c r="G31" s="203"/>
      <c r="H31" s="204" t="s">
        <v>8</v>
      </c>
      <c r="I31" s="205"/>
      <c r="J31" s="205"/>
      <c r="K31" s="205"/>
      <c r="L31" s="205"/>
      <c r="M31" s="205"/>
      <c r="N31" s="205"/>
      <c r="O31" s="206"/>
      <c r="P31" s="195" t="s">
        <v>47</v>
      </c>
      <c r="Q31" s="196"/>
      <c r="R31" s="197"/>
      <c r="S31" s="176"/>
      <c r="T31"/>
      <c r="U31"/>
      <c r="V31"/>
      <c r="W31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  <c r="GR31" s="177"/>
      <c r="GS31" s="177"/>
      <c r="GT31" s="177"/>
      <c r="GU31" s="177"/>
      <c r="GV31" s="177"/>
      <c r="GW31" s="177"/>
      <c r="GX31" s="17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  <c r="HZ31" s="177"/>
      <c r="IA31" s="177"/>
      <c r="IB31" s="177"/>
      <c r="IC31" s="177"/>
      <c r="ID31" s="177"/>
      <c r="IE31" s="177"/>
      <c r="IF31" s="177"/>
      <c r="IG31" s="177"/>
      <c r="IH31" s="177"/>
      <c r="II31" s="177"/>
      <c r="IJ31" s="177"/>
      <c r="IK31" s="177"/>
      <c r="IL31" s="177"/>
      <c r="IM31" s="177"/>
      <c r="IN31" s="177"/>
      <c r="IO31" s="177"/>
      <c r="IP31" s="177"/>
      <c r="IQ31" s="177"/>
      <c r="IR31" s="177"/>
      <c r="IS31" s="177"/>
      <c r="IT31" s="177"/>
      <c r="IU31" s="177"/>
      <c r="IV31" s="177"/>
      <c r="IW31" s="177"/>
      <c r="IX31" s="177"/>
      <c r="IY31" s="177"/>
      <c r="IZ31" s="177"/>
      <c r="JA31" s="177"/>
      <c r="JB31" s="177"/>
      <c r="JC31" s="177"/>
      <c r="JD31" s="177"/>
      <c r="JE31" s="177"/>
      <c r="JF31" s="177"/>
      <c r="JG31" s="177"/>
      <c r="JH31" s="177"/>
      <c r="JI31" s="177"/>
      <c r="JJ31" s="177"/>
      <c r="JK31" s="177"/>
      <c r="JL31" s="177"/>
      <c r="JM31" s="177"/>
      <c r="JN31" s="177"/>
      <c r="JO31" s="177"/>
      <c r="JP31" s="177"/>
      <c r="JQ31" s="177"/>
      <c r="JR31" s="177"/>
      <c r="JS31" s="177"/>
      <c r="JT31" s="177"/>
      <c r="JU31" s="177"/>
      <c r="JV31" s="177"/>
      <c r="JW31" s="177"/>
      <c r="JX31" s="177"/>
      <c r="JY31" s="177"/>
      <c r="JZ31" s="177"/>
      <c r="KA31" s="177"/>
      <c r="KB31" s="177"/>
      <c r="KC31" s="177"/>
      <c r="KD31" s="177"/>
      <c r="KE31" s="177"/>
      <c r="KF31" s="177"/>
      <c r="KG31" s="177"/>
      <c r="KH31" s="177"/>
      <c r="KI31" s="177"/>
      <c r="KJ31" s="177"/>
      <c r="KK31" s="177"/>
      <c r="KL31" s="177"/>
      <c r="KM31" s="177"/>
      <c r="KN31" s="177"/>
      <c r="KO31" s="177"/>
      <c r="KP31" s="177"/>
      <c r="KQ31" s="177"/>
      <c r="KR31" s="177"/>
      <c r="KS31" s="177"/>
      <c r="KT31" s="177"/>
      <c r="KU31" s="177"/>
      <c r="KV31" s="177"/>
      <c r="KW31" s="177"/>
      <c r="KX31" s="177"/>
      <c r="KY31" s="177"/>
      <c r="KZ31" s="177"/>
      <c r="LA31" s="177"/>
      <c r="LB31" s="177"/>
      <c r="LC31" s="177"/>
      <c r="LD31" s="177"/>
      <c r="LE31" s="177"/>
      <c r="LF31" s="177"/>
      <c r="LG31" s="177"/>
      <c r="LH31" s="177"/>
      <c r="LI31" s="177"/>
      <c r="LJ31" s="177"/>
      <c r="LK31" s="177"/>
      <c r="LL31" s="177"/>
      <c r="LM31" s="177"/>
      <c r="LN31" s="177"/>
      <c r="LO31" s="177"/>
      <c r="LP31" s="177"/>
      <c r="LQ31" s="177"/>
      <c r="LR31" s="177"/>
      <c r="LS31" s="177"/>
      <c r="LT31" s="177"/>
      <c r="LU31" s="177"/>
      <c r="LV31" s="177"/>
      <c r="LW31" s="177"/>
      <c r="LX31" s="177"/>
      <c r="LY31" s="177"/>
      <c r="LZ31" s="177"/>
      <c r="MA31" s="177"/>
      <c r="MB31" s="177"/>
      <c r="MC31" s="177"/>
      <c r="MD31" s="177"/>
      <c r="ME31" s="177"/>
      <c r="MF31" s="177"/>
      <c r="MG31" s="177"/>
      <c r="MH31" s="177"/>
      <c r="MI31" s="177"/>
      <c r="MJ31" s="177"/>
      <c r="MK31" s="177"/>
      <c r="ML31" s="177"/>
      <c r="MM31" s="177"/>
      <c r="MN31" s="177"/>
      <c r="MO31" s="177"/>
      <c r="MP31" s="177"/>
      <c r="MQ31" s="177"/>
      <c r="MR31" s="177"/>
      <c r="MS31" s="177"/>
      <c r="MT31" s="177"/>
      <c r="MU31" s="177"/>
      <c r="MV31" s="177"/>
      <c r="MW31" s="177"/>
      <c r="MX31" s="177"/>
      <c r="MY31" s="177"/>
      <c r="MZ31" s="177"/>
      <c r="NA31" s="177"/>
      <c r="NB31" s="177"/>
      <c r="NC31" s="177"/>
      <c r="ND31" s="177"/>
      <c r="NE31" s="177"/>
      <c r="NF31" s="177"/>
      <c r="NG31" s="177"/>
      <c r="NH31" s="177"/>
      <c r="NI31" s="177"/>
      <c r="NJ31" s="177"/>
      <c r="NK31" s="177"/>
      <c r="NL31" s="177"/>
      <c r="NM31" s="177"/>
      <c r="NN31" s="177"/>
      <c r="NO31" s="177"/>
      <c r="NP31" s="177"/>
      <c r="NQ31" s="177"/>
      <c r="NR31" s="177"/>
      <c r="NS31" s="177"/>
      <c r="NT31" s="177"/>
      <c r="NU31" s="177"/>
      <c r="NV31" s="177"/>
      <c r="NW31" s="177"/>
      <c r="NX31" s="177"/>
      <c r="NY31" s="177"/>
      <c r="NZ31" s="177"/>
      <c r="OA31" s="177"/>
      <c r="OB31" s="177"/>
      <c r="OC31" s="177"/>
      <c r="OD31" s="177"/>
      <c r="OE31" s="177"/>
      <c r="OF31" s="177"/>
      <c r="OG31" s="177"/>
      <c r="OH31" s="177"/>
      <c r="OI31" s="177"/>
      <c r="OJ31" s="177"/>
      <c r="OK31" s="177"/>
      <c r="OL31" s="177"/>
      <c r="OM31" s="177"/>
      <c r="ON31" s="177"/>
      <c r="OO31" s="177"/>
      <c r="OP31" s="177"/>
      <c r="OQ31" s="177"/>
      <c r="OR31" s="177"/>
      <c r="OS31" s="177"/>
      <c r="OT31" s="177"/>
      <c r="OU31" s="177"/>
      <c r="OV31" s="177"/>
      <c r="OW31" s="177"/>
      <c r="OX31" s="177"/>
      <c r="OY31" s="177"/>
      <c r="OZ31" s="177"/>
      <c r="PA31" s="177"/>
      <c r="PB31" s="177"/>
      <c r="PC31" s="177"/>
      <c r="PD31" s="177"/>
      <c r="PE31" s="177"/>
      <c r="PF31" s="177"/>
      <c r="PG31" s="177"/>
      <c r="PH31" s="177"/>
      <c r="PI31" s="177"/>
      <c r="PJ31" s="177"/>
      <c r="PK31" s="177"/>
      <c r="PL31" s="177"/>
      <c r="PM31" s="177"/>
      <c r="PN31" s="177"/>
      <c r="PO31" s="177"/>
      <c r="PP31" s="177"/>
      <c r="PQ31" s="177"/>
      <c r="PR31" s="177"/>
      <c r="PS31" s="177"/>
      <c r="PT31" s="177"/>
      <c r="PU31" s="177"/>
      <c r="PV31" s="177"/>
      <c r="PW31" s="177"/>
      <c r="PX31" s="177"/>
      <c r="PY31" s="177"/>
      <c r="PZ31" s="177"/>
      <c r="QA31" s="177"/>
      <c r="QB31" s="177"/>
      <c r="QC31" s="177"/>
      <c r="QD31" s="177"/>
      <c r="QE31" s="177"/>
      <c r="QF31" s="177"/>
      <c r="QG31" s="177"/>
      <c r="QH31" s="177"/>
      <c r="QI31" s="177"/>
      <c r="QJ31" s="177"/>
      <c r="QK31" s="177"/>
      <c r="QL31" s="177"/>
      <c r="QM31" s="177"/>
      <c r="QN31" s="177"/>
      <c r="QO31" s="177"/>
      <c r="QP31" s="177"/>
      <c r="QQ31" s="177"/>
      <c r="QR31" s="177"/>
      <c r="QS31" s="177"/>
      <c r="QT31" s="177"/>
      <c r="QU31" s="177"/>
      <c r="QV31" s="177"/>
      <c r="QW31" s="177"/>
      <c r="QX31" s="177"/>
      <c r="QY31" s="177"/>
      <c r="QZ31" s="177"/>
      <c r="RA31" s="177"/>
      <c r="RB31" s="177"/>
      <c r="RC31" s="177"/>
      <c r="RD31" s="177"/>
      <c r="RE31" s="177"/>
      <c r="RF31" s="177"/>
      <c r="RG31" s="177"/>
      <c r="RH31" s="177"/>
      <c r="RI31" s="177"/>
      <c r="RJ31" s="177"/>
      <c r="RK31" s="177"/>
      <c r="RL31" s="177"/>
      <c r="RM31" s="177"/>
      <c r="RN31" s="177"/>
      <c r="RO31" s="177"/>
      <c r="RP31" s="177"/>
      <c r="RQ31" s="177"/>
      <c r="RR31" s="177"/>
      <c r="RS31" s="177"/>
      <c r="RT31" s="177"/>
      <c r="RU31" s="177"/>
      <c r="RV31" s="177"/>
      <c r="RW31" s="177"/>
      <c r="RX31" s="177"/>
      <c r="RY31" s="177"/>
      <c r="RZ31" s="177"/>
      <c r="SA31" s="177"/>
      <c r="SB31" s="177"/>
      <c r="SC31" s="177"/>
      <c r="SD31" s="177"/>
      <c r="SE31" s="177"/>
      <c r="SF31" s="177"/>
      <c r="SG31" s="177"/>
      <c r="SH31" s="177"/>
      <c r="SI31" s="177"/>
      <c r="SJ31" s="177"/>
      <c r="SK31" s="177"/>
      <c r="SL31" s="177"/>
      <c r="SM31" s="177"/>
      <c r="SN31" s="177"/>
      <c r="SO31" s="177"/>
      <c r="SP31" s="177"/>
      <c r="SQ31" s="177"/>
      <c r="SR31" s="177"/>
      <c r="SS31" s="177"/>
      <c r="ST31" s="177"/>
      <c r="SU31" s="177"/>
      <c r="SV31" s="177"/>
      <c r="SW31" s="177"/>
      <c r="SX31" s="177"/>
      <c r="SY31" s="177"/>
      <c r="SZ31" s="177"/>
      <c r="TA31" s="177"/>
      <c r="TB31" s="177"/>
      <c r="TC31" s="177"/>
      <c r="TD31" s="177"/>
      <c r="TE31" s="177"/>
      <c r="TF31" s="177"/>
      <c r="TG31" s="177"/>
      <c r="TH31" s="177"/>
      <c r="TI31" s="177"/>
      <c r="TJ31" s="177"/>
      <c r="TK31" s="177"/>
      <c r="TL31" s="177"/>
      <c r="TM31" s="177"/>
      <c r="TN31" s="177"/>
      <c r="TO31" s="177"/>
      <c r="TP31" s="177"/>
      <c r="TQ31" s="177"/>
      <c r="TR31" s="177"/>
      <c r="TS31" s="177"/>
      <c r="TT31" s="177"/>
      <c r="TU31" s="177"/>
      <c r="TV31" s="177"/>
      <c r="TW31" s="177"/>
      <c r="TX31" s="177"/>
      <c r="TY31" s="177"/>
      <c r="TZ31" s="177"/>
      <c r="UA31" s="177"/>
      <c r="UB31" s="177"/>
      <c r="UC31" s="177"/>
      <c r="UD31" s="177"/>
      <c r="UE31" s="177"/>
      <c r="UF31" s="177"/>
      <c r="UG31" s="177"/>
      <c r="UH31" s="177"/>
      <c r="UI31" s="177"/>
      <c r="UJ31" s="177"/>
      <c r="UK31" s="177"/>
      <c r="UL31" s="177"/>
      <c r="UM31" s="177"/>
      <c r="UN31" s="177"/>
      <c r="UO31" s="177"/>
      <c r="UP31" s="177"/>
      <c r="UQ31" s="177"/>
      <c r="UR31" s="177"/>
      <c r="US31" s="177"/>
      <c r="UT31" s="177"/>
      <c r="UU31" s="177"/>
      <c r="UV31" s="177"/>
      <c r="UW31" s="177"/>
      <c r="UX31" s="177"/>
      <c r="UY31" s="177"/>
      <c r="UZ31" s="177"/>
      <c r="VA31" s="177"/>
      <c r="VB31" s="177"/>
      <c r="VC31" s="177"/>
      <c r="VD31" s="177"/>
      <c r="VE31" s="177"/>
      <c r="VF31" s="177"/>
      <c r="VG31" s="177"/>
      <c r="VH31" s="177"/>
      <c r="VI31" s="177"/>
      <c r="VJ31" s="177"/>
      <c r="VK31" s="177"/>
      <c r="VL31" s="177"/>
      <c r="VM31" s="177"/>
      <c r="VN31" s="177"/>
      <c r="VO31" s="177"/>
      <c r="VP31" s="177"/>
      <c r="VQ31" s="177"/>
      <c r="VR31" s="177"/>
      <c r="VS31" s="177"/>
      <c r="VT31" s="177"/>
      <c r="VU31" s="177"/>
      <c r="VV31" s="177"/>
      <c r="VW31" s="177"/>
      <c r="VX31" s="177"/>
      <c r="VY31" s="177"/>
      <c r="VZ31" s="177"/>
      <c r="WA31" s="177"/>
      <c r="WB31" s="177"/>
      <c r="WC31" s="177"/>
      <c r="WD31" s="177"/>
      <c r="WE31" s="177"/>
      <c r="WF31" s="177"/>
      <c r="WG31" s="177"/>
      <c r="WH31" s="177"/>
      <c r="WI31" s="177"/>
      <c r="WJ31" s="177"/>
      <c r="WK31" s="177"/>
      <c r="WL31" s="177"/>
      <c r="WM31" s="177"/>
      <c r="WN31" s="177"/>
      <c r="WO31" s="177"/>
      <c r="WP31" s="177"/>
      <c r="WQ31" s="177"/>
      <c r="WR31" s="177"/>
      <c r="WS31" s="177"/>
      <c r="WT31" s="177"/>
      <c r="WU31" s="177"/>
      <c r="WV31" s="177"/>
      <c r="WW31" s="177"/>
      <c r="WX31" s="177"/>
      <c r="WY31" s="177"/>
      <c r="WZ31" s="177"/>
      <c r="XA31" s="177"/>
      <c r="XB31" s="177"/>
      <c r="XC31" s="177"/>
      <c r="XD31" s="177"/>
      <c r="XE31" s="177"/>
      <c r="XF31" s="177"/>
      <c r="XG31" s="177"/>
      <c r="XH31" s="177"/>
      <c r="XI31" s="177"/>
      <c r="XJ31" s="177"/>
      <c r="XK31" s="177"/>
      <c r="XL31" s="177"/>
      <c r="XM31" s="177"/>
      <c r="XN31" s="177"/>
      <c r="XO31" s="177"/>
      <c r="XP31" s="177"/>
      <c r="XQ31" s="177"/>
      <c r="XR31" s="177"/>
      <c r="XS31" s="177"/>
      <c r="XT31" s="177"/>
      <c r="XU31" s="177"/>
      <c r="XV31" s="177"/>
      <c r="XW31" s="177"/>
      <c r="XX31" s="177"/>
      <c r="XY31" s="177"/>
      <c r="XZ31" s="177"/>
      <c r="YA31" s="177"/>
      <c r="YB31" s="177"/>
      <c r="YC31" s="177"/>
      <c r="YD31" s="177"/>
      <c r="YE31" s="177"/>
      <c r="YF31" s="177"/>
      <c r="YG31" s="177"/>
      <c r="YH31" s="177"/>
      <c r="YI31" s="177"/>
      <c r="YJ31" s="177"/>
      <c r="YK31" s="177"/>
      <c r="YL31" s="177"/>
      <c r="YM31" s="177"/>
      <c r="YN31" s="177"/>
      <c r="YO31" s="177"/>
      <c r="YP31" s="177"/>
      <c r="YQ31" s="177"/>
      <c r="YR31" s="177"/>
      <c r="YS31" s="177"/>
      <c r="YT31" s="177"/>
      <c r="YU31" s="177"/>
      <c r="YV31" s="177"/>
      <c r="YW31" s="177"/>
      <c r="YX31" s="177"/>
      <c r="YY31" s="177"/>
      <c r="YZ31" s="177"/>
      <c r="ZA31" s="177"/>
      <c r="ZB31" s="177"/>
      <c r="ZC31" s="177"/>
      <c r="ZD31" s="177"/>
      <c r="ZE31" s="177"/>
      <c r="ZF31" s="177"/>
      <c r="ZG31" s="177"/>
      <c r="ZH31" s="177"/>
      <c r="ZI31" s="177"/>
      <c r="ZJ31" s="177"/>
      <c r="ZK31" s="177"/>
      <c r="ZL31" s="177"/>
      <c r="ZM31" s="177"/>
      <c r="ZN31" s="177"/>
      <c r="ZO31" s="177"/>
      <c r="ZP31" s="177"/>
      <c r="ZQ31" s="177"/>
      <c r="ZR31" s="177"/>
      <c r="ZS31" s="177"/>
      <c r="ZT31" s="177"/>
      <c r="ZU31" s="177"/>
      <c r="ZV31" s="177"/>
      <c r="ZW31" s="177"/>
      <c r="ZX31" s="177"/>
      <c r="ZY31" s="177"/>
      <c r="ZZ31" s="177"/>
      <c r="AAA31" s="177"/>
      <c r="AAB31" s="177"/>
      <c r="AAC31" s="177"/>
      <c r="AAD31" s="177"/>
      <c r="AAE31" s="177"/>
      <c r="AAF31" s="177"/>
      <c r="AAG31" s="177"/>
      <c r="AAH31" s="177"/>
      <c r="AAI31" s="177"/>
      <c r="AAJ31" s="177"/>
      <c r="AAK31" s="177"/>
      <c r="AAL31" s="177"/>
      <c r="AAM31" s="177"/>
      <c r="AAN31" s="177"/>
      <c r="AAO31" s="177"/>
      <c r="AAP31" s="177"/>
      <c r="AAQ31" s="177"/>
      <c r="AAR31" s="177"/>
      <c r="AAS31" s="177"/>
      <c r="AAT31" s="177"/>
      <c r="AAU31" s="177"/>
      <c r="AAV31" s="177"/>
      <c r="AAW31" s="177"/>
      <c r="AAX31" s="177"/>
      <c r="AAY31" s="177"/>
      <c r="AAZ31" s="177"/>
      <c r="ABA31" s="177"/>
      <c r="ABB31" s="177"/>
      <c r="ABC31" s="177"/>
      <c r="ABD31" s="177"/>
      <c r="ABE31" s="177"/>
      <c r="ABF31" s="177"/>
      <c r="ABG31" s="177"/>
      <c r="ABH31" s="177"/>
      <c r="ABI31" s="177"/>
      <c r="ABJ31" s="177"/>
      <c r="ABK31" s="177"/>
      <c r="ABL31" s="177"/>
      <c r="ABM31" s="177"/>
      <c r="ABN31" s="177"/>
      <c r="ABO31" s="177"/>
      <c r="ABP31" s="177"/>
      <c r="ABQ31" s="177"/>
      <c r="ABR31" s="177"/>
      <c r="ABS31" s="177"/>
      <c r="ABT31" s="177"/>
      <c r="ABU31" s="177"/>
      <c r="ABV31" s="177"/>
      <c r="ABW31" s="177"/>
      <c r="ABX31" s="177"/>
      <c r="ABY31" s="177"/>
      <c r="ABZ31" s="177"/>
      <c r="ACA31" s="177"/>
      <c r="ACB31" s="177"/>
      <c r="ACC31" s="177"/>
      <c r="ACD31" s="177"/>
      <c r="ACE31" s="177"/>
      <c r="ACF31" s="177"/>
      <c r="ACG31" s="177"/>
      <c r="ACH31" s="177"/>
      <c r="ACI31" s="177"/>
      <c r="ACJ31" s="177"/>
      <c r="ACK31" s="177"/>
      <c r="ACL31" s="177"/>
      <c r="ACM31" s="177"/>
      <c r="ACN31" s="177"/>
      <c r="ACO31" s="177"/>
      <c r="ACP31" s="177"/>
      <c r="ACQ31" s="177"/>
      <c r="ACR31" s="177"/>
      <c r="ACS31" s="177"/>
      <c r="ACT31" s="177"/>
      <c r="ACU31" s="177"/>
      <c r="ACV31" s="177"/>
      <c r="ACW31" s="177"/>
      <c r="ACX31" s="177"/>
      <c r="ACY31" s="177"/>
      <c r="ACZ31" s="177"/>
      <c r="ADA31" s="177"/>
      <c r="ADB31" s="177"/>
      <c r="ADC31" s="177"/>
      <c r="ADD31" s="177"/>
      <c r="ADE31" s="177"/>
      <c r="ADF31" s="177"/>
      <c r="ADG31" s="177"/>
      <c r="ADH31" s="177"/>
      <c r="ADI31" s="177"/>
      <c r="ADJ31" s="177"/>
      <c r="ADK31" s="177"/>
      <c r="ADL31" s="177"/>
      <c r="ADM31" s="177"/>
      <c r="ADN31" s="177"/>
      <c r="ADO31" s="177"/>
      <c r="ADP31" s="177"/>
      <c r="ADQ31" s="177"/>
      <c r="ADR31" s="177"/>
    </row>
    <row r="32" spans="1:798" s="181" customFormat="1" ht="19.5" customHeight="1" thickBot="1" x14ac:dyDescent="0.25">
      <c r="A32" s="160"/>
      <c r="B32" s="141"/>
      <c r="C32" s="136"/>
      <c r="D32" s="179">
        <f>Legend!B8</f>
        <v>42509.734027777777</v>
      </c>
      <c r="E32" s="139" t="s">
        <v>12</v>
      </c>
      <c r="F32" s="179">
        <f>Legend!B9</f>
        <v>42510.734027777777</v>
      </c>
      <c r="G32" s="142"/>
      <c r="H32" s="207"/>
      <c r="I32" s="208"/>
      <c r="J32" s="208" t="s">
        <v>8</v>
      </c>
      <c r="K32" s="208"/>
      <c r="L32" s="208"/>
      <c r="M32" s="208"/>
      <c r="N32" s="208"/>
      <c r="O32" s="209"/>
      <c r="P32" s="198"/>
      <c r="Q32" s="199"/>
      <c r="R32" s="200"/>
      <c r="S32" s="180"/>
      <c r="T32"/>
      <c r="U32"/>
      <c r="V32"/>
      <c r="W32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</row>
    <row r="33" spans="1:43" ht="66" customHeight="1" thickBot="1" x14ac:dyDescent="0.25">
      <c r="A33" s="1"/>
      <c r="B33" s="31" t="s">
        <v>48</v>
      </c>
      <c r="C33" s="5" t="s">
        <v>4</v>
      </c>
      <c r="D33" s="6" t="s">
        <v>6</v>
      </c>
      <c r="E33" s="6" t="s">
        <v>5</v>
      </c>
      <c r="F33" s="6" t="s">
        <v>7</v>
      </c>
      <c r="G33" s="7" t="s">
        <v>34</v>
      </c>
      <c r="H33" s="5" t="s">
        <v>37</v>
      </c>
      <c r="I33" s="6" t="s">
        <v>38</v>
      </c>
      <c r="J33" s="6" t="s">
        <v>39</v>
      </c>
      <c r="K33" s="6" t="s">
        <v>42</v>
      </c>
      <c r="L33" s="6" t="s">
        <v>40</v>
      </c>
      <c r="M33" s="6" t="s">
        <v>41</v>
      </c>
      <c r="N33" s="6" t="s">
        <v>43</v>
      </c>
      <c r="O33" s="7" t="s">
        <v>15</v>
      </c>
      <c r="P33" s="8" t="s">
        <v>1</v>
      </c>
      <c r="Q33" s="9" t="s">
        <v>2</v>
      </c>
      <c r="R33" s="10" t="s">
        <v>24</v>
      </c>
      <c r="S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</row>
    <row r="34" spans="1:43" ht="15" customHeight="1" x14ac:dyDescent="0.2">
      <c r="A34" s="1"/>
      <c r="B34" s="182">
        <v>42509</v>
      </c>
      <c r="C34" s="78">
        <v>99269</v>
      </c>
      <c r="D34" s="79">
        <v>0.11326414418361599</v>
      </c>
      <c r="E34" s="80">
        <v>9630857.1290000007</v>
      </c>
      <c r="F34" s="80">
        <v>179</v>
      </c>
      <c r="G34" s="81">
        <v>876438</v>
      </c>
      <c r="H34" s="82">
        <v>3768</v>
      </c>
      <c r="I34" s="80">
        <v>90267</v>
      </c>
      <c r="J34" s="80">
        <v>9002</v>
      </c>
      <c r="K34" s="80">
        <v>0</v>
      </c>
      <c r="L34" s="80">
        <v>0</v>
      </c>
      <c r="M34" s="80">
        <v>0</v>
      </c>
      <c r="N34" s="80">
        <v>0</v>
      </c>
      <c r="O34" s="83">
        <v>0.90931710805991794</v>
      </c>
      <c r="P34" s="84">
        <v>10.9886348252814</v>
      </c>
      <c r="Q34" s="85">
        <v>0.11326414418361599</v>
      </c>
      <c r="R34" s="100">
        <v>97.017771197453399</v>
      </c>
      <c r="S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</row>
    <row r="35" spans="1:43" ht="15" customHeight="1" thickBot="1" x14ac:dyDescent="0.25">
      <c r="A35" s="1"/>
      <c r="B35" s="183">
        <v>42510</v>
      </c>
      <c r="C35" s="63">
        <v>1323</v>
      </c>
      <c r="D35" s="47">
        <v>1.50951921299624E-3</v>
      </c>
      <c r="E35" s="67">
        <v>265987.61800000002</v>
      </c>
      <c r="F35" s="67">
        <v>63</v>
      </c>
      <c r="G35" s="68">
        <v>876438</v>
      </c>
      <c r="H35" s="95">
        <v>3405</v>
      </c>
      <c r="I35" s="67">
        <v>727</v>
      </c>
      <c r="J35" s="67">
        <v>596</v>
      </c>
      <c r="K35" s="67">
        <v>0</v>
      </c>
      <c r="L35" s="67">
        <v>0</v>
      </c>
      <c r="M35" s="67">
        <v>0</v>
      </c>
      <c r="N35" s="67">
        <v>0</v>
      </c>
      <c r="O35" s="96">
        <v>0.54950869236583499</v>
      </c>
      <c r="P35" s="97">
        <v>0.30348708978843902</v>
      </c>
      <c r="Q35" s="98">
        <v>1.50951921299624E-3</v>
      </c>
      <c r="R35" s="99">
        <v>201.048842025699</v>
      </c>
      <c r="S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</row>
    <row r="36" spans="1:43" ht="15" customHeight="1" x14ac:dyDescent="0.2">
      <c r="A36" s="1"/>
      <c r="B36" s="184"/>
      <c r="C36" s="184"/>
      <c r="D36" s="184"/>
      <c r="E36" s="184"/>
      <c r="G36" s="184"/>
      <c r="H36" s="184"/>
      <c r="I36" s="184"/>
      <c r="J36" s="184"/>
      <c r="K36" s="184"/>
      <c r="L36" s="184"/>
      <c r="M36" s="184"/>
      <c r="N36" s="184"/>
      <c r="O36" s="184"/>
      <c r="Q36" s="163"/>
      <c r="R36" s="163"/>
      <c r="S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</row>
    <row r="37" spans="1:43" ht="15" customHeight="1" thickBot="1" x14ac:dyDescent="0.25">
      <c r="A37" s="1"/>
      <c r="B37" s="184"/>
      <c r="C37" s="184"/>
      <c r="D37" s="184"/>
      <c r="E37" s="184"/>
      <c r="G37" s="184"/>
      <c r="H37" s="184"/>
      <c r="I37" s="184"/>
      <c r="J37" s="184"/>
      <c r="K37" s="184"/>
      <c r="L37" s="184"/>
      <c r="M37" s="184"/>
      <c r="N37" s="184"/>
      <c r="O37" s="184"/>
      <c r="Q37" s="163"/>
      <c r="R37" s="163"/>
      <c r="S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</row>
    <row r="38" spans="1:43" ht="15" customHeight="1" thickBot="1" x14ac:dyDescent="0.25">
      <c r="A38" s="1"/>
      <c r="B38" s="31" t="s">
        <v>35</v>
      </c>
      <c r="P38" s="163"/>
      <c r="Q38" s="163"/>
      <c r="R38" s="163"/>
      <c r="S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</row>
    <row r="39" spans="1:43" ht="15" customHeight="1" thickBot="1" x14ac:dyDescent="0.25">
      <c r="A39" s="1"/>
      <c r="B39" s="156" t="str">
        <f>Legend!B3</f>
        <v>6/3/116</v>
      </c>
      <c r="P39" s="163"/>
      <c r="Q39" s="163"/>
      <c r="R39" s="163"/>
      <c r="S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</row>
    <row r="40" spans="1:43" ht="15" customHeight="1" x14ac:dyDescent="0.2">
      <c r="A40" s="1"/>
    </row>
    <row r="41" spans="1:43" ht="15" customHeight="1" x14ac:dyDescent="0.2">
      <c r="A41" s="1"/>
    </row>
    <row r="42" spans="1:43" ht="15" customHeight="1" x14ac:dyDescent="0.2">
      <c r="A42" s="1"/>
    </row>
    <row r="43" spans="1:43" ht="15" customHeight="1" x14ac:dyDescent="0.2">
      <c r="A43" s="1"/>
    </row>
    <row r="44" spans="1:43" ht="15" customHeight="1" x14ac:dyDescent="0.2">
      <c r="A44" s="1"/>
    </row>
    <row r="45" spans="1:43" ht="15" customHeight="1" x14ac:dyDescent="0.2">
      <c r="A45" s="1"/>
    </row>
    <row r="46" spans="1:43" ht="15" customHeight="1" x14ac:dyDescent="0.2">
      <c r="A46" s="1"/>
      <c r="B46" s="186"/>
    </row>
    <row r="47" spans="1:43" ht="15" customHeight="1" x14ac:dyDescent="0.2">
      <c r="A47" s="1"/>
    </row>
    <row r="48" spans="1:43" ht="15" customHeight="1" x14ac:dyDescent="0.2">
      <c r="A48" s="1"/>
    </row>
  </sheetData>
  <mergeCells count="7">
    <mergeCell ref="B1:B2"/>
    <mergeCell ref="C1:G1"/>
    <mergeCell ref="P31:R32"/>
    <mergeCell ref="C31:G31"/>
    <mergeCell ref="H31:O32"/>
    <mergeCell ref="H1:O2"/>
    <mergeCell ref="P1:R2"/>
  </mergeCells>
  <phoneticPr fontId="6" type="noConversion"/>
  <printOptions horizontalCentered="1"/>
  <pageMargins left="0.2" right="0.2" top="0.65" bottom="0.76" header="0.26" footer="0.5"/>
  <pageSetup scale="73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  <rowBreaks count="1" manualBreakCount="1">
    <brk id="3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7"/>
  <sheetViews>
    <sheetView showGridLines="0" tabSelected="1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5" customHeight="1" x14ac:dyDescent="0.2"/>
  <cols>
    <col min="1" max="1" width="5.140625" style="101" customWidth="1"/>
    <col min="2" max="2" width="22.28515625" style="101" customWidth="1"/>
    <col min="3" max="7" width="8.5703125" style="101" customWidth="1"/>
    <col min="8" max="8" width="8.5703125" style="118" customWidth="1"/>
    <col min="9" max="10" width="8.5703125" style="101" customWidth="1"/>
    <col min="11" max="11" width="8.5703125" style="118" customWidth="1"/>
    <col min="12" max="13" width="8.5703125" style="101" customWidth="1"/>
    <col min="14" max="14" width="8.5703125" style="118" customWidth="1"/>
    <col min="15" max="16" width="8.5703125" style="101" customWidth="1"/>
    <col min="17" max="17" width="8.5703125" style="118" customWidth="1"/>
    <col min="18" max="19" width="8.5703125" style="101" customWidth="1"/>
    <col min="20" max="20" width="8.5703125" style="118" customWidth="1"/>
    <col min="21" max="16384" width="9.140625" style="101"/>
  </cols>
  <sheetData>
    <row r="1" spans="1:86" s="1" customFormat="1" ht="15" customHeight="1" thickBot="1" x14ac:dyDescent="0.25">
      <c r="A1" s="18"/>
      <c r="B1" s="216" t="str">
        <f>Legend!B17</f>
        <v>Utah</v>
      </c>
      <c r="C1" s="120" t="s">
        <v>11</v>
      </c>
      <c r="D1" s="121"/>
      <c r="E1" s="152">
        <f>Legend!B8</f>
        <v>42509.734027777777</v>
      </c>
      <c r="F1" s="122" t="s">
        <v>12</v>
      </c>
      <c r="G1" s="152">
        <f>Legend!B9</f>
        <v>42510.734027777777</v>
      </c>
      <c r="H1" s="123"/>
      <c r="I1" s="125" t="s">
        <v>13</v>
      </c>
      <c r="J1" s="126"/>
      <c r="K1" s="153">
        <f>Legend!B11</f>
        <v>42491</v>
      </c>
      <c r="L1" s="127" t="s">
        <v>12</v>
      </c>
      <c r="M1" s="153">
        <f>Legend!B12</f>
        <v>42521</v>
      </c>
      <c r="N1" s="16"/>
      <c r="O1" s="130" t="s">
        <v>14</v>
      </c>
      <c r="P1" s="131" t="str">
        <f>Legend!B5</f>
        <v>FY2017</v>
      </c>
      <c r="Q1" s="154">
        <f>Legend!B14</f>
        <v>42370</v>
      </c>
      <c r="R1" s="13" t="s">
        <v>12</v>
      </c>
      <c r="S1" s="155">
        <f>Legend!B15</f>
        <v>42521</v>
      </c>
      <c r="T1" s="15"/>
    </row>
    <row r="2" spans="1:86" s="109" customFormat="1" ht="15" customHeight="1" thickBot="1" x14ac:dyDescent="0.25">
      <c r="A2" s="14"/>
      <c r="B2" s="217"/>
      <c r="C2" s="218" t="s">
        <v>0</v>
      </c>
      <c r="D2" s="219"/>
      <c r="E2" s="220"/>
      <c r="F2" s="218" t="s">
        <v>45</v>
      </c>
      <c r="G2" s="219"/>
      <c r="H2" s="220"/>
      <c r="I2" s="221" t="s">
        <v>0</v>
      </c>
      <c r="J2" s="222"/>
      <c r="K2" s="223"/>
      <c r="L2" s="221" t="s">
        <v>46</v>
      </c>
      <c r="M2" s="222"/>
      <c r="N2" s="223"/>
      <c r="O2" s="213" t="s">
        <v>0</v>
      </c>
      <c r="P2" s="214"/>
      <c r="Q2" s="215"/>
      <c r="R2" s="213" t="s">
        <v>46</v>
      </c>
      <c r="S2" s="214"/>
      <c r="T2" s="215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1:86" s="108" customFormat="1" ht="48" thickBot="1" x14ac:dyDescent="0.25">
      <c r="A3" s="17"/>
      <c r="B3" s="23" t="s">
        <v>36</v>
      </c>
      <c r="C3" s="124" t="s">
        <v>1</v>
      </c>
      <c r="D3" s="9" t="s">
        <v>2</v>
      </c>
      <c r="E3" s="10" t="s">
        <v>24</v>
      </c>
      <c r="F3" s="124" t="s">
        <v>1</v>
      </c>
      <c r="G3" s="9" t="s">
        <v>2</v>
      </c>
      <c r="H3" s="10" t="s">
        <v>24</v>
      </c>
      <c r="I3" s="128" t="s">
        <v>1</v>
      </c>
      <c r="J3" s="53" t="s">
        <v>2</v>
      </c>
      <c r="K3" s="129" t="s">
        <v>24</v>
      </c>
      <c r="L3" s="52" t="s">
        <v>1</v>
      </c>
      <c r="M3" s="53" t="s">
        <v>2</v>
      </c>
      <c r="N3" s="54" t="s">
        <v>24</v>
      </c>
      <c r="O3" s="56" t="s">
        <v>1</v>
      </c>
      <c r="P3" s="55" t="s">
        <v>2</v>
      </c>
      <c r="Q3" s="57" t="s">
        <v>24</v>
      </c>
      <c r="R3" s="56" t="s">
        <v>1</v>
      </c>
      <c r="S3" s="55" t="s">
        <v>2</v>
      </c>
      <c r="T3" s="57" t="s">
        <v>24</v>
      </c>
    </row>
    <row r="4" spans="1:86" ht="15" customHeight="1" x14ac:dyDescent="0.2">
      <c r="A4" s="132"/>
      <c r="B4" s="132"/>
      <c r="C4" s="11"/>
      <c r="D4" s="12"/>
      <c r="E4" s="20"/>
      <c r="F4" s="11"/>
      <c r="G4" s="12"/>
      <c r="H4" s="20"/>
      <c r="I4" s="11"/>
      <c r="J4" s="12"/>
      <c r="K4" s="20"/>
      <c r="L4" s="11"/>
      <c r="M4" s="12"/>
      <c r="N4" s="20"/>
      <c r="O4" s="11"/>
      <c r="P4" s="12"/>
      <c r="Q4" s="20"/>
      <c r="R4" s="11"/>
      <c r="S4" s="12"/>
      <c r="T4" s="20"/>
    </row>
    <row r="5" spans="1:86" s="114" customFormat="1" ht="15" customHeight="1" x14ac:dyDescent="0.2">
      <c r="A5" s="110" t="s">
        <v>21</v>
      </c>
      <c r="B5" s="133" t="s">
        <v>3</v>
      </c>
      <c r="C5" s="111">
        <v>5.7880669169033396</v>
      </c>
      <c r="D5" s="112">
        <v>5.9506130423823703E-2</v>
      </c>
      <c r="E5" s="113">
        <v>97.268413786591097</v>
      </c>
      <c r="F5" s="111">
        <v>0.491759220520263</v>
      </c>
      <c r="G5" s="112">
        <v>5.6742074813058299E-3</v>
      </c>
      <c r="H5" s="113">
        <v>86.6657100820522</v>
      </c>
      <c r="I5" s="111">
        <v>31.770608366766901</v>
      </c>
      <c r="J5" s="112">
        <v>0.19926887651976199</v>
      </c>
      <c r="K5" s="113">
        <v>159.43587840530699</v>
      </c>
      <c r="L5" s="111">
        <v>9.3727180384998494</v>
      </c>
      <c r="M5" s="112">
        <v>9.4647364835539996E-2</v>
      </c>
      <c r="N5" s="113">
        <v>99.027775942689502</v>
      </c>
      <c r="O5" s="111">
        <v>93.633549191359705</v>
      </c>
      <c r="P5" s="112">
        <v>0.61116507218386096</v>
      </c>
      <c r="Q5" s="113">
        <v>153.205007047902</v>
      </c>
      <c r="R5" s="111">
        <v>45.215211279808599</v>
      </c>
      <c r="S5" s="112">
        <v>0.41031642951444097</v>
      </c>
      <c r="T5" s="113">
        <v>110.19595616318701</v>
      </c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</row>
    <row r="6" spans="1:86" ht="15" customHeight="1" x14ac:dyDescent="0.2">
      <c r="A6" s="19"/>
      <c r="B6" s="19"/>
      <c r="C6" s="58"/>
      <c r="D6" s="34"/>
      <c r="E6" s="59"/>
      <c r="F6" s="58"/>
      <c r="G6" s="34"/>
      <c r="H6" s="59"/>
      <c r="I6" s="58"/>
      <c r="J6" s="34"/>
      <c r="K6" s="59"/>
      <c r="L6" s="58"/>
      <c r="M6" s="34"/>
      <c r="N6" s="59"/>
      <c r="O6" s="58"/>
      <c r="P6" s="34"/>
      <c r="Q6" s="59"/>
      <c r="R6" s="58"/>
      <c r="S6" s="34"/>
      <c r="T6" s="59"/>
    </row>
    <row r="7" spans="1:86" s="114" customFormat="1" ht="15" customHeight="1" x14ac:dyDescent="0.2">
      <c r="A7" s="110" t="s">
        <v>74</v>
      </c>
      <c r="B7" s="133" t="s">
        <v>75</v>
      </c>
      <c r="C7" s="111">
        <v>9.4450830210101699</v>
      </c>
      <c r="D7" s="112">
        <v>9.5755412006877996E-2</v>
      </c>
      <c r="E7" s="113">
        <v>98.637589490312607</v>
      </c>
      <c r="F7" s="111">
        <v>0.42680767636121397</v>
      </c>
      <c r="G7" s="112">
        <v>4.0932331347768997E-3</v>
      </c>
      <c r="H7" s="113">
        <v>104.27152871772</v>
      </c>
      <c r="I7" s="111">
        <v>48.8208829300697</v>
      </c>
      <c r="J7" s="112">
        <v>0.28095598680907302</v>
      </c>
      <c r="K7" s="113">
        <v>173.76701413110101</v>
      </c>
      <c r="L7" s="111">
        <v>10.682928396668199</v>
      </c>
      <c r="M7" s="112">
        <v>0.10281195639595</v>
      </c>
      <c r="N7" s="113">
        <v>103.90745173184</v>
      </c>
      <c r="O7" s="111">
        <v>99.859251896036099</v>
      </c>
      <c r="P7" s="112">
        <v>0.64621416940262699</v>
      </c>
      <c r="Q7" s="113">
        <v>154.52965382722601</v>
      </c>
      <c r="R7" s="111">
        <v>45.5540930964507</v>
      </c>
      <c r="S7" s="112">
        <v>0.40978712818508101</v>
      </c>
      <c r="T7" s="113">
        <v>111.165261091061</v>
      </c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</row>
    <row r="8" spans="1:86" ht="12.75" customHeight="1" x14ac:dyDescent="0.2">
      <c r="A8" s="19"/>
      <c r="B8" s="19"/>
      <c r="C8" s="58"/>
      <c r="D8" s="34"/>
      <c r="E8" s="59"/>
      <c r="F8" s="58"/>
      <c r="G8" s="34"/>
      <c r="H8" s="59"/>
      <c r="I8" s="58"/>
      <c r="J8" s="34"/>
      <c r="K8" s="59"/>
      <c r="L8" s="58"/>
      <c r="M8" s="34"/>
      <c r="N8" s="59"/>
      <c r="O8" s="58"/>
      <c r="P8" s="34"/>
      <c r="Q8" s="59"/>
      <c r="R8" s="58"/>
      <c r="S8" s="34"/>
      <c r="T8" s="59"/>
    </row>
    <row r="9" spans="1:86" s="114" customFormat="1" ht="15" customHeight="1" x14ac:dyDescent="0.2">
      <c r="A9" s="110" t="s">
        <v>55</v>
      </c>
      <c r="B9" s="133" t="s">
        <v>54</v>
      </c>
      <c r="C9" s="111">
        <v>11.7839250443272</v>
      </c>
      <c r="D9" s="112">
        <v>0.11961370912717199</v>
      </c>
      <c r="E9" s="113">
        <v>98.516508937940003</v>
      </c>
      <c r="F9" s="111">
        <v>0.49180312925728897</v>
      </c>
      <c r="G9" s="112">
        <v>4.8400457305593798E-3</v>
      </c>
      <c r="H9" s="113">
        <v>101.61125671852901</v>
      </c>
      <c r="I9" s="111">
        <v>56.075990638242502</v>
      </c>
      <c r="J9" s="112">
        <v>0.29185407296351801</v>
      </c>
      <c r="K9" s="113">
        <v>192.137084361512</v>
      </c>
      <c r="L9" s="111">
        <v>9.9319242855740999</v>
      </c>
      <c r="M9" s="112">
        <v>9.8469030325020093E-2</v>
      </c>
      <c r="N9" s="113">
        <v>100.86343140367499</v>
      </c>
      <c r="O9" s="111">
        <v>101.58058482174501</v>
      </c>
      <c r="P9" s="112">
        <v>0.63907201650316403</v>
      </c>
      <c r="Q9" s="113">
        <v>158.950137384464</v>
      </c>
      <c r="R9" s="111">
        <v>43.939432645549402</v>
      </c>
      <c r="S9" s="112">
        <v>0.39675710090160399</v>
      </c>
      <c r="T9" s="113">
        <v>110.746430361801</v>
      </c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</row>
    <row r="10" spans="1:86" ht="15" customHeight="1" x14ac:dyDescent="0.2">
      <c r="A10" s="134"/>
      <c r="B10" s="134"/>
      <c r="C10" s="58"/>
      <c r="D10" s="34"/>
      <c r="E10" s="59"/>
      <c r="F10" s="58"/>
      <c r="G10" s="34"/>
      <c r="H10" s="59"/>
      <c r="I10" s="58"/>
      <c r="J10" s="34"/>
      <c r="K10" s="59"/>
      <c r="L10" s="58"/>
      <c r="M10" s="34"/>
      <c r="N10" s="59"/>
      <c r="O10" s="58"/>
      <c r="P10" s="34"/>
      <c r="Q10" s="59"/>
      <c r="R10" s="58"/>
      <c r="S10" s="34"/>
      <c r="T10" s="59"/>
    </row>
    <row r="11" spans="1:86" s="114" customFormat="1" ht="15" customHeight="1" x14ac:dyDescent="0.2">
      <c r="A11" s="110" t="s">
        <v>55</v>
      </c>
      <c r="B11" s="133" t="s">
        <v>56</v>
      </c>
      <c r="C11" s="111">
        <v>4.2813410646275002E-2</v>
      </c>
      <c r="D11" s="112">
        <v>4.4384200593767002E-4</v>
      </c>
      <c r="E11" s="113">
        <v>96.460925449871496</v>
      </c>
      <c r="F11" s="111">
        <v>0</v>
      </c>
      <c r="G11" s="112">
        <v>0</v>
      </c>
      <c r="H11" s="113">
        <v>0</v>
      </c>
      <c r="I11" s="111">
        <v>0.825608414970597</v>
      </c>
      <c r="J11" s="112">
        <v>6.0369358699645598E-3</v>
      </c>
      <c r="K11" s="113">
        <v>136.75951389151399</v>
      </c>
      <c r="L11" s="111">
        <v>0.78279500432432203</v>
      </c>
      <c r="M11" s="112">
        <v>5.5930938640268903E-3</v>
      </c>
      <c r="N11" s="113">
        <v>139.95742309261499</v>
      </c>
      <c r="O11" s="111">
        <v>5.5939059294553601</v>
      </c>
      <c r="P11" s="112">
        <v>7.3645825489081898E-2</v>
      </c>
      <c r="Q11" s="113">
        <v>75.956863709602402</v>
      </c>
      <c r="R11" s="111">
        <v>5.37324527348198</v>
      </c>
      <c r="S11" s="112">
        <v>7.2431820619370701E-2</v>
      </c>
      <c r="T11" s="113">
        <v>74.183490453987005</v>
      </c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</row>
    <row r="12" spans="1:86" s="114" customFormat="1" ht="15" customHeight="1" x14ac:dyDescent="0.2">
      <c r="A12" s="110" t="s">
        <v>55</v>
      </c>
      <c r="B12" s="133" t="s">
        <v>57</v>
      </c>
      <c r="C12" s="111">
        <v>3.3120921274522597E-2</v>
      </c>
      <c r="D12" s="112">
        <v>2.38465242264712E-4</v>
      </c>
      <c r="E12" s="113">
        <v>138.89202870813401</v>
      </c>
      <c r="F12" s="111">
        <v>1.1493568284351E-4</v>
      </c>
      <c r="G12" s="112">
        <v>2.2819640408106498E-6</v>
      </c>
      <c r="H12" s="113">
        <v>50.366999999999997</v>
      </c>
      <c r="I12" s="111">
        <v>0.38981783765651401</v>
      </c>
      <c r="J12" s="112">
        <v>5.1435469479871902E-3</v>
      </c>
      <c r="K12" s="113">
        <v>75.787747559893603</v>
      </c>
      <c r="L12" s="111">
        <v>0.34128740424308401</v>
      </c>
      <c r="M12" s="112">
        <v>4.8457506406614096E-3</v>
      </c>
      <c r="N12" s="113">
        <v>70.430244878737994</v>
      </c>
      <c r="O12" s="111">
        <v>3.4912638749118599</v>
      </c>
      <c r="P12" s="112">
        <v>2.6079426040404498E-2</v>
      </c>
      <c r="Q12" s="113">
        <v>133.87042604016301</v>
      </c>
      <c r="R12" s="111">
        <v>2.96000136689646</v>
      </c>
      <c r="S12" s="112">
        <v>2.1465294749885299E-2</v>
      </c>
      <c r="T12" s="113">
        <v>137.89707532025699</v>
      </c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</row>
    <row r="13" spans="1:86" s="114" customFormat="1" ht="15" customHeight="1" x14ac:dyDescent="0.2">
      <c r="A13" s="110" t="s">
        <v>55</v>
      </c>
      <c r="B13" s="133" t="s">
        <v>58</v>
      </c>
      <c r="C13" s="111">
        <v>5.7824968794141702E-4</v>
      </c>
      <c r="D13" s="112">
        <v>1.9396694346890499E-5</v>
      </c>
      <c r="E13" s="113">
        <v>29.8117647058824</v>
      </c>
      <c r="F13" s="111">
        <v>3.3381368676392402E-4</v>
      </c>
      <c r="G13" s="112">
        <v>2.2819640408106498E-6</v>
      </c>
      <c r="H13" s="113">
        <v>146.2835</v>
      </c>
      <c r="I13" s="111">
        <v>0.20106696309379599</v>
      </c>
      <c r="J13" s="112">
        <v>1.38287020873125E-3</v>
      </c>
      <c r="K13" s="113">
        <v>145.39828960396</v>
      </c>
      <c r="L13" s="111">
        <v>0.200822527092618</v>
      </c>
      <c r="M13" s="112">
        <v>1.3657554784251701E-3</v>
      </c>
      <c r="N13" s="113">
        <v>147.04134837092701</v>
      </c>
      <c r="O13" s="111">
        <v>1.15250560906761</v>
      </c>
      <c r="P13" s="112">
        <v>8.1032543089185997E-3</v>
      </c>
      <c r="Q13" s="113">
        <v>142.22750084483201</v>
      </c>
      <c r="R13" s="111">
        <v>0.38188439341972902</v>
      </c>
      <c r="S13" s="112">
        <v>7.8476743363478096E-3</v>
      </c>
      <c r="T13" s="113">
        <v>48.662110206455402</v>
      </c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</row>
    <row r="14" spans="1:86" s="114" customFormat="1" ht="15" customHeight="1" x14ac:dyDescent="0.2">
      <c r="A14" s="110" t="s">
        <v>55</v>
      </c>
      <c r="B14" s="133" t="s">
        <v>59</v>
      </c>
      <c r="C14" s="111">
        <v>3.3564268094263402E-5</v>
      </c>
      <c r="D14" s="112">
        <v>1.14098202040532E-6</v>
      </c>
      <c r="E14" s="113">
        <v>29.417000000000002</v>
      </c>
      <c r="F14" s="111">
        <v>0</v>
      </c>
      <c r="G14" s="112">
        <v>0</v>
      </c>
      <c r="H14" s="113">
        <v>0</v>
      </c>
      <c r="I14" s="111">
        <v>2.0155264833336801E-3</v>
      </c>
      <c r="J14" s="112">
        <v>9.1278561632425807E-6</v>
      </c>
      <c r="K14" s="113">
        <v>220.81049999999999</v>
      </c>
      <c r="L14" s="111">
        <v>1.9819622152394099E-3</v>
      </c>
      <c r="M14" s="112">
        <v>7.98687414283726E-6</v>
      </c>
      <c r="N14" s="113">
        <v>248.152428571429</v>
      </c>
      <c r="O14" s="111">
        <v>4.9446757214999797E-2</v>
      </c>
      <c r="P14" s="112">
        <v>2.5101604448917098E-4</v>
      </c>
      <c r="Q14" s="113">
        <v>196.98644090909099</v>
      </c>
      <c r="R14" s="111">
        <v>3.6996570208046697E-2</v>
      </c>
      <c r="S14" s="112">
        <v>1.8027515922404099E-4</v>
      </c>
      <c r="T14" s="113">
        <v>205.222784810127</v>
      </c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</row>
    <row r="15" spans="1:86" s="114" customFormat="1" ht="15" customHeight="1" x14ac:dyDescent="0.2">
      <c r="A15" s="110" t="s">
        <v>55</v>
      </c>
      <c r="B15" s="133" t="s">
        <v>60</v>
      </c>
      <c r="C15" s="111">
        <v>0.19067758472362001</v>
      </c>
      <c r="D15" s="112">
        <v>7.8271366599805096E-4</v>
      </c>
      <c r="E15" s="113">
        <v>243.61090524781301</v>
      </c>
      <c r="F15" s="111">
        <v>7.5025785052679095E-2</v>
      </c>
      <c r="G15" s="112">
        <v>3.04642199448221E-4</v>
      </c>
      <c r="H15" s="113">
        <v>246.27508988764001</v>
      </c>
      <c r="I15" s="111">
        <v>0.98897591957445896</v>
      </c>
      <c r="J15" s="112">
        <v>7.5293403526547203E-3</v>
      </c>
      <c r="K15" s="113">
        <v>131.34961009243801</v>
      </c>
      <c r="L15" s="111">
        <v>0.84546816660163104</v>
      </c>
      <c r="M15" s="112">
        <v>6.9565673784112497E-3</v>
      </c>
      <c r="N15" s="113">
        <v>121.535251599147</v>
      </c>
      <c r="O15" s="111">
        <v>10.161502633386499</v>
      </c>
      <c r="P15" s="112">
        <v>6.5216250322327404E-2</v>
      </c>
      <c r="Q15" s="113">
        <v>155.81243299275701</v>
      </c>
      <c r="R15" s="111">
        <v>9.0163816562038601</v>
      </c>
      <c r="S15" s="112">
        <v>6.2169828327845199E-2</v>
      </c>
      <c r="T15" s="113">
        <v>145.02825403758601</v>
      </c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</row>
    <row r="16" spans="1:86" s="114" customFormat="1" ht="15" customHeight="1" x14ac:dyDescent="0.2">
      <c r="A16" s="110" t="s">
        <v>55</v>
      </c>
      <c r="B16" s="133" t="s">
        <v>61</v>
      </c>
      <c r="C16" s="111">
        <v>1.3963337965720299E-3</v>
      </c>
      <c r="D16" s="112">
        <v>4.5639280816212904E-6</v>
      </c>
      <c r="E16" s="113">
        <v>305.95</v>
      </c>
      <c r="F16" s="111">
        <v>1.3963337965720299E-3</v>
      </c>
      <c r="G16" s="112">
        <v>4.5639280816212904E-6</v>
      </c>
      <c r="H16" s="113">
        <v>305.95</v>
      </c>
      <c r="I16" s="111">
        <v>2.1237096919576701</v>
      </c>
      <c r="J16" s="112">
        <v>1.6642363749631999E-2</v>
      </c>
      <c r="K16" s="113">
        <v>127.60865727409799</v>
      </c>
      <c r="L16" s="111">
        <v>0.36781615927196198</v>
      </c>
      <c r="M16" s="112">
        <v>5.0203208897834197E-3</v>
      </c>
      <c r="N16" s="113">
        <v>73.2654679545454</v>
      </c>
      <c r="O16" s="111">
        <v>5.2959028933022099</v>
      </c>
      <c r="P16" s="112">
        <v>3.9046686702310901E-2</v>
      </c>
      <c r="Q16" s="113">
        <v>135.63001987025899</v>
      </c>
      <c r="R16" s="111">
        <v>3.4688852377464201</v>
      </c>
      <c r="S16" s="112">
        <v>2.7287726000013699E-2</v>
      </c>
      <c r="T16" s="113">
        <v>127.122547248704</v>
      </c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</row>
    <row r="17" spans="1:86" s="114" customFormat="1" ht="15" customHeight="1" x14ac:dyDescent="0.2">
      <c r="A17" s="110" t="s">
        <v>55</v>
      </c>
      <c r="B17" s="133" t="s">
        <v>62</v>
      </c>
      <c r="C17" s="111">
        <v>2.9125471510819899E-3</v>
      </c>
      <c r="D17" s="112">
        <v>2.2819640408106498E-5</v>
      </c>
      <c r="E17" s="113">
        <v>127.63334999999999</v>
      </c>
      <c r="F17" s="111">
        <v>0</v>
      </c>
      <c r="G17" s="112">
        <v>0</v>
      </c>
      <c r="H17" s="113">
        <v>0</v>
      </c>
      <c r="I17" s="111">
        <v>5.12656890732716E-2</v>
      </c>
      <c r="J17" s="112">
        <v>5.44248423733339E-4</v>
      </c>
      <c r="K17" s="113">
        <v>94.195383647798806</v>
      </c>
      <c r="L17" s="111">
        <v>4.8353141922189598E-2</v>
      </c>
      <c r="M17" s="112">
        <v>5.2142878332523204E-4</v>
      </c>
      <c r="N17" s="113">
        <v>92.732015317286695</v>
      </c>
      <c r="O17" s="111">
        <v>2.92098963760129</v>
      </c>
      <c r="P17" s="112">
        <v>1.75437395457522E-2</v>
      </c>
      <c r="Q17" s="113">
        <v>166.497549167534</v>
      </c>
      <c r="R17" s="111">
        <v>1.3132473146988199</v>
      </c>
      <c r="S17" s="112">
        <v>1.0718385099687601E-2</v>
      </c>
      <c r="T17" s="113">
        <v>122.52287098147799</v>
      </c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</row>
    <row r="18" spans="1:86" s="114" customFormat="1" ht="15" customHeight="1" x14ac:dyDescent="0.2">
      <c r="A18" s="110" t="s">
        <v>55</v>
      </c>
      <c r="B18" s="133" t="s">
        <v>63</v>
      </c>
      <c r="C18" s="111">
        <v>0</v>
      </c>
      <c r="D18" s="112">
        <v>0</v>
      </c>
      <c r="E18" s="113">
        <v>0</v>
      </c>
      <c r="F18" s="111">
        <v>0</v>
      </c>
      <c r="G18" s="112">
        <v>0</v>
      </c>
      <c r="H18" s="113">
        <v>0</v>
      </c>
      <c r="I18" s="111">
        <v>0.10921584527371</v>
      </c>
      <c r="J18" s="112">
        <v>3.2175692975430097E-4</v>
      </c>
      <c r="K18" s="113">
        <v>339.43587588652503</v>
      </c>
      <c r="L18" s="111">
        <v>4.9511089204256297E-4</v>
      </c>
      <c r="M18" s="112">
        <v>6.8458921224319402E-6</v>
      </c>
      <c r="N18" s="113">
        <v>72.322333333333304</v>
      </c>
      <c r="O18" s="111">
        <v>0.56104537229102303</v>
      </c>
      <c r="P18" s="112">
        <v>3.95350270070444E-3</v>
      </c>
      <c r="Q18" s="113">
        <v>141.910962193362</v>
      </c>
      <c r="R18" s="111">
        <v>0.45232463790935601</v>
      </c>
      <c r="S18" s="112">
        <v>3.63859166307257E-3</v>
      </c>
      <c r="T18" s="113">
        <v>124.31310787080599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</row>
    <row r="19" spans="1:86" s="114" customFormat="1" ht="15" customHeight="1" x14ac:dyDescent="0.2">
      <c r="A19" s="110" t="s">
        <v>55</v>
      </c>
      <c r="B19" s="133" t="s">
        <v>64</v>
      </c>
      <c r="C19" s="111">
        <v>0.80338218904246494</v>
      </c>
      <c r="D19" s="112">
        <v>4.29693828884644E-3</v>
      </c>
      <c r="E19" s="113">
        <v>186.966191980882</v>
      </c>
      <c r="F19" s="111">
        <v>0.122879523708465</v>
      </c>
      <c r="G19" s="112">
        <v>2.5900291863200801E-4</v>
      </c>
      <c r="H19" s="113">
        <v>474.43296916299602</v>
      </c>
      <c r="I19" s="111">
        <v>34.642743203740601</v>
      </c>
      <c r="J19" s="112">
        <v>7.9081463834292903E-2</v>
      </c>
      <c r="K19" s="113">
        <v>438.06401050353497</v>
      </c>
      <c r="L19" s="111">
        <v>3.0191410424924499</v>
      </c>
      <c r="M19" s="112">
        <v>2.1626173214762501E-2</v>
      </c>
      <c r="N19" s="113">
        <v>139.60588461538501</v>
      </c>
      <c r="O19" s="111">
        <v>38.857041124414998</v>
      </c>
      <c r="P19" s="112">
        <v>9.6529360890331095E-2</v>
      </c>
      <c r="Q19" s="113">
        <v>402.54116225384797</v>
      </c>
      <c r="R19" s="111">
        <v>5.1145431405301904</v>
      </c>
      <c r="S19" s="112">
        <v>3.4623099409199498E-2</v>
      </c>
      <c r="T19" s="113">
        <v>147.72054575712599</v>
      </c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</row>
    <row r="20" spans="1:86" s="114" customFormat="1" ht="15" customHeight="1" x14ac:dyDescent="0.2">
      <c r="A20" s="110" t="s">
        <v>55</v>
      </c>
      <c r="B20" s="133" t="s">
        <v>65</v>
      </c>
      <c r="C20" s="111">
        <v>8.4324276218055404E-4</v>
      </c>
      <c r="D20" s="112">
        <v>5.7049101020266102E-6</v>
      </c>
      <c r="E20" s="113">
        <v>147.81</v>
      </c>
      <c r="F20" s="111">
        <v>8.4324276218055404E-4</v>
      </c>
      <c r="G20" s="112">
        <v>5.7049101020266102E-6</v>
      </c>
      <c r="H20" s="113">
        <v>147.81</v>
      </c>
      <c r="I20" s="111">
        <v>1.51835531891588</v>
      </c>
      <c r="J20" s="112">
        <v>2.08537283869481E-2</v>
      </c>
      <c r="K20" s="113">
        <v>72.809777261038406</v>
      </c>
      <c r="L20" s="111">
        <v>1.51835531891588</v>
      </c>
      <c r="M20" s="112">
        <v>2.08537283869481E-2</v>
      </c>
      <c r="N20" s="113">
        <v>72.809777261038406</v>
      </c>
      <c r="O20" s="111">
        <v>5.5077279533749097</v>
      </c>
      <c r="P20" s="112">
        <v>4.7341625990657603E-2</v>
      </c>
      <c r="Q20" s="113">
        <v>116.34006729008</v>
      </c>
      <c r="R20" s="111">
        <v>4.2375169161994304</v>
      </c>
      <c r="S20" s="112">
        <v>3.8714660934373001E-2</v>
      </c>
      <c r="T20" s="113">
        <v>109.455095664731</v>
      </c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</row>
    <row r="21" spans="1:86" s="114" customFormat="1" ht="15" customHeight="1" x14ac:dyDescent="0.2">
      <c r="A21" s="110" t="s">
        <v>55</v>
      </c>
      <c r="B21" s="133" t="s">
        <v>66</v>
      </c>
      <c r="C21" s="111">
        <v>1.4423952407358E-4</v>
      </c>
      <c r="D21" s="112">
        <v>1.14098202040532E-6</v>
      </c>
      <c r="E21" s="113">
        <v>126.417</v>
      </c>
      <c r="F21" s="111">
        <v>1.4423952407358E-4</v>
      </c>
      <c r="G21" s="112">
        <v>1.14098202040532E-6</v>
      </c>
      <c r="H21" s="113">
        <v>126.417</v>
      </c>
      <c r="I21" s="111">
        <v>0.32626875260999599</v>
      </c>
      <c r="J21" s="112">
        <v>2.87755665546222E-3</v>
      </c>
      <c r="K21" s="113">
        <v>113.38395440126899</v>
      </c>
      <c r="L21" s="111">
        <v>0.32626875260999599</v>
      </c>
      <c r="M21" s="112">
        <v>2.87755665546222E-3</v>
      </c>
      <c r="N21" s="113">
        <v>113.38395440126899</v>
      </c>
      <c r="O21" s="111">
        <v>1.25083259397698</v>
      </c>
      <c r="P21" s="112">
        <v>1.50963331119828E-2</v>
      </c>
      <c r="Q21" s="113">
        <v>82.856716574710902</v>
      </c>
      <c r="R21" s="111">
        <v>0.99589853018696095</v>
      </c>
      <c r="S21" s="112">
        <v>1.2771011754396801E-2</v>
      </c>
      <c r="T21" s="113">
        <v>77.981177164299098</v>
      </c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</row>
    <row r="22" spans="1:86" s="114" customFormat="1" ht="15" customHeight="1" x14ac:dyDescent="0.2">
      <c r="A22" s="110" t="s">
        <v>55</v>
      </c>
      <c r="B22" s="133" t="s">
        <v>67</v>
      </c>
      <c r="C22" s="111">
        <v>4.7602328972500101E-3</v>
      </c>
      <c r="D22" s="112">
        <v>4.5639280816212902E-5</v>
      </c>
      <c r="E22" s="113">
        <v>104.301225</v>
      </c>
      <c r="F22" s="111">
        <v>3.6161485467311999E-4</v>
      </c>
      <c r="G22" s="112">
        <v>9.1278561632425807E-6</v>
      </c>
      <c r="H22" s="113">
        <v>39.616624999999999</v>
      </c>
      <c r="I22" s="111">
        <v>6.73168392972463E-2</v>
      </c>
      <c r="J22" s="112">
        <v>1.0063461419974899E-3</v>
      </c>
      <c r="K22" s="113">
        <v>66.892331065759606</v>
      </c>
      <c r="L22" s="111">
        <v>6.2918221254669504E-2</v>
      </c>
      <c r="M22" s="112">
        <v>9.6983471734452399E-4</v>
      </c>
      <c r="N22" s="113">
        <v>64.875200000000007</v>
      </c>
      <c r="O22" s="111">
        <v>1.3032344775100999</v>
      </c>
      <c r="P22" s="112">
        <v>1.09773880183196E-2</v>
      </c>
      <c r="Q22" s="113">
        <v>118.71990635069101</v>
      </c>
      <c r="R22" s="111">
        <v>0.51650221692806597</v>
      </c>
      <c r="S22" s="112">
        <v>1.0010976247036301E-2</v>
      </c>
      <c r="T22" s="113">
        <v>51.593591292455002</v>
      </c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</row>
    <row r="23" spans="1:86" s="114" customFormat="1" ht="15" customHeight="1" x14ac:dyDescent="0.2">
      <c r="A23" s="110" t="s">
        <v>55</v>
      </c>
      <c r="B23" s="133" t="s">
        <v>68</v>
      </c>
      <c r="C23" s="111">
        <v>2.2636437489018099E-2</v>
      </c>
      <c r="D23" s="112">
        <v>2.4188818832592801E-4</v>
      </c>
      <c r="E23" s="113">
        <v>93.582235849056602</v>
      </c>
      <c r="F23" s="111">
        <v>0</v>
      </c>
      <c r="G23" s="112">
        <v>0</v>
      </c>
      <c r="H23" s="113">
        <v>0</v>
      </c>
      <c r="I23" s="111">
        <v>0.122676847649235</v>
      </c>
      <c r="J23" s="112">
        <v>6.3666796738617003E-4</v>
      </c>
      <c r="K23" s="113">
        <v>192.68575448028699</v>
      </c>
      <c r="L23" s="111">
        <v>0.100040410160217</v>
      </c>
      <c r="M23" s="112">
        <v>3.9477977906024199E-4</v>
      </c>
      <c r="N23" s="113">
        <v>253.40814161849701</v>
      </c>
      <c r="O23" s="111">
        <v>0.51123657349407503</v>
      </c>
      <c r="P23" s="112">
        <v>3.5233524790116398E-3</v>
      </c>
      <c r="Q23" s="113">
        <v>145.099468911917</v>
      </c>
      <c r="R23" s="111">
        <v>0.188861497333525</v>
      </c>
      <c r="S23" s="112">
        <v>1.26192611456829E-3</v>
      </c>
      <c r="T23" s="113">
        <v>149.66129566003599</v>
      </c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</row>
    <row r="24" spans="1:86" s="114" customFormat="1" ht="15" customHeight="1" x14ac:dyDescent="0.2">
      <c r="A24" s="110" t="s">
        <v>55</v>
      </c>
      <c r="B24" s="133" t="s">
        <v>69</v>
      </c>
      <c r="C24" s="111">
        <v>10.5643540147734</v>
      </c>
      <c r="D24" s="112">
        <v>0.11200335905106799</v>
      </c>
      <c r="E24" s="113">
        <v>94.3217605639542</v>
      </c>
      <c r="F24" s="111">
        <v>0.27369587694737102</v>
      </c>
      <c r="G24" s="112">
        <v>4.1143811655815904E-3</v>
      </c>
      <c r="H24" s="113">
        <v>66.521760122018904</v>
      </c>
      <c r="I24" s="111">
        <v>13.3763806373069</v>
      </c>
      <c r="J24" s="112">
        <v>0.13660977730312901</v>
      </c>
      <c r="K24" s="113">
        <v>97.916715050530399</v>
      </c>
      <c r="L24" s="111">
        <v>1.57060579869882</v>
      </c>
      <c r="M24" s="112">
        <v>1.7552867401915501E-2</v>
      </c>
      <c r="N24" s="113">
        <v>89.478588468538703</v>
      </c>
      <c r="O24" s="111">
        <v>19.628794139459899</v>
      </c>
      <c r="P24" s="112">
        <v>0.18651062596555601</v>
      </c>
      <c r="Q24" s="113">
        <v>105.242229700547</v>
      </c>
      <c r="R24" s="111">
        <v>6.6889411150589204</v>
      </c>
      <c r="S24" s="112">
        <v>6.1368858949520697E-2</v>
      </c>
      <c r="T24" s="113">
        <v>108.99568982634899</v>
      </c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</row>
    <row r="25" spans="1:86" s="114" customFormat="1" ht="15" customHeight="1" x14ac:dyDescent="0.2">
      <c r="A25" s="110" t="s">
        <v>55</v>
      </c>
      <c r="B25" s="133" t="s">
        <v>70</v>
      </c>
      <c r="C25" s="111">
        <v>1.73656699047736E-2</v>
      </c>
      <c r="D25" s="112">
        <v>1.42622752550665E-4</v>
      </c>
      <c r="E25" s="113">
        <v>121.75946399999999</v>
      </c>
      <c r="F25" s="111">
        <v>1.6673245568996301E-2</v>
      </c>
      <c r="G25" s="112">
        <v>1.34635878407828E-4</v>
      </c>
      <c r="H25" s="113">
        <v>123.839542372881</v>
      </c>
      <c r="I25" s="111">
        <v>9.9987558732049495E-2</v>
      </c>
      <c r="J25" s="112">
        <v>9.7439864542614495E-4</v>
      </c>
      <c r="K25" s="113">
        <v>102.61463231850099</v>
      </c>
      <c r="L25" s="111">
        <v>9.0486696149642096E-2</v>
      </c>
      <c r="M25" s="112">
        <v>9.4359213087520199E-4</v>
      </c>
      <c r="N25" s="113">
        <v>95.895984280532105</v>
      </c>
      <c r="O25" s="111">
        <v>0.70993295133255296</v>
      </c>
      <c r="P25" s="112">
        <v>6.387217350229E-3</v>
      </c>
      <c r="Q25" s="113">
        <v>111.149020364416</v>
      </c>
      <c r="R25" s="111">
        <v>0.61438671760010399</v>
      </c>
      <c r="S25" s="112">
        <v>5.8749164230670102E-3</v>
      </c>
      <c r="T25" s="113">
        <v>104.577950281608</v>
      </c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</row>
    <row r="26" spans="1:86" s="114" customFormat="1" ht="15" customHeight="1" x14ac:dyDescent="0.2">
      <c r="A26" s="110" t="s">
        <v>55</v>
      </c>
      <c r="B26" s="133" t="s">
        <v>71</v>
      </c>
      <c r="C26" s="111">
        <v>7.6248234330323406E-2</v>
      </c>
      <c r="D26" s="112">
        <v>1.24138843820099E-3</v>
      </c>
      <c r="E26" s="113">
        <v>61.421737132352902</v>
      </c>
      <c r="F26" s="111">
        <v>3.3451767267051401E-4</v>
      </c>
      <c r="G26" s="112">
        <v>2.2819640408106498E-6</v>
      </c>
      <c r="H26" s="113">
        <v>146.59200000000001</v>
      </c>
      <c r="I26" s="111">
        <v>0.25245921559768097</v>
      </c>
      <c r="J26" s="112">
        <v>2.9163500441559999E-3</v>
      </c>
      <c r="K26" s="113">
        <v>86.566842723004697</v>
      </c>
      <c r="L26" s="111">
        <v>0.176545498940028</v>
      </c>
      <c r="M26" s="112">
        <v>1.67724356999582E-3</v>
      </c>
      <c r="N26" s="113">
        <v>105.259308843537</v>
      </c>
      <c r="O26" s="111">
        <v>2.1772198079042702</v>
      </c>
      <c r="P26" s="112">
        <v>1.5348490138492399E-2</v>
      </c>
      <c r="Q26" s="113">
        <v>141.85237689562899</v>
      </c>
      <c r="R26" s="111">
        <v>0.76545974501333802</v>
      </c>
      <c r="S26" s="112">
        <v>6.2594273639435998E-3</v>
      </c>
      <c r="T26" s="113">
        <v>122.28910098432399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</row>
    <row r="27" spans="1:86" s="114" customFormat="1" ht="15" customHeight="1" x14ac:dyDescent="0.2">
      <c r="A27" s="110" t="s">
        <v>55</v>
      </c>
      <c r="B27" s="133" t="s">
        <v>72</v>
      </c>
      <c r="C27" s="111">
        <v>2.26581720555247E-2</v>
      </c>
      <c r="D27" s="112">
        <v>1.2208507618336999E-4</v>
      </c>
      <c r="E27" s="113">
        <v>185.59329906542101</v>
      </c>
      <c r="F27" s="111">
        <v>0</v>
      </c>
      <c r="G27" s="112">
        <v>0</v>
      </c>
      <c r="H27" s="113">
        <v>0</v>
      </c>
      <c r="I27" s="111">
        <v>0.96040405482190405</v>
      </c>
      <c r="J27" s="112">
        <v>9.0206038533244808E-3</v>
      </c>
      <c r="K27" s="113">
        <v>106.46782304578799</v>
      </c>
      <c r="L27" s="111">
        <v>0.46082074830164799</v>
      </c>
      <c r="M27" s="112">
        <v>6.9885148749825998E-3</v>
      </c>
      <c r="N27" s="113">
        <v>65.939724897959195</v>
      </c>
      <c r="O27" s="111">
        <v>2.2303074935135201</v>
      </c>
      <c r="P27" s="112">
        <v>2.1442475109477201E-2</v>
      </c>
      <c r="Q27" s="113">
        <v>104.01352838823</v>
      </c>
      <c r="R27" s="111">
        <v>1.72868365474797</v>
      </c>
      <c r="S27" s="112">
        <v>1.93521960480947E-2</v>
      </c>
      <c r="T27" s="113">
        <v>89.327518719415096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</row>
    <row r="28" spans="1:86" s="114" customFormat="1" ht="15" customHeight="1" thickBot="1" x14ac:dyDescent="0.25">
      <c r="A28" s="150" t="s">
        <v>55</v>
      </c>
      <c r="B28" s="151" t="s">
        <v>73</v>
      </c>
      <c r="C28" s="115">
        <v>0</v>
      </c>
      <c r="D28" s="116">
        <v>0</v>
      </c>
      <c r="E28" s="117">
        <v>0</v>
      </c>
      <c r="F28" s="115">
        <v>0</v>
      </c>
      <c r="G28" s="116">
        <v>0</v>
      </c>
      <c r="H28" s="117">
        <v>0</v>
      </c>
      <c r="I28" s="115">
        <v>1.7722321487658E-2</v>
      </c>
      <c r="J28" s="116">
        <v>2.6698979277484499E-4</v>
      </c>
      <c r="K28" s="117">
        <v>66.378273504273494</v>
      </c>
      <c r="L28" s="115">
        <v>1.7722321487658E-2</v>
      </c>
      <c r="M28" s="116">
        <v>2.6698979277484499E-4</v>
      </c>
      <c r="N28" s="117">
        <v>66.378273504273494</v>
      </c>
      <c r="O28" s="115">
        <v>0.177694999532197</v>
      </c>
      <c r="P28" s="116">
        <v>2.0754462951172799E-3</v>
      </c>
      <c r="Q28" s="117">
        <v>85.617729521715205</v>
      </c>
      <c r="R28" s="115">
        <v>8.5672661386201804E-2</v>
      </c>
      <c r="S28" s="116">
        <v>7.8043170195724097E-4</v>
      </c>
      <c r="T28" s="117">
        <v>109.775988304094</v>
      </c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</row>
    <row r="29" spans="1:86" ht="15" customHeight="1" x14ac:dyDescent="0.2">
      <c r="A29" s="143" t="s">
        <v>50</v>
      </c>
    </row>
    <row r="30" spans="1:86" ht="15" customHeight="1" thickBot="1" x14ac:dyDescent="0.25"/>
    <row r="31" spans="1:86" ht="15" customHeight="1" x14ac:dyDescent="0.2">
      <c r="B31" s="119" t="s">
        <v>16</v>
      </c>
    </row>
    <row r="32" spans="1:86" ht="15" customHeight="1" thickBot="1" x14ac:dyDescent="0.25">
      <c r="B32" s="156" t="str">
        <f>Legend!B3</f>
        <v>6/3/116</v>
      </c>
      <c r="H32" s="101"/>
      <c r="K32" s="101"/>
      <c r="N32" s="101"/>
      <c r="Q32" s="101"/>
      <c r="T32" s="101"/>
    </row>
    <row r="33" spans="5:20" ht="15" customHeight="1" x14ac:dyDescent="0.2">
      <c r="E33" s="22"/>
      <c r="F33" s="21"/>
      <c r="H33" s="101"/>
      <c r="K33" s="101"/>
      <c r="N33" s="101"/>
      <c r="Q33" s="101"/>
      <c r="T33" s="101"/>
    </row>
    <row r="34" spans="5:20" ht="15" customHeight="1" x14ac:dyDescent="0.2">
      <c r="E34" s="22"/>
      <c r="F34" s="21"/>
      <c r="H34" s="101"/>
      <c r="K34" s="101"/>
      <c r="N34" s="101"/>
      <c r="Q34" s="101"/>
      <c r="T34" s="101"/>
    </row>
    <row r="35" spans="5:20" ht="15" customHeight="1" x14ac:dyDescent="0.2">
      <c r="E35" s="22"/>
      <c r="F35" s="21"/>
      <c r="H35" s="101"/>
      <c r="K35" s="101"/>
      <c r="N35" s="101"/>
      <c r="Q35" s="101"/>
      <c r="T35" s="101"/>
    </row>
    <row r="36" spans="5:20" ht="15" customHeight="1" x14ac:dyDescent="0.2">
      <c r="E36" s="22"/>
      <c r="F36" s="21"/>
      <c r="H36" s="101"/>
      <c r="K36" s="101"/>
      <c r="N36" s="101"/>
      <c r="Q36" s="101"/>
      <c r="T36" s="101"/>
    </row>
    <row r="37" spans="5:20" ht="15" customHeight="1" x14ac:dyDescent="0.2">
      <c r="E37" s="22"/>
      <c r="F37" s="21"/>
      <c r="H37" s="101"/>
      <c r="K37" s="101"/>
      <c r="N37" s="101"/>
      <c r="Q37" s="101"/>
      <c r="T37" s="101"/>
    </row>
    <row r="38" spans="5:20" ht="15" customHeight="1" x14ac:dyDescent="0.2">
      <c r="E38" s="22"/>
      <c r="F38" s="21"/>
      <c r="H38" s="101"/>
      <c r="K38" s="101"/>
      <c r="N38" s="101"/>
      <c r="Q38" s="101"/>
      <c r="T38" s="101"/>
    </row>
    <row r="39" spans="5:20" ht="15" customHeight="1" x14ac:dyDescent="0.2">
      <c r="E39" s="22"/>
      <c r="F39" s="21"/>
      <c r="H39" s="101"/>
      <c r="K39" s="101"/>
      <c r="N39" s="101"/>
      <c r="Q39" s="101"/>
      <c r="T39" s="101"/>
    </row>
    <row r="40" spans="5:20" ht="15" customHeight="1" x14ac:dyDescent="0.2">
      <c r="E40" s="22"/>
      <c r="F40" s="21"/>
      <c r="H40" s="101"/>
      <c r="K40" s="101"/>
      <c r="N40" s="101"/>
      <c r="Q40" s="101"/>
      <c r="T40" s="101"/>
    </row>
    <row r="41" spans="5:20" ht="15" customHeight="1" x14ac:dyDescent="0.2">
      <c r="E41" s="22"/>
      <c r="F41" s="21"/>
      <c r="H41" s="101"/>
      <c r="K41" s="101"/>
      <c r="N41" s="101"/>
      <c r="Q41" s="101"/>
      <c r="T41" s="101"/>
    </row>
    <row r="42" spans="5:20" ht="15" customHeight="1" x14ac:dyDescent="0.2">
      <c r="E42" s="22"/>
      <c r="F42" s="21"/>
      <c r="H42" s="101"/>
      <c r="K42" s="101"/>
      <c r="N42" s="101"/>
      <c r="Q42" s="101"/>
      <c r="T42" s="101"/>
    </row>
    <row r="43" spans="5:20" ht="15" customHeight="1" x14ac:dyDescent="0.2">
      <c r="H43" s="101"/>
      <c r="K43" s="101"/>
      <c r="N43" s="101"/>
      <c r="Q43" s="101"/>
      <c r="T43" s="101"/>
    </row>
    <row r="44" spans="5:20" ht="15" customHeight="1" x14ac:dyDescent="0.2">
      <c r="H44" s="101"/>
      <c r="K44" s="101"/>
      <c r="N44" s="101"/>
      <c r="Q44" s="101"/>
      <c r="T44" s="101"/>
    </row>
    <row r="45" spans="5:20" ht="15" customHeight="1" x14ac:dyDescent="0.2">
      <c r="H45" s="101"/>
      <c r="K45" s="101"/>
      <c r="N45" s="101"/>
    </row>
    <row r="46" spans="5:20" ht="15" customHeight="1" x14ac:dyDescent="0.2">
      <c r="H46" s="101"/>
      <c r="K46" s="101"/>
      <c r="N46" s="101"/>
    </row>
    <row r="47" spans="5:20" ht="15" customHeight="1" x14ac:dyDescent="0.2">
      <c r="H47" s="101"/>
      <c r="K47" s="101"/>
      <c r="N47" s="10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2016-06-30T18:45:07Z</dcterms:created>
  <dcterms:modified xsi:type="dcterms:W3CDTF">2016-07-01T17:10:48Z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