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 activeTab="1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Analysis'!$A$1:$R$38</definedName>
    <definedName name="_xlnm.Print_Area" localSheetId="2">'SSC by State'!$A$1:$T$39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30" i="3"/>
  <c r="D30" i="3"/>
  <c r="F2" i="3"/>
  <c r="D2" i="3"/>
  <c r="B1" i="3"/>
  <c r="P1" i="32" l="1"/>
  <c r="G1" i="32"/>
  <c r="E1" i="32"/>
  <c r="B32" i="32" l="1"/>
  <c r="B38" i="3" l="1"/>
</calcChain>
</file>

<file path=xl/sharedStrings.xml><?xml version="1.0" encoding="utf-8"?>
<sst xmlns="http://schemas.openxmlformats.org/spreadsheetml/2006/main" count="175" uniqueCount="75">
  <si>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</si>
  <si>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</si>
  <si>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</si>
  <si>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</si>
  <si>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</si>
  <si>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</si>
  <si>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</si>
  <si>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</si>
  <si>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</si>
  <si>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</si>
  <si>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</si>
  <si>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</si>
  <si>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</si>
  <si>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</si>
  <si>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</si>
  <si>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</si>
  <si>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</si>
  <si>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</si>
  <si>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</si>
  <si>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</si>
  <si>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</si>
  <si>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</si>
  <si>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</si>
  <si>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</si>
  <si>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</si>
  <si>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</si>
  <si>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</si>
  <si>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</si>
  <si>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</si>
  <si>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</si>
  <si>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</si>
  <si>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</si>
  <si>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</si>
  <si>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</si>
  <si>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</si>
  <si>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</si>
  <si>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</si>
  <si>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</si>
  <si>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</si>
  <si>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</si>
  <si>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</si>
  <si>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</si>
  <si>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</si>
  <si>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</si>
  <si>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</si>
  <si>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</si>
  <si>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</si>
  <si>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</si>
  <si>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</si>
  <si>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</si>
  <si>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</si>
  <si>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FY2017</t>
  </si>
  <si>
    <t>UT</t>
  </si>
  <si>
    <t>AMERICAN FORK</t>
  </si>
  <si>
    <t>CEDAR CITY</t>
  </si>
  <si>
    <t>CEDAR CITY (MILFORD)</t>
  </si>
  <si>
    <t>JORDAN VALLEY</t>
  </si>
  <si>
    <t>LAYTON</t>
  </si>
  <si>
    <t>MOAB</t>
  </si>
  <si>
    <t>OGDEN</t>
  </si>
  <si>
    <t>PARK CITY</t>
  </si>
  <si>
    <t>PRICE</t>
  </si>
  <si>
    <t>RICHFIELD</t>
  </si>
  <si>
    <t>RICHFIELD (DELTA)</t>
  </si>
  <si>
    <t>SLC METRO</t>
  </si>
  <si>
    <t>SMITHFIELD</t>
  </si>
  <si>
    <t>TOOELE</t>
  </si>
  <si>
    <t>TREMONTON</t>
  </si>
  <si>
    <t>VERNAL</t>
  </si>
  <si>
    <t>Utah</t>
  </si>
  <si>
    <t>PACIFICORP</t>
  </si>
  <si>
    <t>RMP</t>
  </si>
  <si>
    <t>Rocky Mountain Power</t>
  </si>
  <si>
    <t>EVANSTON</t>
  </si>
  <si>
    <t>MONTPELIER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</si>
</sst>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4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14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14" fontId="33" fillId="2" borderId="7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3" fontId="4" fillId="2" borderId="0" xfId="54" applyFont="1" applyFill="1" applyBorder="1"/>
    <xf numFmtId="49" fontId="29" fillId="35" borderId="23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B29" sqref="B29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4"/>
      <c r="B1" s="25" t="s">
        <v>9</v>
      </c>
      <c r="C1" s="24"/>
    </row>
    <row r="2" spans="1:3" x14ac:dyDescent="0.2">
      <c r="A2" s="24"/>
      <c r="B2" s="26"/>
      <c r="C2" s="24"/>
    </row>
    <row r="3" spans="1:3" x14ac:dyDescent="0.2">
      <c r="A3" s="28" t="s">
        <v>15</v>
      </c>
      <c r="B3" s="154">
        <v>42656</v>
      </c>
      <c r="C3" s="2"/>
    </row>
    <row r="4" spans="1:3" x14ac:dyDescent="0.2">
      <c r="A4" s="27"/>
      <c r="B4" s="26"/>
      <c r="C4" s="2"/>
    </row>
    <row r="5" spans="1:3" x14ac:dyDescent="0.2">
      <c r="A5" s="28" t="s">
        <v>19</v>
      </c>
      <c r="B5" s="154" t="s">
        <v>51</v>
      </c>
      <c r="C5" s="27"/>
    </row>
    <row r="6" spans="1:3" x14ac:dyDescent="0.2">
      <c r="A6" s="27"/>
      <c r="B6" s="26"/>
      <c r="C6" s="27"/>
    </row>
    <row r="7" spans="1:3" x14ac:dyDescent="0.2">
      <c r="A7" s="27"/>
      <c r="B7" s="26"/>
      <c r="C7" s="27"/>
    </row>
    <row r="8" spans="1:3" x14ac:dyDescent="0.2">
      <c r="A8" s="28" t="s">
        <v>24</v>
      </c>
      <c r="B8" s="155">
        <v>42635.649305555555</v>
      </c>
      <c r="C8" s="28" t="s">
        <v>25</v>
      </c>
    </row>
    <row r="9" spans="1:3" x14ac:dyDescent="0.2">
      <c r="A9" s="28" t="s">
        <v>26</v>
      </c>
      <c r="B9" s="155">
        <v>42637.692361111112</v>
      </c>
      <c r="C9" s="28" t="s">
        <v>27</v>
      </c>
    </row>
    <row r="10" spans="1:3" x14ac:dyDescent="0.2">
      <c r="A10" s="27"/>
      <c r="B10" s="26"/>
      <c r="C10" s="27"/>
    </row>
    <row r="11" spans="1:3" x14ac:dyDescent="0.2">
      <c r="A11" s="28" t="s">
        <v>16</v>
      </c>
      <c r="B11" s="156">
        <v>42614</v>
      </c>
      <c r="C11" s="27"/>
    </row>
    <row r="12" spans="1:3" x14ac:dyDescent="0.2">
      <c r="A12" s="28" t="s">
        <v>17</v>
      </c>
      <c r="B12" s="156">
        <v>42643</v>
      </c>
      <c r="C12" s="27"/>
    </row>
    <row r="13" spans="1:3" x14ac:dyDescent="0.2">
      <c r="A13" s="27"/>
      <c r="B13" s="26"/>
      <c r="C13" s="27"/>
    </row>
    <row r="14" spans="1:3" x14ac:dyDescent="0.2">
      <c r="A14" s="28" t="s">
        <v>18</v>
      </c>
      <c r="B14" s="156">
        <v>42370</v>
      </c>
      <c r="C14" s="27"/>
    </row>
    <row r="15" spans="1:3" x14ac:dyDescent="0.2">
      <c r="A15" s="28" t="s">
        <v>28</v>
      </c>
      <c r="B15" s="156">
        <v>42643</v>
      </c>
      <c r="C15" s="27"/>
    </row>
    <row r="16" spans="1:3" x14ac:dyDescent="0.2">
      <c r="A16" s="27"/>
      <c r="B16" s="26"/>
      <c r="C16" s="27"/>
    </row>
    <row r="17" spans="1:4" x14ac:dyDescent="0.2">
      <c r="A17" s="28" t="s">
        <v>21</v>
      </c>
      <c r="B17" s="157" t="s">
        <v>69</v>
      </c>
      <c r="C17" s="27"/>
    </row>
    <row r="18" spans="1:4" x14ac:dyDescent="0.2">
      <c r="A18" s="27"/>
      <c r="B18" s="26"/>
      <c r="C18" s="27"/>
    </row>
    <row r="19" spans="1:4" x14ac:dyDescent="0.2">
      <c r="A19" s="29" t="s">
        <v>29</v>
      </c>
      <c r="B19" s="29" t="s">
        <v>30</v>
      </c>
      <c r="C19" s="29" t="s">
        <v>31</v>
      </c>
    </row>
    <row r="20" spans="1:4" x14ac:dyDescent="0.2">
      <c r="A20" s="24"/>
      <c r="B20" s="26"/>
      <c r="C20" s="24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R47"/>
  <sheetViews>
    <sheetView showGridLines="0" tabSelected="1" view="pageBreakPreview" zoomScale="90" zoomScaleNormal="70" zoomScaleSheetLayoutView="90" workbookViewId="0">
      <pane ySplit="3" topLeftCell="A10" activePane="bottomLeft" state="frozen"/>
      <selection activeCell="O2" sqref="O2"/>
      <selection pane="bottomLeft" activeCell="Y13" sqref="Y13"/>
    </sheetView>
  </sheetViews>
  <sheetFormatPr defaultRowHeight="15" customHeight="1" x14ac:dyDescent="0.2"/>
  <cols>
    <col min="1" max="1" width="6.5703125" style="112" customWidth="1"/>
    <col min="2" max="2" width="26.5703125" style="101" customWidth="1"/>
    <col min="3" max="3" width="10.140625" style="101" customWidth="1"/>
    <col min="4" max="4" width="10.42578125" style="101" customWidth="1"/>
    <col min="5" max="5" width="11.140625" style="101" customWidth="1"/>
    <col min="6" max="6" width="12.42578125" style="112" customWidth="1"/>
    <col min="7" max="7" width="10.7109375" style="101" customWidth="1"/>
    <col min="8" max="8" width="7.85546875" style="101" customWidth="1"/>
    <col min="9" max="9" width="8.140625" style="101" customWidth="1"/>
    <col min="10" max="10" width="8.28515625" style="101" customWidth="1"/>
    <col min="11" max="14" width="7.28515625" style="101" customWidth="1"/>
    <col min="15" max="15" width="13.42578125" style="101" customWidth="1"/>
    <col min="16" max="17" width="7.85546875" style="112" customWidth="1"/>
    <col min="18" max="18" width="7.85546875" style="113" customWidth="1"/>
    <col min="19" max="19" width="9.140625" style="101"/>
    <col min="20" max="20" width="13.42578125" customWidth="1"/>
    <col min="21" max="23" width="7.85546875" customWidth="1"/>
    <col min="24" max="24" width="8" customWidth="1"/>
    <col min="25" max="25" width="8" style="101" customWidth="1"/>
    <col min="26" max="16384" width="9.140625" style="101"/>
  </cols>
  <sheetData>
    <row r="1" spans="1:24" s="1" customFormat="1" ht="19.5" customHeight="1" x14ac:dyDescent="0.2">
      <c r="A1" s="30"/>
      <c r="B1" s="190" t="str">
        <f>Legend!B17</f>
        <v>Utah</v>
      </c>
      <c r="C1" s="192" t="s">
        <v>8</v>
      </c>
      <c r="D1" s="193"/>
      <c r="E1" s="193"/>
      <c r="F1" s="193"/>
      <c r="G1" s="194"/>
      <c r="H1" s="205" t="s">
        <v>7</v>
      </c>
      <c r="I1" s="205"/>
      <c r="J1" s="205"/>
      <c r="K1" s="205"/>
      <c r="L1" s="205"/>
      <c r="M1" s="205"/>
      <c r="N1" s="205"/>
      <c r="O1" s="206"/>
      <c r="P1" s="195" t="s">
        <v>43</v>
      </c>
      <c r="Q1" s="196"/>
      <c r="R1" s="197"/>
      <c r="T1"/>
      <c r="U1"/>
      <c r="V1"/>
      <c r="W1"/>
      <c r="X1"/>
    </row>
    <row r="2" spans="1:24" s="169" customFormat="1" ht="19.5" customHeight="1" thickBot="1" x14ac:dyDescent="0.25">
      <c r="A2" s="146"/>
      <c r="B2" s="191"/>
      <c r="C2" s="177"/>
      <c r="D2" s="178">
        <f>Legend!B8</f>
        <v>42635.649305555555</v>
      </c>
      <c r="E2" s="142" t="s">
        <v>11</v>
      </c>
      <c r="F2" s="178">
        <f>Legend!B9</f>
        <v>42637.692361111112</v>
      </c>
      <c r="G2" s="140"/>
      <c r="H2" s="208"/>
      <c r="I2" s="208"/>
      <c r="J2" s="208"/>
      <c r="K2" s="208"/>
      <c r="L2" s="208"/>
      <c r="M2" s="208"/>
      <c r="N2" s="208"/>
      <c r="O2" s="209"/>
      <c r="P2" s="210"/>
      <c r="Q2" s="211"/>
      <c r="R2" s="212"/>
      <c r="T2"/>
      <c r="U2"/>
      <c r="V2"/>
      <c r="W2"/>
      <c r="X2"/>
    </row>
    <row r="3" spans="1:24" s="102" customFormat="1" ht="65.25" customHeight="1" thickBot="1" x14ac:dyDescent="0.25">
      <c r="A3" s="86"/>
      <c r="B3" s="87" t="s">
        <v>48</v>
      </c>
      <c r="C3" s="44" t="s">
        <v>3</v>
      </c>
      <c r="D3" s="45" t="s">
        <v>5</v>
      </c>
      <c r="E3" s="45" t="s">
        <v>4</v>
      </c>
      <c r="F3" s="45" t="s">
        <v>6</v>
      </c>
      <c r="G3" s="46" t="s">
        <v>32</v>
      </c>
      <c r="H3" s="44" t="s">
        <v>36</v>
      </c>
      <c r="I3" s="45" t="s">
        <v>37</v>
      </c>
      <c r="J3" s="45" t="s">
        <v>38</v>
      </c>
      <c r="K3" s="45" t="s">
        <v>41</v>
      </c>
      <c r="L3" s="45" t="s">
        <v>39</v>
      </c>
      <c r="M3" s="45" t="s">
        <v>40</v>
      </c>
      <c r="N3" s="45" t="s">
        <v>42</v>
      </c>
      <c r="O3" s="50" t="s">
        <v>14</v>
      </c>
      <c r="P3" s="88" t="s">
        <v>1</v>
      </c>
      <c r="Q3" s="89" t="s">
        <v>2</v>
      </c>
      <c r="R3" s="90" t="s">
        <v>23</v>
      </c>
      <c r="T3"/>
      <c r="U3"/>
      <c r="V3"/>
      <c r="W3"/>
      <c r="X3"/>
    </row>
    <row r="4" spans="1:24" s="1" customFormat="1" ht="15" customHeight="1" x14ac:dyDescent="0.2">
      <c r="A4" s="91"/>
      <c r="B4" s="38"/>
      <c r="C4" s="35"/>
      <c r="D4" s="36"/>
      <c r="E4" s="39"/>
      <c r="F4" s="37"/>
      <c r="G4" s="39"/>
      <c r="H4" s="103"/>
      <c r="I4" s="92"/>
      <c r="J4" s="92"/>
      <c r="K4" s="92"/>
      <c r="L4" s="92"/>
      <c r="M4" s="92"/>
      <c r="N4" s="92"/>
      <c r="O4" s="104"/>
      <c r="P4" s="105"/>
      <c r="Q4" s="92"/>
      <c r="R4" s="106"/>
      <c r="S4" s="179"/>
      <c r="T4" s="161"/>
      <c r="U4" s="161"/>
      <c r="V4" s="161"/>
      <c r="W4" s="161"/>
      <c r="X4" s="161"/>
    </row>
    <row r="5" spans="1:24" s="174" customFormat="1" ht="15" customHeight="1" x14ac:dyDescent="0.2">
      <c r="A5" s="107" t="s">
        <v>20</v>
      </c>
      <c r="B5" s="108" t="s">
        <v>70</v>
      </c>
      <c r="C5" s="60">
        <v>77339</v>
      </c>
      <c r="D5" s="43">
        <v>4.1388053607159497E-2</v>
      </c>
      <c r="E5" s="64">
        <v>29932638.932</v>
      </c>
      <c r="F5" s="64">
        <v>303</v>
      </c>
      <c r="G5" s="65">
        <v>1868631</v>
      </c>
      <c r="H5" s="71">
        <v>17323</v>
      </c>
      <c r="I5" s="64">
        <v>29023</v>
      </c>
      <c r="J5" s="64">
        <v>45877</v>
      </c>
      <c r="K5" s="64">
        <v>2367</v>
      </c>
      <c r="L5" s="64">
        <v>72</v>
      </c>
      <c r="M5" s="64">
        <v>0</v>
      </c>
      <c r="N5" s="64">
        <v>0</v>
      </c>
      <c r="O5" s="49">
        <v>0.375269915566532</v>
      </c>
      <c r="P5" s="69">
        <v>16.0184856892559</v>
      </c>
      <c r="Q5" s="75">
        <v>4.1388053607159497E-2</v>
      </c>
      <c r="R5" s="93">
        <v>387.03162611360398</v>
      </c>
      <c r="S5" s="179"/>
      <c r="T5" s="161"/>
      <c r="U5" s="161"/>
      <c r="V5" s="161"/>
      <c r="W5" s="161"/>
      <c r="X5" s="161"/>
    </row>
    <row r="6" spans="1:24" s="174" customFormat="1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4"/>
      <c r="S6" s="179"/>
      <c r="T6" s="161"/>
      <c r="U6" s="161"/>
      <c r="V6" s="161"/>
      <c r="W6" s="161"/>
      <c r="X6" s="161"/>
    </row>
    <row r="7" spans="1:24" s="174" customFormat="1" ht="15" customHeight="1" x14ac:dyDescent="0.2">
      <c r="A7" s="107" t="s">
        <v>71</v>
      </c>
      <c r="B7" s="180" t="s">
        <v>72</v>
      </c>
      <c r="C7" s="60">
        <v>77339</v>
      </c>
      <c r="D7" s="43">
        <v>7.0473409931102099E-2</v>
      </c>
      <c r="E7" s="64">
        <v>29932638.932</v>
      </c>
      <c r="F7" s="64">
        <v>303</v>
      </c>
      <c r="G7" s="65">
        <v>1097421</v>
      </c>
      <c r="H7" s="71">
        <v>17323</v>
      </c>
      <c r="I7" s="64">
        <v>29023</v>
      </c>
      <c r="J7" s="64">
        <v>45877</v>
      </c>
      <c r="K7" s="64">
        <v>2367</v>
      </c>
      <c r="L7" s="64">
        <v>72</v>
      </c>
      <c r="M7" s="64">
        <v>0</v>
      </c>
      <c r="N7" s="64">
        <v>0</v>
      </c>
      <c r="O7" s="49">
        <v>0.375269915566532</v>
      </c>
      <c r="P7" s="69">
        <v>27.275438443405001</v>
      </c>
      <c r="Q7" s="75">
        <v>7.0473409931102099E-2</v>
      </c>
      <c r="R7" s="93">
        <v>387.03162611360398</v>
      </c>
      <c r="S7" s="179"/>
      <c r="T7" s="161"/>
      <c r="U7" s="161"/>
      <c r="V7" s="161"/>
      <c r="W7" s="161"/>
      <c r="X7" s="161"/>
    </row>
    <row r="8" spans="1:24" s="174" customFormat="1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179"/>
      <c r="T8" s="161"/>
      <c r="U8" s="161"/>
      <c r="V8" s="161"/>
      <c r="W8" s="161"/>
      <c r="X8" s="161"/>
    </row>
    <row r="9" spans="1:24" s="174" customFormat="1" ht="15" customHeight="1" x14ac:dyDescent="0.2">
      <c r="A9" s="107" t="s">
        <v>52</v>
      </c>
      <c r="B9" s="108" t="s">
        <v>69</v>
      </c>
      <c r="C9" s="60">
        <v>77339</v>
      </c>
      <c r="D9" s="43">
        <v>8.8242408476127202E-2</v>
      </c>
      <c r="E9" s="64">
        <v>29932638.932</v>
      </c>
      <c r="F9" s="64">
        <v>303</v>
      </c>
      <c r="G9" s="65">
        <v>876438</v>
      </c>
      <c r="H9" s="71">
        <v>17323</v>
      </c>
      <c r="I9" s="64">
        <v>29023</v>
      </c>
      <c r="J9" s="64">
        <v>45877</v>
      </c>
      <c r="K9" s="64">
        <v>2367</v>
      </c>
      <c r="L9" s="64">
        <v>72</v>
      </c>
      <c r="M9" s="64">
        <v>0</v>
      </c>
      <c r="N9" s="64">
        <v>0</v>
      </c>
      <c r="O9" s="49">
        <v>0.375269915566532</v>
      </c>
      <c r="P9" s="69">
        <v>34.152602844696403</v>
      </c>
      <c r="Q9" s="75">
        <v>8.8242408476127202E-2</v>
      </c>
      <c r="R9" s="93">
        <v>387.03162611360398</v>
      </c>
      <c r="S9" s="179"/>
      <c r="T9" s="161"/>
      <c r="U9" s="161"/>
      <c r="V9" s="161"/>
      <c r="W9" s="161"/>
      <c r="X9" s="161"/>
    </row>
    <row r="10" spans="1:24" s="174" customFormat="1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179"/>
      <c r="T10" s="161"/>
      <c r="U10" s="161"/>
      <c r="V10" s="161"/>
      <c r="W10" s="161"/>
      <c r="X10" s="161"/>
    </row>
    <row r="11" spans="1:24" s="174" customFormat="1" ht="15" customHeight="1" x14ac:dyDescent="0.2">
      <c r="A11" s="107" t="s">
        <v>52</v>
      </c>
      <c r="B11" s="158" t="s">
        <v>53</v>
      </c>
      <c r="C11" s="60">
        <v>98</v>
      </c>
      <c r="D11" s="43">
        <v>1.0194104063078601E-3</v>
      </c>
      <c r="E11" s="64">
        <v>23746.016</v>
      </c>
      <c r="F11" s="64">
        <v>10</v>
      </c>
      <c r="G11" s="65">
        <v>96134</v>
      </c>
      <c r="H11" s="71">
        <v>0</v>
      </c>
      <c r="I11" s="64">
        <v>55</v>
      </c>
      <c r="J11" s="64">
        <v>43</v>
      </c>
      <c r="K11" s="64">
        <v>0</v>
      </c>
      <c r="L11" s="64">
        <v>0</v>
      </c>
      <c r="M11" s="64">
        <v>0</v>
      </c>
      <c r="N11" s="64">
        <v>0</v>
      </c>
      <c r="O11" s="49">
        <v>0.56122448979591799</v>
      </c>
      <c r="P11" s="69">
        <v>0.247009549170949</v>
      </c>
      <c r="Q11" s="75">
        <v>1.0194104063078601E-3</v>
      </c>
      <c r="R11" s="93">
        <v>242.30628571428599</v>
      </c>
      <c r="S11" s="179"/>
      <c r="T11" s="161"/>
      <c r="U11" s="161"/>
      <c r="V11" s="161"/>
      <c r="W11" s="161"/>
      <c r="X11" s="161"/>
    </row>
    <row r="12" spans="1:24" s="109" customFormat="1" ht="15" customHeight="1" x14ac:dyDescent="0.2">
      <c r="A12" s="107" t="s">
        <v>52</v>
      </c>
      <c r="B12" s="158" t="s">
        <v>54</v>
      </c>
      <c r="C12" s="60">
        <v>1247</v>
      </c>
      <c r="D12" s="43">
        <v>3.8760412781300498E-2</v>
      </c>
      <c r="E12" s="64">
        <v>340168.44300000003</v>
      </c>
      <c r="F12" s="64">
        <v>16</v>
      </c>
      <c r="G12" s="65">
        <v>32172</v>
      </c>
      <c r="H12" s="71">
        <v>8</v>
      </c>
      <c r="I12" s="64">
        <v>28</v>
      </c>
      <c r="J12" s="64">
        <v>1219</v>
      </c>
      <c r="K12" s="64">
        <v>0</v>
      </c>
      <c r="L12" s="64">
        <v>0</v>
      </c>
      <c r="M12" s="64">
        <v>0</v>
      </c>
      <c r="N12" s="64">
        <v>0</v>
      </c>
      <c r="O12" s="49">
        <v>2.2453889334402601E-2</v>
      </c>
      <c r="P12" s="69">
        <v>10.5734316486386</v>
      </c>
      <c r="Q12" s="75">
        <v>3.8760412781300498E-2</v>
      </c>
      <c r="R12" s="93">
        <v>272.78944907778703</v>
      </c>
      <c r="S12" s="22"/>
      <c r="T12"/>
      <c r="U12"/>
      <c r="V12"/>
      <c r="W12"/>
      <c r="X12"/>
    </row>
    <row r="13" spans="1:24" s="109" customFormat="1" ht="15" customHeight="1" x14ac:dyDescent="0.2">
      <c r="A13" s="107" t="s">
        <v>52</v>
      </c>
      <c r="B13" s="158" t="s">
        <v>55</v>
      </c>
      <c r="C13" s="60">
        <v>161</v>
      </c>
      <c r="D13" s="43">
        <v>5.9918124302195799E-2</v>
      </c>
      <c r="E13" s="64">
        <v>12211.85</v>
      </c>
      <c r="F13" s="64">
        <v>1</v>
      </c>
      <c r="G13" s="65">
        <v>2687</v>
      </c>
      <c r="H13" s="71">
        <v>0</v>
      </c>
      <c r="I13" s="64">
        <v>161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49">
        <v>1</v>
      </c>
      <c r="P13" s="69">
        <v>4.5447897283215504</v>
      </c>
      <c r="Q13" s="75">
        <v>5.9918124302195799E-2</v>
      </c>
      <c r="R13" s="93">
        <v>75.849999999999994</v>
      </c>
      <c r="S13" s="22"/>
      <c r="T13"/>
      <c r="U13"/>
      <c r="V13"/>
      <c r="W13"/>
      <c r="X13"/>
    </row>
    <row r="14" spans="1:24" s="109" customFormat="1" ht="15" customHeight="1" x14ac:dyDescent="0.2">
      <c r="A14" s="107" t="s">
        <v>52</v>
      </c>
      <c r="B14" s="158" t="s">
        <v>56</v>
      </c>
      <c r="C14" s="60">
        <v>554</v>
      </c>
      <c r="D14" s="43">
        <v>2.5701216400530699E-3</v>
      </c>
      <c r="E14" s="64">
        <v>81670.351999999999</v>
      </c>
      <c r="F14" s="64">
        <v>23</v>
      </c>
      <c r="G14" s="65">
        <v>215554</v>
      </c>
      <c r="H14" s="71">
        <v>0</v>
      </c>
      <c r="I14" s="64">
        <v>375</v>
      </c>
      <c r="J14" s="64">
        <v>179</v>
      </c>
      <c r="K14" s="64">
        <v>0</v>
      </c>
      <c r="L14" s="64">
        <v>0</v>
      </c>
      <c r="M14" s="64">
        <v>0</v>
      </c>
      <c r="N14" s="64">
        <v>0</v>
      </c>
      <c r="O14" s="49">
        <v>0.67689530685920596</v>
      </c>
      <c r="P14" s="69">
        <v>0.37888581051615799</v>
      </c>
      <c r="Q14" s="75">
        <v>2.5701216400530699E-3</v>
      </c>
      <c r="R14" s="93">
        <v>147.419407942238</v>
      </c>
      <c r="S14" s="22"/>
      <c r="T14"/>
      <c r="U14"/>
      <c r="V14"/>
      <c r="W14"/>
      <c r="X14"/>
    </row>
    <row r="15" spans="1:24" s="109" customFormat="1" ht="15" customHeight="1" x14ac:dyDescent="0.2">
      <c r="A15" s="107" t="s">
        <v>52</v>
      </c>
      <c r="B15" s="158" t="s">
        <v>57</v>
      </c>
      <c r="C15" s="60">
        <v>30659</v>
      </c>
      <c r="D15" s="43">
        <v>0.444829737533189</v>
      </c>
      <c r="E15" s="64">
        <v>14765369.775</v>
      </c>
      <c r="F15" s="64">
        <v>66</v>
      </c>
      <c r="G15" s="65">
        <v>68923</v>
      </c>
      <c r="H15" s="71">
        <v>7891</v>
      </c>
      <c r="I15" s="64">
        <v>6190</v>
      </c>
      <c r="J15" s="64">
        <v>23417</v>
      </c>
      <c r="K15" s="64">
        <v>1031</v>
      </c>
      <c r="L15" s="64">
        <v>21</v>
      </c>
      <c r="M15" s="64">
        <v>0</v>
      </c>
      <c r="N15" s="64">
        <v>0</v>
      </c>
      <c r="O15" s="49">
        <v>0.201898300662122</v>
      </c>
      <c r="P15" s="69">
        <v>214.22993449211401</v>
      </c>
      <c r="Q15" s="75">
        <v>0.444829737533189</v>
      </c>
      <c r="R15" s="93">
        <v>481.59984914706899</v>
      </c>
      <c r="S15" s="22"/>
      <c r="T15"/>
      <c r="U15"/>
      <c r="V15"/>
      <c r="W15"/>
      <c r="X15"/>
    </row>
    <row r="16" spans="1:24" s="109" customFormat="1" ht="15" customHeight="1" x14ac:dyDescent="0.2">
      <c r="A16" s="107" t="s">
        <v>52</v>
      </c>
      <c r="B16" s="158" t="s">
        <v>58</v>
      </c>
      <c r="C16" s="60">
        <v>1</v>
      </c>
      <c r="D16" s="43">
        <v>1.0474494605635299E-4</v>
      </c>
      <c r="E16" s="64">
        <v>351.03300000000002</v>
      </c>
      <c r="F16" s="64">
        <v>1</v>
      </c>
      <c r="G16" s="65">
        <v>9547</v>
      </c>
      <c r="H16" s="71">
        <v>0</v>
      </c>
      <c r="I16" s="64">
        <v>0</v>
      </c>
      <c r="J16" s="64">
        <v>1</v>
      </c>
      <c r="K16" s="64">
        <v>0</v>
      </c>
      <c r="L16" s="64">
        <v>0</v>
      </c>
      <c r="M16" s="64">
        <v>0</v>
      </c>
      <c r="N16" s="64">
        <v>0</v>
      </c>
      <c r="O16" s="49">
        <v>0</v>
      </c>
      <c r="P16" s="69">
        <v>3.6768932648999698E-2</v>
      </c>
      <c r="Q16" s="75">
        <v>1.0474494605635299E-4</v>
      </c>
      <c r="R16" s="93">
        <v>351.03300000000002</v>
      </c>
      <c r="S16" s="22"/>
      <c r="T16"/>
      <c r="U16"/>
      <c r="V16"/>
      <c r="W16"/>
      <c r="X16"/>
    </row>
    <row r="17" spans="1:798" s="109" customFormat="1" ht="15" customHeight="1" x14ac:dyDescent="0.2">
      <c r="A17" s="107" t="s">
        <v>52</v>
      </c>
      <c r="B17" s="158" t="s">
        <v>59</v>
      </c>
      <c r="C17" s="60">
        <v>29407</v>
      </c>
      <c r="D17" s="43">
        <v>0.28245543261103401</v>
      </c>
      <c r="E17" s="64">
        <v>12549609.356000001</v>
      </c>
      <c r="F17" s="64">
        <v>95</v>
      </c>
      <c r="G17" s="65">
        <v>104112</v>
      </c>
      <c r="H17" s="71">
        <v>4501</v>
      </c>
      <c r="I17" s="64">
        <v>13195</v>
      </c>
      <c r="J17" s="64">
        <v>14826</v>
      </c>
      <c r="K17" s="64">
        <v>1335</v>
      </c>
      <c r="L17" s="64">
        <v>51</v>
      </c>
      <c r="M17" s="64">
        <v>0</v>
      </c>
      <c r="N17" s="64">
        <v>0</v>
      </c>
      <c r="O17" s="49">
        <v>0.44870268983575301</v>
      </c>
      <c r="P17" s="69">
        <v>120.539508951898</v>
      </c>
      <c r="Q17" s="75">
        <v>0.28245543261103401</v>
      </c>
      <c r="R17" s="93">
        <v>426.75585255211303</v>
      </c>
      <c r="S17" s="22"/>
      <c r="T17"/>
      <c r="U17"/>
      <c r="V17"/>
      <c r="W17"/>
      <c r="X17"/>
    </row>
    <row r="18" spans="1:798" s="109" customFormat="1" ht="15" customHeight="1" x14ac:dyDescent="0.2">
      <c r="A18" s="107" t="s">
        <v>52</v>
      </c>
      <c r="B18" s="158" t="s">
        <v>60</v>
      </c>
      <c r="C18" s="60">
        <v>939</v>
      </c>
      <c r="D18" s="43">
        <v>3.0007669691934E-2</v>
      </c>
      <c r="E18" s="64">
        <v>359466.81699999998</v>
      </c>
      <c r="F18" s="64">
        <v>16</v>
      </c>
      <c r="G18" s="65">
        <v>31292</v>
      </c>
      <c r="H18" s="71">
        <v>0</v>
      </c>
      <c r="I18" s="64">
        <v>126</v>
      </c>
      <c r="J18" s="64">
        <v>813</v>
      </c>
      <c r="K18" s="64">
        <v>0</v>
      </c>
      <c r="L18" s="64">
        <v>0</v>
      </c>
      <c r="M18" s="64">
        <v>0</v>
      </c>
      <c r="N18" s="64">
        <v>0</v>
      </c>
      <c r="O18" s="49">
        <v>0.13418530351437699</v>
      </c>
      <c r="P18" s="69">
        <v>11.4874989454174</v>
      </c>
      <c r="Q18" s="75">
        <v>3.0007669691934E-2</v>
      </c>
      <c r="R18" s="93">
        <v>382.81876144834899</v>
      </c>
      <c r="S18" s="22"/>
      <c r="T18"/>
      <c r="U18"/>
      <c r="V18"/>
      <c r="W18"/>
      <c r="X18"/>
    </row>
    <row r="19" spans="1:798" s="109" customFormat="1" ht="15" customHeight="1" x14ac:dyDescent="0.2">
      <c r="A19" s="107" t="s">
        <v>52</v>
      </c>
      <c r="B19" s="158" t="s">
        <v>61</v>
      </c>
      <c r="C19" s="60">
        <v>75</v>
      </c>
      <c r="D19" s="43">
        <v>7.2177846213068997E-3</v>
      </c>
      <c r="E19" s="64">
        <v>24163.233</v>
      </c>
      <c r="F19" s="64">
        <v>5</v>
      </c>
      <c r="G19" s="65">
        <v>10391</v>
      </c>
      <c r="H19" s="71">
        <v>1</v>
      </c>
      <c r="I19" s="64">
        <v>2</v>
      </c>
      <c r="J19" s="64">
        <v>73</v>
      </c>
      <c r="K19" s="64">
        <v>0</v>
      </c>
      <c r="L19" s="64">
        <v>0</v>
      </c>
      <c r="M19" s="64">
        <v>0</v>
      </c>
      <c r="N19" s="64">
        <v>0</v>
      </c>
      <c r="O19" s="49">
        <v>2.66666666666667E-2</v>
      </c>
      <c r="P19" s="69">
        <v>2.3254001539794098</v>
      </c>
      <c r="Q19" s="75">
        <v>7.2177846213068997E-3</v>
      </c>
      <c r="R19" s="93">
        <v>322.17644000000001</v>
      </c>
      <c r="S19" s="22"/>
      <c r="T19"/>
      <c r="U19"/>
      <c r="V19"/>
      <c r="W19"/>
      <c r="X19"/>
    </row>
    <row r="20" spans="1:798" s="109" customFormat="1" ht="15" customHeight="1" x14ac:dyDescent="0.2">
      <c r="A20" s="107" t="s">
        <v>52</v>
      </c>
      <c r="B20" s="158" t="s">
        <v>62</v>
      </c>
      <c r="C20" s="60">
        <v>4518</v>
      </c>
      <c r="D20" s="43">
        <v>0.299007279947055</v>
      </c>
      <c r="E20" s="64">
        <v>162306.73300000001</v>
      </c>
      <c r="F20" s="64">
        <v>14</v>
      </c>
      <c r="G20" s="65">
        <v>15110</v>
      </c>
      <c r="H20" s="71">
        <v>0</v>
      </c>
      <c r="I20" s="64">
        <v>4410</v>
      </c>
      <c r="J20" s="64">
        <v>108</v>
      </c>
      <c r="K20" s="64">
        <v>0</v>
      </c>
      <c r="L20" s="64">
        <v>0</v>
      </c>
      <c r="M20" s="64">
        <v>0</v>
      </c>
      <c r="N20" s="64">
        <v>0</v>
      </c>
      <c r="O20" s="49">
        <v>0.97609561752988105</v>
      </c>
      <c r="P20" s="69">
        <v>10.741676571806799</v>
      </c>
      <c r="Q20" s="75">
        <v>0.299007279947055</v>
      </c>
      <c r="R20" s="93">
        <v>35.924465028773803</v>
      </c>
      <c r="S20" s="22"/>
      <c r="T20"/>
      <c r="U20"/>
      <c r="V20"/>
      <c r="W20"/>
      <c r="X20"/>
    </row>
    <row r="21" spans="1:798" s="109" customFormat="1" ht="15" customHeight="1" x14ac:dyDescent="0.2">
      <c r="A21" s="107" t="s">
        <v>52</v>
      </c>
      <c r="B21" s="158" t="s">
        <v>63</v>
      </c>
      <c r="C21" s="60">
        <v>6</v>
      </c>
      <c r="D21" s="43">
        <v>1.72612197928654E-3</v>
      </c>
      <c r="E21" s="64">
        <v>2292.1840000000002</v>
      </c>
      <c r="F21" s="64">
        <v>2</v>
      </c>
      <c r="G21" s="65">
        <v>3476</v>
      </c>
      <c r="H21" s="71">
        <v>0</v>
      </c>
      <c r="I21" s="64">
        <v>0</v>
      </c>
      <c r="J21" s="64">
        <v>6</v>
      </c>
      <c r="K21" s="64">
        <v>0</v>
      </c>
      <c r="L21" s="64">
        <v>0</v>
      </c>
      <c r="M21" s="64">
        <v>0</v>
      </c>
      <c r="N21" s="64">
        <v>0</v>
      </c>
      <c r="O21" s="49">
        <v>0</v>
      </c>
      <c r="P21" s="69">
        <v>0.65943153049482195</v>
      </c>
      <c r="Q21" s="75">
        <v>1.72612197928654E-3</v>
      </c>
      <c r="R21" s="93">
        <v>382.030666666667</v>
      </c>
      <c r="S21" s="22"/>
      <c r="T21"/>
      <c r="U21"/>
      <c r="V21"/>
      <c r="W21"/>
      <c r="X21"/>
    </row>
    <row r="22" spans="1:798" s="109" customFormat="1" ht="15" customHeight="1" x14ac:dyDescent="0.2">
      <c r="A22" s="107" t="s">
        <v>52</v>
      </c>
      <c r="B22" s="158" t="s">
        <v>64</v>
      </c>
      <c r="C22" s="60">
        <v>9616</v>
      </c>
      <c r="D22" s="43">
        <v>4.4739939794631797E-2</v>
      </c>
      <c r="E22" s="64">
        <v>1596816.8089999999</v>
      </c>
      <c r="F22" s="64">
        <v>39</v>
      </c>
      <c r="G22" s="65">
        <v>214931</v>
      </c>
      <c r="H22" s="71">
        <v>4920</v>
      </c>
      <c r="I22" s="64">
        <v>4469</v>
      </c>
      <c r="J22" s="64">
        <v>5146</v>
      </c>
      <c r="K22" s="64">
        <v>1</v>
      </c>
      <c r="L22" s="64">
        <v>0</v>
      </c>
      <c r="M22" s="64">
        <v>0</v>
      </c>
      <c r="N22" s="64">
        <v>0</v>
      </c>
      <c r="O22" s="49">
        <v>0.46474625623960097</v>
      </c>
      <c r="P22" s="69">
        <v>7.4294392572500003</v>
      </c>
      <c r="Q22" s="75">
        <v>4.4739939794631797E-2</v>
      </c>
      <c r="R22" s="93">
        <v>166.05832040349401</v>
      </c>
      <c r="S22" s="22"/>
      <c r="T22"/>
      <c r="U22"/>
      <c r="V22"/>
      <c r="W22"/>
      <c r="X22"/>
    </row>
    <row r="23" spans="1:798" s="109" customFormat="1" ht="15" customHeight="1" x14ac:dyDescent="0.2">
      <c r="A23" s="107" t="s">
        <v>52</v>
      </c>
      <c r="B23" s="158" t="s">
        <v>65</v>
      </c>
      <c r="C23" s="60">
        <v>3</v>
      </c>
      <c r="D23" s="43">
        <v>1.30633572828217E-4</v>
      </c>
      <c r="E23" s="64">
        <v>915.03300000000002</v>
      </c>
      <c r="F23" s="64">
        <v>3</v>
      </c>
      <c r="G23" s="65">
        <v>22965</v>
      </c>
      <c r="H23" s="71">
        <v>0</v>
      </c>
      <c r="I23" s="64">
        <v>1</v>
      </c>
      <c r="J23" s="64">
        <v>2</v>
      </c>
      <c r="K23" s="64">
        <v>0</v>
      </c>
      <c r="L23" s="64">
        <v>0</v>
      </c>
      <c r="M23" s="64">
        <v>0</v>
      </c>
      <c r="N23" s="64">
        <v>0</v>
      </c>
      <c r="O23" s="49">
        <v>0.33333333333333298</v>
      </c>
      <c r="P23" s="69">
        <v>3.9844676681907297E-2</v>
      </c>
      <c r="Q23" s="75">
        <v>1.30633572828217E-4</v>
      </c>
      <c r="R23" s="93">
        <v>305.01100000000002</v>
      </c>
      <c r="S23" s="22"/>
      <c r="T23"/>
      <c r="U23"/>
      <c r="V23"/>
      <c r="W23"/>
      <c r="X23"/>
    </row>
    <row r="24" spans="1:798" s="109" customFormat="1" ht="15" customHeight="1" x14ac:dyDescent="0.2">
      <c r="A24" s="107" t="s">
        <v>52</v>
      </c>
      <c r="B24" s="158" t="s">
        <v>66</v>
      </c>
      <c r="C24" s="60">
        <v>26</v>
      </c>
      <c r="D24" s="43">
        <v>1.1599892924065299E-3</v>
      </c>
      <c r="E24" s="64">
        <v>6898.1480000000001</v>
      </c>
      <c r="F24" s="64">
        <v>5</v>
      </c>
      <c r="G24" s="65">
        <v>22414</v>
      </c>
      <c r="H24" s="71">
        <v>2</v>
      </c>
      <c r="I24" s="64">
        <v>7</v>
      </c>
      <c r="J24" s="64">
        <v>19</v>
      </c>
      <c r="K24" s="64">
        <v>0</v>
      </c>
      <c r="L24" s="64">
        <v>0</v>
      </c>
      <c r="M24" s="64">
        <v>0</v>
      </c>
      <c r="N24" s="64">
        <v>0</v>
      </c>
      <c r="O24" s="49">
        <v>0.269230769230769</v>
      </c>
      <c r="P24" s="69">
        <v>0.30776068528598199</v>
      </c>
      <c r="Q24" s="75">
        <v>1.1599892924065299E-3</v>
      </c>
      <c r="R24" s="93">
        <v>265.31338461538502</v>
      </c>
      <c r="S24" s="22"/>
      <c r="T24"/>
      <c r="U24"/>
      <c r="V24"/>
      <c r="W24"/>
      <c r="X24"/>
    </row>
    <row r="25" spans="1:798" s="109" customFormat="1" ht="15" customHeight="1" x14ac:dyDescent="0.2">
      <c r="A25" s="107" t="s">
        <v>52</v>
      </c>
      <c r="B25" s="158" t="s">
        <v>67</v>
      </c>
      <c r="C25" s="60">
        <v>24</v>
      </c>
      <c r="D25" s="43">
        <v>2.40673886883273E-3</v>
      </c>
      <c r="E25" s="64">
        <v>5931.4</v>
      </c>
      <c r="F25" s="64">
        <v>4</v>
      </c>
      <c r="G25" s="65">
        <v>9972</v>
      </c>
      <c r="H25" s="71">
        <v>0</v>
      </c>
      <c r="I25" s="64">
        <v>0</v>
      </c>
      <c r="J25" s="64">
        <v>24</v>
      </c>
      <c r="K25" s="64">
        <v>0</v>
      </c>
      <c r="L25" s="64">
        <v>0</v>
      </c>
      <c r="M25" s="64">
        <v>0</v>
      </c>
      <c r="N25" s="64">
        <v>0</v>
      </c>
      <c r="O25" s="49">
        <v>0</v>
      </c>
      <c r="P25" s="69">
        <v>0.59480545527476902</v>
      </c>
      <c r="Q25" s="75">
        <v>2.40673886883273E-3</v>
      </c>
      <c r="R25" s="93">
        <v>247.14166666666699</v>
      </c>
      <c r="S25" s="22"/>
      <c r="T25"/>
      <c r="U25"/>
      <c r="V25"/>
      <c r="W25"/>
      <c r="X25"/>
    </row>
    <row r="26" spans="1:798" s="109" customFormat="1" ht="15" customHeight="1" thickBot="1" x14ac:dyDescent="0.25">
      <c r="A26" s="159" t="s">
        <v>52</v>
      </c>
      <c r="B26" s="160" t="s">
        <v>68</v>
      </c>
      <c r="C26" s="63">
        <v>5</v>
      </c>
      <c r="D26" s="47">
        <v>3.8711675441313099E-4</v>
      </c>
      <c r="E26" s="67">
        <v>721.75</v>
      </c>
      <c r="F26" s="67">
        <v>3</v>
      </c>
      <c r="G26" s="68">
        <v>12916</v>
      </c>
      <c r="H26" s="95">
        <v>0</v>
      </c>
      <c r="I26" s="67">
        <v>4</v>
      </c>
      <c r="J26" s="67">
        <v>1</v>
      </c>
      <c r="K26" s="67">
        <v>0</v>
      </c>
      <c r="L26" s="67">
        <v>0</v>
      </c>
      <c r="M26" s="67">
        <v>0</v>
      </c>
      <c r="N26" s="67">
        <v>0</v>
      </c>
      <c r="O26" s="96">
        <v>0.8</v>
      </c>
      <c r="P26" s="97">
        <v>5.5880303499535502E-2</v>
      </c>
      <c r="Q26" s="98">
        <v>3.8711675441313099E-4</v>
      </c>
      <c r="R26" s="99">
        <v>144.35</v>
      </c>
      <c r="S26" s="22"/>
      <c r="T26"/>
      <c r="U26"/>
      <c r="V26"/>
      <c r="W26"/>
      <c r="X26"/>
    </row>
    <row r="27" spans="1:798" ht="15" customHeight="1" x14ac:dyDescent="0.2">
      <c r="A27" s="153" t="s">
        <v>50</v>
      </c>
      <c r="B27" s="153"/>
      <c r="C27" s="153"/>
      <c r="D27" s="153"/>
      <c r="E27" s="161"/>
      <c r="F27" s="161"/>
      <c r="G27" s="161"/>
      <c r="H27" s="161"/>
      <c r="I27" s="161"/>
      <c r="J27" s="153"/>
      <c r="K27" s="153"/>
      <c r="L27" s="153"/>
      <c r="M27" s="153"/>
      <c r="N27" s="153"/>
      <c r="O27" s="153"/>
      <c r="P27" s="153"/>
      <c r="Q27" s="153"/>
      <c r="R27" s="153"/>
      <c r="S27" s="22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</row>
    <row r="28" spans="1:798" s="110" customFormat="1" ht="15" customHeight="1" thickBot="1" x14ac:dyDescent="0.25">
      <c r="A28" s="162"/>
      <c r="B28" s="163"/>
      <c r="C28" s="164"/>
      <c r="D28" s="165"/>
      <c r="E28" s="161"/>
      <c r="F28" s="161"/>
      <c r="G28" s="161"/>
      <c r="H28" s="161"/>
      <c r="I28" s="161"/>
      <c r="J28" s="164"/>
      <c r="K28" s="164"/>
      <c r="L28" s="164"/>
      <c r="M28" s="164"/>
      <c r="N28" s="164"/>
      <c r="O28" s="165"/>
      <c r="P28" s="166"/>
      <c r="Q28" s="166"/>
      <c r="R28" s="167"/>
      <c r="S28" s="109"/>
      <c r="T28"/>
      <c r="U28"/>
      <c r="V28"/>
      <c r="W28"/>
      <c r="X28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  <c r="IW28" s="111"/>
      <c r="IX28" s="111"/>
      <c r="IY28" s="111"/>
      <c r="IZ28" s="111"/>
      <c r="JA28" s="111"/>
      <c r="JB28" s="111"/>
      <c r="JC28" s="111"/>
      <c r="JD28" s="111"/>
      <c r="JE28" s="111"/>
      <c r="JF28" s="111"/>
      <c r="JG28" s="111"/>
      <c r="JH28" s="111"/>
      <c r="JI28" s="111"/>
      <c r="JJ28" s="111"/>
      <c r="JK28" s="111"/>
      <c r="JL28" s="111"/>
      <c r="JM28" s="111"/>
      <c r="JN28" s="111"/>
      <c r="JO28" s="111"/>
      <c r="JP28" s="111"/>
      <c r="JQ28" s="111"/>
      <c r="JR28" s="111"/>
      <c r="JS28" s="111"/>
      <c r="JT28" s="111"/>
      <c r="JU28" s="111"/>
      <c r="JV28" s="111"/>
      <c r="JW28" s="111"/>
      <c r="JX28" s="111"/>
      <c r="JY28" s="111"/>
      <c r="JZ28" s="111"/>
      <c r="KA28" s="111"/>
      <c r="KB28" s="111"/>
      <c r="KC28" s="111"/>
      <c r="KD28" s="111"/>
      <c r="KE28" s="111"/>
      <c r="KF28" s="111"/>
      <c r="KG28" s="111"/>
      <c r="KH28" s="111"/>
      <c r="KI28" s="111"/>
      <c r="KJ28" s="111"/>
      <c r="KK28" s="111"/>
      <c r="KL28" s="111"/>
      <c r="KM28" s="111"/>
      <c r="KN28" s="111"/>
      <c r="KO28" s="111"/>
      <c r="KP28" s="111"/>
      <c r="KQ28" s="111"/>
      <c r="KR28" s="111"/>
      <c r="KS28" s="111"/>
      <c r="KT28" s="111"/>
      <c r="KU28" s="111"/>
      <c r="KV28" s="111"/>
      <c r="KW28" s="111"/>
      <c r="KX28" s="111"/>
      <c r="KY28" s="111"/>
      <c r="KZ28" s="111"/>
      <c r="LA28" s="111"/>
      <c r="LB28" s="111"/>
      <c r="LC28" s="111"/>
      <c r="LD28" s="111"/>
      <c r="LE28" s="111"/>
      <c r="LF28" s="111"/>
      <c r="LG28" s="111"/>
      <c r="LH28" s="111"/>
      <c r="LI28" s="111"/>
      <c r="LJ28" s="111"/>
      <c r="LK28" s="111"/>
      <c r="LL28" s="111"/>
      <c r="LM28" s="111"/>
      <c r="LN28" s="111"/>
      <c r="LO28" s="111"/>
      <c r="LP28" s="111"/>
      <c r="LQ28" s="111"/>
      <c r="LR28" s="111"/>
      <c r="LS28" s="111"/>
      <c r="LT28" s="111"/>
      <c r="LU28" s="111"/>
      <c r="LV28" s="111"/>
      <c r="LW28" s="111"/>
      <c r="LX28" s="111"/>
      <c r="LY28" s="111"/>
      <c r="LZ28" s="111"/>
      <c r="MA28" s="111"/>
      <c r="MB28" s="111"/>
      <c r="MC28" s="111"/>
      <c r="MD28" s="111"/>
      <c r="ME28" s="111"/>
      <c r="MF28" s="111"/>
      <c r="MG28" s="111"/>
      <c r="MH28" s="111"/>
      <c r="MI28" s="111"/>
      <c r="MJ28" s="111"/>
      <c r="MK28" s="111"/>
      <c r="ML28" s="111"/>
      <c r="MM28" s="111"/>
      <c r="MN28" s="111"/>
      <c r="MO28" s="111"/>
      <c r="MP28" s="111"/>
      <c r="MQ28" s="111"/>
      <c r="MR28" s="111"/>
      <c r="MS28" s="111"/>
      <c r="MT28" s="111"/>
      <c r="MU28" s="111"/>
      <c r="MV28" s="111"/>
      <c r="MW28" s="111"/>
      <c r="MX28" s="111"/>
      <c r="MY28" s="111"/>
      <c r="MZ28" s="111"/>
      <c r="NA28" s="111"/>
      <c r="NB28" s="111"/>
      <c r="NC28" s="111"/>
      <c r="ND28" s="111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1"/>
      <c r="NS28" s="111"/>
      <c r="NT28" s="111"/>
      <c r="NU28" s="111"/>
      <c r="NV28" s="111"/>
      <c r="NW28" s="111"/>
      <c r="NX28" s="111"/>
      <c r="NY28" s="111"/>
      <c r="NZ28" s="111"/>
      <c r="OA28" s="111"/>
      <c r="OB28" s="111"/>
      <c r="OC28" s="111"/>
      <c r="OD28" s="111"/>
      <c r="OE28" s="111"/>
      <c r="OF28" s="111"/>
      <c r="OG28" s="111"/>
      <c r="OH28" s="111"/>
      <c r="OI28" s="111"/>
      <c r="OJ28" s="111"/>
      <c r="OK28" s="111"/>
      <c r="OL28" s="111"/>
      <c r="OM28" s="111"/>
      <c r="ON28" s="111"/>
      <c r="OO28" s="111"/>
      <c r="OP28" s="111"/>
      <c r="OQ28" s="111"/>
      <c r="OR28" s="111"/>
      <c r="OS28" s="111"/>
      <c r="OT28" s="111"/>
      <c r="OU28" s="111"/>
      <c r="OV28" s="111"/>
      <c r="OW28" s="111"/>
      <c r="OX28" s="111"/>
      <c r="OY28" s="111"/>
      <c r="OZ28" s="111"/>
      <c r="PA28" s="111"/>
      <c r="PB28" s="111"/>
      <c r="PC28" s="111"/>
      <c r="PD28" s="111"/>
      <c r="PE28" s="111"/>
      <c r="PF28" s="111"/>
      <c r="PG28" s="111"/>
      <c r="PH28" s="111"/>
      <c r="PI28" s="111"/>
      <c r="PJ28" s="111"/>
      <c r="PK28" s="111"/>
      <c r="PL28" s="111"/>
      <c r="PM28" s="111"/>
      <c r="PN28" s="111"/>
      <c r="PO28" s="111"/>
      <c r="PP28" s="111"/>
      <c r="PQ28" s="111"/>
      <c r="PR28" s="111"/>
      <c r="PS28" s="111"/>
      <c r="PT28" s="111"/>
      <c r="PU28" s="111"/>
      <c r="PV28" s="111"/>
      <c r="PW28" s="111"/>
      <c r="PX28" s="111"/>
      <c r="PY28" s="111"/>
      <c r="PZ28" s="111"/>
      <c r="QA28" s="111"/>
      <c r="QB28" s="111"/>
      <c r="QC28" s="111"/>
      <c r="QD28" s="111"/>
      <c r="QE28" s="111"/>
      <c r="QF28" s="111"/>
      <c r="QG28" s="111"/>
      <c r="QH28" s="111"/>
      <c r="QI28" s="111"/>
      <c r="QJ28" s="111"/>
      <c r="QK28" s="111"/>
      <c r="QL28" s="111"/>
      <c r="QM28" s="111"/>
      <c r="QN28" s="111"/>
      <c r="QO28" s="111"/>
      <c r="QP28" s="111"/>
      <c r="QQ28" s="111"/>
      <c r="QR28" s="111"/>
      <c r="QS28" s="111"/>
      <c r="QT28" s="111"/>
      <c r="QU28" s="111"/>
      <c r="QV28" s="111"/>
      <c r="QW28" s="111"/>
      <c r="QX28" s="111"/>
      <c r="QY28" s="111"/>
      <c r="QZ28" s="111"/>
      <c r="RA28" s="111"/>
      <c r="RB28" s="111"/>
      <c r="RC28" s="111"/>
      <c r="RD28" s="111"/>
      <c r="RE28" s="111"/>
      <c r="RF28" s="111"/>
      <c r="RG28" s="111"/>
      <c r="RH28" s="111"/>
      <c r="RI28" s="111"/>
      <c r="RJ28" s="111"/>
      <c r="RK28" s="111"/>
      <c r="RL28" s="111"/>
      <c r="RM28" s="111"/>
      <c r="RN28" s="111"/>
      <c r="RO28" s="111"/>
      <c r="RP28" s="111"/>
      <c r="RQ28" s="111"/>
      <c r="RR28" s="111"/>
      <c r="RS28" s="111"/>
      <c r="RT28" s="111"/>
      <c r="RU28" s="111"/>
      <c r="RV28" s="111"/>
      <c r="RW28" s="111"/>
      <c r="RX28" s="111"/>
      <c r="RY28" s="111"/>
      <c r="RZ28" s="111"/>
      <c r="SA28" s="111"/>
      <c r="SB28" s="111"/>
      <c r="SC28" s="111"/>
      <c r="SD28" s="111"/>
      <c r="SE28" s="111"/>
      <c r="SF28" s="111"/>
      <c r="SG28" s="111"/>
      <c r="SH28" s="111"/>
      <c r="SI28" s="111"/>
      <c r="SJ28" s="111"/>
      <c r="SK28" s="111"/>
      <c r="SL28" s="111"/>
      <c r="SM28" s="111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1"/>
      <c r="TB28" s="111"/>
      <c r="TC28" s="111"/>
      <c r="TD28" s="111"/>
      <c r="TE28" s="111"/>
      <c r="TF28" s="111"/>
      <c r="TG28" s="111"/>
      <c r="TH28" s="111"/>
      <c r="TI28" s="111"/>
      <c r="TJ28" s="111"/>
      <c r="TK28" s="111"/>
      <c r="TL28" s="111"/>
      <c r="TM28" s="111"/>
      <c r="TN28" s="111"/>
      <c r="TO28" s="111"/>
      <c r="TP28" s="111"/>
      <c r="TQ28" s="111"/>
      <c r="TR28" s="111"/>
      <c r="TS28" s="111"/>
      <c r="TT28" s="111"/>
      <c r="TU28" s="111"/>
      <c r="TV28" s="111"/>
      <c r="TW28" s="111"/>
      <c r="TX28" s="111"/>
      <c r="TY28" s="111"/>
      <c r="TZ28" s="111"/>
      <c r="UA28" s="111"/>
      <c r="UB28" s="111"/>
      <c r="UC28" s="111"/>
      <c r="UD28" s="111"/>
      <c r="UE28" s="111"/>
      <c r="UF28" s="111"/>
      <c r="UG28" s="111"/>
      <c r="UH28" s="111"/>
      <c r="UI28" s="111"/>
      <c r="UJ28" s="111"/>
      <c r="UK28" s="111"/>
      <c r="UL28" s="111"/>
      <c r="UM28" s="111"/>
      <c r="UN28" s="111"/>
      <c r="UO28" s="111"/>
      <c r="UP28" s="111"/>
      <c r="UQ28" s="111"/>
      <c r="UR28" s="111"/>
      <c r="US28" s="111"/>
      <c r="UT28" s="111"/>
      <c r="UU28" s="111"/>
      <c r="UV28" s="111"/>
      <c r="UW28" s="111"/>
      <c r="UX28" s="111"/>
      <c r="UY28" s="111"/>
      <c r="UZ28" s="111"/>
      <c r="VA28" s="111"/>
      <c r="VB28" s="111"/>
      <c r="VC28" s="111"/>
      <c r="VD28" s="111"/>
      <c r="VE28" s="111"/>
      <c r="VF28" s="111"/>
      <c r="VG28" s="111"/>
      <c r="VH28" s="111"/>
      <c r="VI28" s="111"/>
      <c r="VJ28" s="111"/>
      <c r="VK28" s="111"/>
      <c r="VL28" s="111"/>
      <c r="VM28" s="111"/>
      <c r="VN28" s="111"/>
      <c r="VO28" s="111"/>
      <c r="VP28" s="111"/>
      <c r="VQ28" s="111"/>
      <c r="VR28" s="111"/>
      <c r="VS28" s="111"/>
      <c r="VT28" s="111"/>
      <c r="VU28" s="111"/>
      <c r="VV28" s="111"/>
      <c r="VW28" s="111"/>
      <c r="VX28" s="111"/>
      <c r="VY28" s="111"/>
      <c r="VZ28" s="111"/>
      <c r="WA28" s="111"/>
      <c r="WB28" s="111"/>
      <c r="WC28" s="111"/>
      <c r="WD28" s="111"/>
      <c r="WE28" s="111"/>
      <c r="WF28" s="111"/>
      <c r="WG28" s="111"/>
      <c r="WH28" s="111"/>
      <c r="WI28" s="111"/>
      <c r="WJ28" s="111"/>
      <c r="WK28" s="111"/>
      <c r="WL28" s="111"/>
      <c r="WM28" s="111"/>
      <c r="WN28" s="111"/>
      <c r="WO28" s="111"/>
      <c r="WP28" s="111"/>
      <c r="WQ28" s="111"/>
      <c r="WR28" s="111"/>
      <c r="WS28" s="111"/>
      <c r="WT28" s="111"/>
      <c r="WU28" s="111"/>
      <c r="WV28" s="111"/>
      <c r="WW28" s="111"/>
      <c r="WX28" s="111"/>
      <c r="WY28" s="111"/>
      <c r="WZ28" s="111"/>
      <c r="XA28" s="111"/>
      <c r="XB28" s="111"/>
      <c r="XC28" s="111"/>
      <c r="XD28" s="111"/>
      <c r="XE28" s="111"/>
      <c r="XF28" s="111"/>
      <c r="XG28" s="111"/>
      <c r="XH28" s="111"/>
      <c r="XI28" s="111"/>
      <c r="XJ28" s="111"/>
      <c r="XK28" s="111"/>
      <c r="XL28" s="111"/>
      <c r="XM28" s="111"/>
      <c r="XN28" s="111"/>
      <c r="XO28" s="111"/>
      <c r="XP28" s="111"/>
      <c r="XQ28" s="111"/>
      <c r="XR28" s="111"/>
      <c r="XS28" s="111"/>
      <c r="XT28" s="111"/>
      <c r="XU28" s="111"/>
      <c r="XV28" s="111"/>
      <c r="XW28" s="111"/>
      <c r="XX28" s="111"/>
      <c r="XY28" s="111"/>
      <c r="XZ28" s="111"/>
      <c r="YA28" s="111"/>
      <c r="YB28" s="111"/>
      <c r="YC28" s="111"/>
      <c r="YD28" s="111"/>
      <c r="YE28" s="111"/>
      <c r="YF28" s="111"/>
      <c r="YG28" s="111"/>
      <c r="YH28" s="111"/>
      <c r="YI28" s="111"/>
      <c r="YJ28" s="111"/>
      <c r="YK28" s="111"/>
      <c r="YL28" s="111"/>
      <c r="YM28" s="111"/>
      <c r="YN28" s="111"/>
      <c r="YO28" s="111"/>
      <c r="YP28" s="111"/>
      <c r="YQ28" s="111"/>
      <c r="YR28" s="111"/>
      <c r="YS28" s="111"/>
      <c r="YT28" s="111"/>
      <c r="YU28" s="111"/>
      <c r="YV28" s="111"/>
      <c r="YW28" s="111"/>
      <c r="YX28" s="111"/>
      <c r="YY28" s="111"/>
      <c r="YZ28" s="111"/>
      <c r="ZA28" s="111"/>
      <c r="ZB28" s="111"/>
      <c r="ZC28" s="111"/>
      <c r="ZD28" s="111"/>
      <c r="ZE28" s="111"/>
      <c r="ZF28" s="111"/>
      <c r="ZG28" s="111"/>
      <c r="ZH28" s="111"/>
      <c r="ZI28" s="111"/>
      <c r="ZJ28" s="111"/>
      <c r="ZK28" s="111"/>
      <c r="ZL28" s="111"/>
      <c r="ZM28" s="111"/>
      <c r="ZN28" s="111"/>
      <c r="ZO28" s="111"/>
      <c r="ZP28" s="111"/>
      <c r="ZQ28" s="111"/>
      <c r="ZR28" s="111"/>
      <c r="ZS28" s="111"/>
      <c r="ZT28" s="111"/>
      <c r="ZU28" s="111"/>
      <c r="ZV28" s="111"/>
      <c r="ZW28" s="111"/>
      <c r="ZX28" s="111"/>
      <c r="ZY28" s="111"/>
      <c r="ZZ28" s="111"/>
      <c r="AAA28" s="111"/>
      <c r="AAB28" s="111"/>
      <c r="AAC28" s="111"/>
      <c r="AAD28" s="111"/>
      <c r="AAE28" s="111"/>
      <c r="AAF28" s="111"/>
      <c r="AAG28" s="111"/>
      <c r="AAH28" s="111"/>
      <c r="AAI28" s="111"/>
      <c r="AAJ28" s="111"/>
      <c r="AAK28" s="111"/>
      <c r="AAL28" s="111"/>
      <c r="AAM28" s="111"/>
      <c r="AAN28" s="111"/>
      <c r="AAO28" s="111"/>
      <c r="AAP28" s="111"/>
      <c r="AAQ28" s="111"/>
      <c r="AAR28" s="111"/>
      <c r="AAS28" s="111"/>
      <c r="AAT28" s="111"/>
      <c r="AAU28" s="111"/>
      <c r="AAV28" s="111"/>
      <c r="AAW28" s="111"/>
      <c r="AAX28" s="111"/>
      <c r="AAY28" s="111"/>
      <c r="AAZ28" s="111"/>
      <c r="ABA28" s="111"/>
      <c r="ABB28" s="111"/>
      <c r="ABC28" s="111"/>
      <c r="ABD28" s="111"/>
      <c r="ABE28" s="111"/>
      <c r="ABF28" s="111"/>
      <c r="ABG28" s="111"/>
      <c r="ABH28" s="111"/>
      <c r="ABI28" s="111"/>
      <c r="ABJ28" s="111"/>
      <c r="ABK28" s="111"/>
      <c r="ABL28" s="111"/>
      <c r="ABM28" s="111"/>
      <c r="ABN28" s="111"/>
      <c r="ABO28" s="111"/>
      <c r="ABP28" s="111"/>
      <c r="ABQ28" s="111"/>
      <c r="ABR28" s="111"/>
      <c r="ABS28" s="111"/>
      <c r="ABT28" s="111"/>
      <c r="ABU28" s="111"/>
      <c r="ABV28" s="111"/>
      <c r="ABW28" s="111"/>
      <c r="ABX28" s="111"/>
      <c r="ABY28" s="111"/>
      <c r="ABZ28" s="111"/>
      <c r="ACA28" s="111"/>
      <c r="ACB28" s="111"/>
      <c r="ACC28" s="111"/>
      <c r="ACD28" s="111"/>
      <c r="ACE28" s="111"/>
      <c r="ACF28" s="111"/>
      <c r="ACG28" s="111"/>
      <c r="ACH28" s="111"/>
      <c r="ACI28" s="111"/>
      <c r="ACJ28" s="111"/>
      <c r="ACK28" s="111"/>
      <c r="ACL28" s="111"/>
      <c r="ACM28" s="111"/>
      <c r="ACN28" s="111"/>
      <c r="ACO28" s="111"/>
      <c r="ACP28" s="111"/>
      <c r="ACQ28" s="111"/>
      <c r="ACR28" s="111"/>
      <c r="ACS28" s="111"/>
      <c r="ACT28" s="111"/>
      <c r="ACU28" s="111"/>
      <c r="ACV28" s="111"/>
      <c r="ACW28" s="111"/>
      <c r="ACX28" s="111"/>
      <c r="ACY28" s="111"/>
      <c r="ACZ28" s="111"/>
      <c r="ADA28" s="111"/>
      <c r="ADB28" s="111"/>
      <c r="ADC28" s="111"/>
      <c r="ADD28" s="111"/>
      <c r="ADE28" s="111"/>
      <c r="ADF28" s="111"/>
      <c r="ADG28" s="111"/>
      <c r="ADH28" s="111"/>
      <c r="ADI28" s="111"/>
      <c r="ADJ28" s="111"/>
      <c r="ADK28" s="111"/>
      <c r="ADL28" s="111"/>
      <c r="ADM28" s="111"/>
      <c r="ADN28" s="111"/>
      <c r="ADO28" s="111"/>
      <c r="ADP28" s="111"/>
      <c r="ADQ28" s="111"/>
      <c r="ADR28" s="111"/>
    </row>
    <row r="29" spans="1:798" s="150" customFormat="1" ht="19.5" customHeight="1" x14ac:dyDescent="0.2">
      <c r="A29" s="168"/>
      <c r="B29" s="143"/>
      <c r="C29" s="201" t="s">
        <v>22</v>
      </c>
      <c r="D29" s="202"/>
      <c r="E29" s="202"/>
      <c r="F29" s="202"/>
      <c r="G29" s="203"/>
      <c r="H29" s="204" t="s">
        <v>7</v>
      </c>
      <c r="I29" s="205"/>
      <c r="J29" s="205"/>
      <c r="K29" s="205"/>
      <c r="L29" s="205"/>
      <c r="M29" s="205"/>
      <c r="N29" s="205"/>
      <c r="O29" s="206"/>
      <c r="P29" s="195" t="s">
        <v>46</v>
      </c>
      <c r="Q29" s="196"/>
      <c r="R29" s="197"/>
      <c r="S29" s="149"/>
      <c r="T29"/>
      <c r="U29"/>
      <c r="V29"/>
      <c r="W29"/>
      <c r="X2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  <c r="IW29" s="144"/>
      <c r="IX29" s="144"/>
      <c r="IY29" s="144"/>
      <c r="IZ29" s="144"/>
      <c r="JA29" s="144"/>
      <c r="JB29" s="144"/>
      <c r="JC29" s="144"/>
      <c r="JD29" s="144"/>
      <c r="JE29" s="144"/>
      <c r="JF29" s="144"/>
      <c r="JG29" s="144"/>
      <c r="JH29" s="144"/>
      <c r="JI29" s="144"/>
      <c r="JJ29" s="144"/>
      <c r="JK29" s="144"/>
      <c r="JL29" s="144"/>
      <c r="JM29" s="144"/>
      <c r="JN29" s="144"/>
      <c r="JO29" s="144"/>
      <c r="JP29" s="144"/>
      <c r="JQ29" s="144"/>
      <c r="JR29" s="144"/>
      <c r="JS29" s="144"/>
      <c r="JT29" s="144"/>
      <c r="JU29" s="144"/>
      <c r="JV29" s="144"/>
      <c r="JW29" s="144"/>
      <c r="JX29" s="144"/>
      <c r="JY29" s="144"/>
      <c r="JZ29" s="144"/>
      <c r="KA29" s="144"/>
      <c r="KB29" s="144"/>
      <c r="KC29" s="144"/>
      <c r="KD29" s="144"/>
      <c r="KE29" s="144"/>
      <c r="KF29" s="144"/>
      <c r="KG29" s="144"/>
      <c r="KH29" s="144"/>
      <c r="KI29" s="144"/>
      <c r="KJ29" s="144"/>
      <c r="KK29" s="144"/>
      <c r="KL29" s="144"/>
      <c r="KM29" s="144"/>
      <c r="KN29" s="144"/>
      <c r="KO29" s="144"/>
      <c r="KP29" s="144"/>
      <c r="KQ29" s="144"/>
      <c r="KR29" s="144"/>
      <c r="KS29" s="144"/>
      <c r="KT29" s="144"/>
      <c r="KU29" s="144"/>
      <c r="KV29" s="144"/>
      <c r="KW29" s="144"/>
      <c r="KX29" s="144"/>
      <c r="KY29" s="144"/>
      <c r="KZ29" s="144"/>
      <c r="LA29" s="144"/>
      <c r="LB29" s="144"/>
      <c r="LC29" s="144"/>
      <c r="LD29" s="144"/>
      <c r="LE29" s="144"/>
      <c r="LF29" s="144"/>
      <c r="LG29" s="144"/>
      <c r="LH29" s="144"/>
      <c r="LI29" s="144"/>
      <c r="LJ29" s="144"/>
      <c r="LK29" s="144"/>
      <c r="LL29" s="144"/>
      <c r="LM29" s="144"/>
      <c r="LN29" s="144"/>
      <c r="LO29" s="144"/>
      <c r="LP29" s="144"/>
      <c r="LQ29" s="144"/>
      <c r="LR29" s="144"/>
      <c r="LS29" s="144"/>
      <c r="LT29" s="144"/>
      <c r="LU29" s="144"/>
      <c r="LV29" s="144"/>
      <c r="LW29" s="144"/>
      <c r="LX29" s="144"/>
      <c r="LY29" s="144"/>
      <c r="LZ29" s="144"/>
      <c r="MA29" s="144"/>
      <c r="MB29" s="144"/>
      <c r="MC29" s="144"/>
      <c r="MD29" s="144"/>
      <c r="ME29" s="144"/>
      <c r="MF29" s="144"/>
      <c r="MG29" s="144"/>
      <c r="MH29" s="144"/>
      <c r="MI29" s="144"/>
      <c r="MJ29" s="144"/>
      <c r="MK29" s="144"/>
      <c r="ML29" s="144"/>
      <c r="MM29" s="144"/>
      <c r="MN29" s="144"/>
      <c r="MO29" s="144"/>
      <c r="MP29" s="144"/>
      <c r="MQ29" s="144"/>
      <c r="MR29" s="144"/>
      <c r="MS29" s="144"/>
      <c r="MT29" s="144"/>
      <c r="MU29" s="144"/>
      <c r="MV29" s="144"/>
      <c r="MW29" s="144"/>
      <c r="MX29" s="144"/>
      <c r="MY29" s="144"/>
      <c r="MZ29" s="144"/>
      <c r="NA29" s="144"/>
      <c r="NB29" s="144"/>
      <c r="NC29" s="144"/>
      <c r="ND29" s="144"/>
      <c r="NE29" s="144"/>
      <c r="NF29" s="144"/>
      <c r="NG29" s="144"/>
      <c r="NH29" s="144"/>
      <c r="NI29" s="144"/>
      <c r="NJ29" s="144"/>
      <c r="NK29" s="144"/>
      <c r="NL29" s="144"/>
      <c r="NM29" s="144"/>
      <c r="NN29" s="144"/>
      <c r="NO29" s="144"/>
      <c r="NP29" s="144"/>
      <c r="NQ29" s="144"/>
      <c r="NR29" s="144"/>
      <c r="NS29" s="144"/>
      <c r="NT29" s="144"/>
      <c r="NU29" s="144"/>
      <c r="NV29" s="144"/>
      <c r="NW29" s="144"/>
      <c r="NX29" s="144"/>
      <c r="NY29" s="144"/>
      <c r="NZ29" s="144"/>
      <c r="OA29" s="144"/>
      <c r="OB29" s="144"/>
      <c r="OC29" s="144"/>
      <c r="OD29" s="144"/>
      <c r="OE29" s="144"/>
      <c r="OF29" s="144"/>
      <c r="OG29" s="144"/>
      <c r="OH29" s="144"/>
      <c r="OI29" s="144"/>
      <c r="OJ29" s="144"/>
      <c r="OK29" s="144"/>
      <c r="OL29" s="144"/>
      <c r="OM29" s="144"/>
      <c r="ON29" s="144"/>
      <c r="OO29" s="144"/>
      <c r="OP29" s="144"/>
      <c r="OQ29" s="144"/>
      <c r="OR29" s="144"/>
      <c r="OS29" s="144"/>
      <c r="OT29" s="144"/>
      <c r="OU29" s="144"/>
      <c r="OV29" s="144"/>
      <c r="OW29" s="144"/>
      <c r="OX29" s="144"/>
      <c r="OY29" s="144"/>
      <c r="OZ29" s="144"/>
      <c r="PA29" s="144"/>
      <c r="PB29" s="144"/>
      <c r="PC29" s="144"/>
      <c r="PD29" s="144"/>
      <c r="PE29" s="144"/>
      <c r="PF29" s="144"/>
      <c r="PG29" s="144"/>
      <c r="PH29" s="144"/>
      <c r="PI29" s="144"/>
      <c r="PJ29" s="144"/>
      <c r="PK29" s="144"/>
      <c r="PL29" s="144"/>
      <c r="PM29" s="144"/>
      <c r="PN29" s="144"/>
      <c r="PO29" s="144"/>
      <c r="PP29" s="144"/>
      <c r="PQ29" s="144"/>
      <c r="PR29" s="144"/>
      <c r="PS29" s="144"/>
      <c r="PT29" s="144"/>
      <c r="PU29" s="144"/>
      <c r="PV29" s="144"/>
      <c r="PW29" s="144"/>
      <c r="PX29" s="144"/>
      <c r="PY29" s="144"/>
      <c r="PZ29" s="144"/>
      <c r="QA29" s="144"/>
      <c r="QB29" s="144"/>
      <c r="QC29" s="144"/>
      <c r="QD29" s="144"/>
      <c r="QE29" s="144"/>
      <c r="QF29" s="144"/>
      <c r="QG29" s="144"/>
      <c r="QH29" s="144"/>
      <c r="QI29" s="144"/>
      <c r="QJ29" s="144"/>
      <c r="QK29" s="144"/>
      <c r="QL29" s="144"/>
      <c r="QM29" s="144"/>
      <c r="QN29" s="144"/>
      <c r="QO29" s="144"/>
      <c r="QP29" s="144"/>
      <c r="QQ29" s="144"/>
      <c r="QR29" s="144"/>
      <c r="QS29" s="144"/>
      <c r="QT29" s="144"/>
      <c r="QU29" s="144"/>
      <c r="QV29" s="144"/>
      <c r="QW29" s="144"/>
      <c r="QX29" s="144"/>
      <c r="QY29" s="144"/>
      <c r="QZ29" s="144"/>
      <c r="RA29" s="144"/>
      <c r="RB29" s="144"/>
      <c r="RC29" s="144"/>
      <c r="RD29" s="144"/>
      <c r="RE29" s="144"/>
      <c r="RF29" s="144"/>
      <c r="RG29" s="144"/>
      <c r="RH29" s="144"/>
      <c r="RI29" s="144"/>
      <c r="RJ29" s="144"/>
      <c r="RK29" s="144"/>
      <c r="RL29" s="144"/>
      <c r="RM29" s="144"/>
      <c r="RN29" s="144"/>
      <c r="RO29" s="144"/>
      <c r="RP29" s="144"/>
      <c r="RQ29" s="144"/>
      <c r="RR29" s="144"/>
      <c r="RS29" s="144"/>
      <c r="RT29" s="144"/>
      <c r="RU29" s="144"/>
      <c r="RV29" s="144"/>
      <c r="RW29" s="144"/>
      <c r="RX29" s="144"/>
      <c r="RY29" s="144"/>
      <c r="RZ29" s="144"/>
      <c r="SA29" s="144"/>
      <c r="SB29" s="144"/>
      <c r="SC29" s="144"/>
      <c r="SD29" s="144"/>
      <c r="SE29" s="144"/>
      <c r="SF29" s="144"/>
      <c r="SG29" s="144"/>
      <c r="SH29" s="144"/>
      <c r="SI29" s="144"/>
      <c r="SJ29" s="144"/>
      <c r="SK29" s="144"/>
      <c r="SL29" s="144"/>
      <c r="SM29" s="144"/>
      <c r="SN29" s="144"/>
      <c r="SO29" s="144"/>
      <c r="SP29" s="144"/>
      <c r="SQ29" s="144"/>
      <c r="SR29" s="144"/>
      <c r="SS29" s="144"/>
      <c r="ST29" s="144"/>
      <c r="SU29" s="144"/>
      <c r="SV29" s="144"/>
      <c r="SW29" s="144"/>
      <c r="SX29" s="144"/>
      <c r="SY29" s="144"/>
      <c r="SZ29" s="144"/>
      <c r="TA29" s="144"/>
      <c r="TB29" s="144"/>
      <c r="TC29" s="144"/>
      <c r="TD29" s="144"/>
      <c r="TE29" s="144"/>
      <c r="TF29" s="144"/>
      <c r="TG29" s="144"/>
      <c r="TH29" s="144"/>
      <c r="TI29" s="144"/>
      <c r="TJ29" s="144"/>
      <c r="TK29" s="144"/>
      <c r="TL29" s="144"/>
      <c r="TM29" s="144"/>
      <c r="TN29" s="144"/>
      <c r="TO29" s="144"/>
      <c r="TP29" s="144"/>
      <c r="TQ29" s="144"/>
      <c r="TR29" s="144"/>
      <c r="TS29" s="144"/>
      <c r="TT29" s="144"/>
      <c r="TU29" s="144"/>
      <c r="TV29" s="144"/>
      <c r="TW29" s="144"/>
      <c r="TX29" s="144"/>
      <c r="TY29" s="144"/>
      <c r="TZ29" s="144"/>
      <c r="UA29" s="144"/>
      <c r="UB29" s="144"/>
      <c r="UC29" s="144"/>
      <c r="UD29" s="144"/>
      <c r="UE29" s="144"/>
      <c r="UF29" s="144"/>
      <c r="UG29" s="144"/>
      <c r="UH29" s="144"/>
      <c r="UI29" s="144"/>
      <c r="UJ29" s="144"/>
      <c r="UK29" s="144"/>
      <c r="UL29" s="144"/>
      <c r="UM29" s="144"/>
      <c r="UN29" s="144"/>
      <c r="UO29" s="144"/>
      <c r="UP29" s="144"/>
      <c r="UQ29" s="144"/>
      <c r="UR29" s="144"/>
      <c r="US29" s="144"/>
      <c r="UT29" s="144"/>
      <c r="UU29" s="144"/>
      <c r="UV29" s="144"/>
      <c r="UW29" s="144"/>
      <c r="UX29" s="144"/>
      <c r="UY29" s="144"/>
      <c r="UZ29" s="144"/>
      <c r="VA29" s="144"/>
      <c r="VB29" s="144"/>
      <c r="VC29" s="144"/>
      <c r="VD29" s="144"/>
      <c r="VE29" s="144"/>
      <c r="VF29" s="144"/>
      <c r="VG29" s="144"/>
      <c r="VH29" s="144"/>
      <c r="VI29" s="144"/>
      <c r="VJ29" s="144"/>
      <c r="VK29" s="144"/>
      <c r="VL29" s="144"/>
      <c r="VM29" s="144"/>
      <c r="VN29" s="144"/>
      <c r="VO29" s="144"/>
      <c r="VP29" s="144"/>
      <c r="VQ29" s="144"/>
      <c r="VR29" s="144"/>
      <c r="VS29" s="144"/>
      <c r="VT29" s="144"/>
      <c r="VU29" s="144"/>
      <c r="VV29" s="144"/>
      <c r="VW29" s="144"/>
      <c r="VX29" s="144"/>
      <c r="VY29" s="144"/>
      <c r="VZ29" s="144"/>
      <c r="WA29" s="144"/>
      <c r="WB29" s="144"/>
      <c r="WC29" s="144"/>
      <c r="WD29" s="144"/>
      <c r="WE29" s="144"/>
      <c r="WF29" s="144"/>
      <c r="WG29" s="144"/>
      <c r="WH29" s="144"/>
      <c r="WI29" s="144"/>
      <c r="WJ29" s="144"/>
      <c r="WK29" s="144"/>
      <c r="WL29" s="144"/>
      <c r="WM29" s="144"/>
      <c r="WN29" s="144"/>
      <c r="WO29" s="144"/>
      <c r="WP29" s="144"/>
      <c r="WQ29" s="144"/>
      <c r="WR29" s="144"/>
      <c r="WS29" s="144"/>
      <c r="WT29" s="144"/>
      <c r="WU29" s="144"/>
      <c r="WV29" s="144"/>
      <c r="WW29" s="144"/>
      <c r="WX29" s="144"/>
      <c r="WY29" s="144"/>
      <c r="WZ29" s="144"/>
      <c r="XA29" s="144"/>
      <c r="XB29" s="144"/>
      <c r="XC29" s="144"/>
      <c r="XD29" s="144"/>
      <c r="XE29" s="144"/>
      <c r="XF29" s="144"/>
      <c r="XG29" s="144"/>
      <c r="XH29" s="144"/>
      <c r="XI29" s="144"/>
      <c r="XJ29" s="144"/>
      <c r="XK29" s="144"/>
      <c r="XL29" s="144"/>
      <c r="XM29" s="144"/>
      <c r="XN29" s="144"/>
      <c r="XO29" s="144"/>
      <c r="XP29" s="144"/>
      <c r="XQ29" s="144"/>
      <c r="XR29" s="144"/>
      <c r="XS29" s="144"/>
      <c r="XT29" s="144"/>
      <c r="XU29" s="144"/>
      <c r="XV29" s="144"/>
      <c r="XW29" s="144"/>
      <c r="XX29" s="144"/>
      <c r="XY29" s="144"/>
      <c r="XZ29" s="144"/>
      <c r="YA29" s="144"/>
      <c r="YB29" s="144"/>
      <c r="YC29" s="144"/>
      <c r="YD29" s="144"/>
      <c r="YE29" s="144"/>
      <c r="YF29" s="144"/>
      <c r="YG29" s="144"/>
      <c r="YH29" s="144"/>
      <c r="YI29" s="144"/>
      <c r="YJ29" s="144"/>
      <c r="YK29" s="144"/>
      <c r="YL29" s="144"/>
      <c r="YM29" s="144"/>
      <c r="YN29" s="144"/>
      <c r="YO29" s="144"/>
      <c r="YP29" s="144"/>
      <c r="YQ29" s="144"/>
      <c r="YR29" s="144"/>
      <c r="YS29" s="144"/>
      <c r="YT29" s="144"/>
      <c r="YU29" s="144"/>
      <c r="YV29" s="144"/>
      <c r="YW29" s="144"/>
      <c r="YX29" s="144"/>
      <c r="YY29" s="144"/>
      <c r="YZ29" s="144"/>
      <c r="ZA29" s="144"/>
      <c r="ZB29" s="144"/>
      <c r="ZC29" s="144"/>
      <c r="ZD29" s="144"/>
      <c r="ZE29" s="144"/>
      <c r="ZF29" s="144"/>
      <c r="ZG29" s="144"/>
      <c r="ZH29" s="144"/>
      <c r="ZI29" s="144"/>
      <c r="ZJ29" s="144"/>
      <c r="ZK29" s="144"/>
      <c r="ZL29" s="144"/>
      <c r="ZM29" s="144"/>
      <c r="ZN29" s="144"/>
      <c r="ZO29" s="144"/>
      <c r="ZP29" s="144"/>
      <c r="ZQ29" s="144"/>
      <c r="ZR29" s="144"/>
      <c r="ZS29" s="144"/>
      <c r="ZT29" s="144"/>
      <c r="ZU29" s="144"/>
      <c r="ZV29" s="144"/>
      <c r="ZW29" s="144"/>
      <c r="ZX29" s="144"/>
      <c r="ZY29" s="144"/>
      <c r="ZZ29" s="144"/>
      <c r="AAA29" s="144"/>
      <c r="AAB29" s="144"/>
      <c r="AAC29" s="144"/>
      <c r="AAD29" s="144"/>
      <c r="AAE29" s="144"/>
      <c r="AAF29" s="144"/>
      <c r="AAG29" s="144"/>
      <c r="AAH29" s="144"/>
      <c r="AAI29" s="144"/>
      <c r="AAJ29" s="144"/>
      <c r="AAK29" s="144"/>
      <c r="AAL29" s="144"/>
      <c r="AAM29" s="144"/>
      <c r="AAN29" s="144"/>
      <c r="AAO29" s="144"/>
      <c r="AAP29" s="144"/>
      <c r="AAQ29" s="144"/>
      <c r="AAR29" s="144"/>
      <c r="AAS29" s="144"/>
      <c r="AAT29" s="144"/>
      <c r="AAU29" s="144"/>
      <c r="AAV29" s="144"/>
      <c r="AAW29" s="144"/>
      <c r="AAX29" s="144"/>
      <c r="AAY29" s="144"/>
      <c r="AAZ29" s="144"/>
      <c r="ABA29" s="144"/>
      <c r="ABB29" s="144"/>
      <c r="ABC29" s="144"/>
      <c r="ABD29" s="144"/>
      <c r="ABE29" s="144"/>
      <c r="ABF29" s="144"/>
      <c r="ABG29" s="144"/>
      <c r="ABH29" s="144"/>
      <c r="ABI29" s="144"/>
      <c r="ABJ29" s="144"/>
      <c r="ABK29" s="144"/>
      <c r="ABL29" s="144"/>
      <c r="ABM29" s="144"/>
      <c r="ABN29" s="144"/>
      <c r="ABO29" s="144"/>
      <c r="ABP29" s="144"/>
      <c r="ABQ29" s="144"/>
      <c r="ABR29" s="144"/>
      <c r="ABS29" s="144"/>
      <c r="ABT29" s="144"/>
      <c r="ABU29" s="144"/>
      <c r="ABV29" s="144"/>
      <c r="ABW29" s="144"/>
      <c r="ABX29" s="144"/>
      <c r="ABY29" s="144"/>
      <c r="ABZ29" s="144"/>
      <c r="ACA29" s="144"/>
      <c r="ACB29" s="144"/>
      <c r="ACC29" s="144"/>
      <c r="ACD29" s="144"/>
      <c r="ACE29" s="144"/>
      <c r="ACF29" s="144"/>
      <c r="ACG29" s="144"/>
      <c r="ACH29" s="144"/>
      <c r="ACI29" s="144"/>
      <c r="ACJ29" s="144"/>
      <c r="ACK29" s="144"/>
      <c r="ACL29" s="144"/>
      <c r="ACM29" s="144"/>
      <c r="ACN29" s="144"/>
      <c r="ACO29" s="144"/>
      <c r="ACP29" s="144"/>
      <c r="ACQ29" s="144"/>
      <c r="ACR29" s="144"/>
      <c r="ACS29" s="144"/>
      <c r="ACT29" s="144"/>
      <c r="ACU29" s="144"/>
      <c r="ACV29" s="144"/>
      <c r="ACW29" s="144"/>
      <c r="ACX29" s="144"/>
      <c r="ACY29" s="144"/>
      <c r="ACZ29" s="144"/>
      <c r="ADA29" s="144"/>
      <c r="ADB29" s="144"/>
      <c r="ADC29" s="144"/>
      <c r="ADD29" s="144"/>
      <c r="ADE29" s="144"/>
      <c r="ADF29" s="144"/>
      <c r="ADG29" s="144"/>
      <c r="ADH29" s="144"/>
      <c r="ADI29" s="144"/>
      <c r="ADJ29" s="144"/>
      <c r="ADK29" s="144"/>
      <c r="ADL29" s="144"/>
      <c r="ADM29" s="144"/>
      <c r="ADN29" s="144"/>
      <c r="ADO29" s="144"/>
      <c r="ADP29" s="144"/>
      <c r="ADQ29" s="144"/>
      <c r="ADR29" s="144"/>
    </row>
    <row r="30" spans="1:798" s="139" customFormat="1" ht="19.5" customHeight="1" thickBot="1" x14ac:dyDescent="0.25">
      <c r="A30" s="169"/>
      <c r="B30" s="148"/>
      <c r="C30" s="141"/>
      <c r="D30" s="170">
        <f>Legend!B8</f>
        <v>42635.649305555555</v>
      </c>
      <c r="E30" s="145" t="s">
        <v>11</v>
      </c>
      <c r="F30" s="170">
        <f>Legend!B9</f>
        <v>42637.692361111112</v>
      </c>
      <c r="G30" s="151"/>
      <c r="H30" s="207"/>
      <c r="I30" s="208"/>
      <c r="J30" s="208" t="s">
        <v>7</v>
      </c>
      <c r="K30" s="208"/>
      <c r="L30" s="208"/>
      <c r="M30" s="208"/>
      <c r="N30" s="208"/>
      <c r="O30" s="209"/>
      <c r="P30" s="198"/>
      <c r="Q30" s="199"/>
      <c r="R30" s="200"/>
      <c r="S30" s="147"/>
      <c r="T30"/>
      <c r="U30"/>
      <c r="V30"/>
      <c r="W30"/>
      <c r="X30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</row>
    <row r="31" spans="1:798" ht="66" customHeight="1" thickBot="1" x14ac:dyDescent="0.25">
      <c r="A31" s="1"/>
      <c r="B31" s="31" t="s">
        <v>47</v>
      </c>
      <c r="C31" s="6" t="s">
        <v>3</v>
      </c>
      <c r="D31" s="7" t="s">
        <v>5</v>
      </c>
      <c r="E31" s="7" t="s">
        <v>4</v>
      </c>
      <c r="F31" s="7" t="s">
        <v>6</v>
      </c>
      <c r="G31" s="8" t="s">
        <v>33</v>
      </c>
      <c r="H31" s="6" t="s">
        <v>36</v>
      </c>
      <c r="I31" s="7" t="s">
        <v>37</v>
      </c>
      <c r="J31" s="7" t="s">
        <v>38</v>
      </c>
      <c r="K31" s="7" t="s">
        <v>41</v>
      </c>
      <c r="L31" s="7" t="s">
        <v>39</v>
      </c>
      <c r="M31" s="7" t="s">
        <v>40</v>
      </c>
      <c r="N31" s="7" t="s">
        <v>42</v>
      </c>
      <c r="O31" s="8" t="s">
        <v>14</v>
      </c>
      <c r="P31" s="9" t="s">
        <v>1</v>
      </c>
      <c r="Q31" s="10" t="s">
        <v>2</v>
      </c>
      <c r="R31" s="11" t="s">
        <v>23</v>
      </c>
      <c r="S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</row>
    <row r="32" spans="1:798" ht="15" customHeight="1" x14ac:dyDescent="0.2">
      <c r="A32" s="1"/>
      <c r="B32" s="171">
        <v>42635</v>
      </c>
      <c r="C32" s="78">
        <v>61465</v>
      </c>
      <c r="D32" s="79">
        <v>7.0130459884213098E-2</v>
      </c>
      <c r="E32" s="80">
        <v>26605480.181000002</v>
      </c>
      <c r="F32" s="80">
        <v>150</v>
      </c>
      <c r="G32" s="81">
        <v>876438</v>
      </c>
      <c r="H32" s="82">
        <v>11234</v>
      </c>
      <c r="I32" s="80">
        <v>18231</v>
      </c>
      <c r="J32" s="80">
        <v>40964</v>
      </c>
      <c r="K32" s="80">
        <v>2248</v>
      </c>
      <c r="L32" s="80">
        <v>22</v>
      </c>
      <c r="M32" s="80">
        <v>0</v>
      </c>
      <c r="N32" s="80">
        <v>0</v>
      </c>
      <c r="O32" s="83">
        <v>0.29660782559179999</v>
      </c>
      <c r="P32" s="84">
        <v>30.356374530771099</v>
      </c>
      <c r="Q32" s="85">
        <v>7.0130459884213098E-2</v>
      </c>
      <c r="R32" s="100">
        <v>432.85577452208503</v>
      </c>
      <c r="S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</row>
    <row r="33" spans="1:43" ht="15" customHeight="1" x14ac:dyDescent="0.2">
      <c r="A33" s="1"/>
      <c r="B33" s="171">
        <v>42636</v>
      </c>
      <c r="C33" s="78">
        <v>14615</v>
      </c>
      <c r="D33" s="79">
        <v>1.6675452228223801E-2</v>
      </c>
      <c r="E33" s="80">
        <v>2839504.1519999998</v>
      </c>
      <c r="F33" s="80">
        <v>114</v>
      </c>
      <c r="G33" s="81">
        <v>876438</v>
      </c>
      <c r="H33" s="82">
        <v>4136</v>
      </c>
      <c r="I33" s="80">
        <v>10639</v>
      </c>
      <c r="J33" s="80">
        <v>3807</v>
      </c>
      <c r="K33" s="80">
        <v>119</v>
      </c>
      <c r="L33" s="80">
        <v>50</v>
      </c>
      <c r="M33" s="80">
        <v>0</v>
      </c>
      <c r="N33" s="80">
        <v>0</v>
      </c>
      <c r="O33" s="83">
        <v>0.72795073554567202</v>
      </c>
      <c r="P33" s="84">
        <v>3.2398231842982601</v>
      </c>
      <c r="Q33" s="85">
        <v>1.6675452228223801E-2</v>
      </c>
      <c r="R33" s="100">
        <v>194.28697584673299</v>
      </c>
      <c r="S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</row>
    <row r="34" spans="1:43" ht="15" customHeight="1" thickBot="1" x14ac:dyDescent="0.25">
      <c r="A34" s="1"/>
      <c r="B34" s="172">
        <v>42637</v>
      </c>
      <c r="C34" s="63">
        <v>1259</v>
      </c>
      <c r="D34" s="47">
        <v>1.4364963636903001E-3</v>
      </c>
      <c r="E34" s="67">
        <v>487654.59899999999</v>
      </c>
      <c r="F34" s="67">
        <v>39</v>
      </c>
      <c r="G34" s="68">
        <v>876438</v>
      </c>
      <c r="H34" s="95">
        <v>1953</v>
      </c>
      <c r="I34" s="67">
        <v>153</v>
      </c>
      <c r="J34" s="67">
        <v>1106</v>
      </c>
      <c r="K34" s="67">
        <v>0</v>
      </c>
      <c r="L34" s="67">
        <v>0</v>
      </c>
      <c r="M34" s="67">
        <v>0</v>
      </c>
      <c r="N34" s="67">
        <v>0</v>
      </c>
      <c r="O34" s="96">
        <v>0.121525019857029</v>
      </c>
      <c r="P34" s="97">
        <v>0.55640512962696698</v>
      </c>
      <c r="Q34" s="98">
        <v>1.4364963636903001E-3</v>
      </c>
      <c r="R34" s="99">
        <v>387.33486814932502</v>
      </c>
      <c r="S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</row>
    <row r="35" spans="1:43" ht="15" customHeight="1" x14ac:dyDescent="0.2">
      <c r="A35" s="1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4"/>
      <c r="R35" s="174"/>
      <c r="S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</row>
    <row r="36" spans="1:43" ht="15" customHeight="1" thickBot="1" x14ac:dyDescent="0.25">
      <c r="A36" s="1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4"/>
      <c r="R36" s="174"/>
      <c r="S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</row>
    <row r="37" spans="1:43" ht="15" customHeight="1" thickBot="1" x14ac:dyDescent="0.25">
      <c r="A37" s="1"/>
      <c r="B37" s="31" t="s">
        <v>34</v>
      </c>
      <c r="C37" s="1"/>
      <c r="D37" s="1"/>
      <c r="E37" s="1"/>
      <c r="F37" s="173"/>
      <c r="G37" s="1"/>
      <c r="H37" s="1"/>
      <c r="I37" s="1"/>
      <c r="J37" s="1"/>
      <c r="K37" s="1"/>
      <c r="L37" s="1"/>
      <c r="M37" s="1"/>
      <c r="N37" s="1"/>
      <c r="O37" s="1"/>
      <c r="P37" s="174"/>
      <c r="Q37" s="174"/>
      <c r="R37" s="174"/>
      <c r="S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</row>
    <row r="38" spans="1:43" ht="15" customHeight="1" thickBot="1" x14ac:dyDescent="0.25">
      <c r="A38" s="1"/>
      <c r="B38" s="175">
        <f>Legend!B3</f>
        <v>42656</v>
      </c>
      <c r="C38" s="1"/>
      <c r="D38" s="1"/>
      <c r="E38" s="1"/>
      <c r="F38" s="173"/>
      <c r="G38" s="1"/>
      <c r="H38" s="1"/>
      <c r="I38" s="1"/>
      <c r="J38" s="1"/>
      <c r="K38" s="1"/>
      <c r="L38" s="1"/>
      <c r="M38" s="1"/>
      <c r="N38" s="1"/>
      <c r="O38" s="1"/>
      <c r="P38" s="174"/>
      <c r="Q38" s="174"/>
      <c r="R38" s="174"/>
      <c r="S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</row>
    <row r="39" spans="1:43" ht="15" customHeight="1" x14ac:dyDescent="0.2">
      <c r="A39" s="1"/>
      <c r="B39" s="1"/>
      <c r="C39" s="1"/>
      <c r="D39" s="1"/>
      <c r="E39" s="1"/>
      <c r="F39" s="173"/>
      <c r="G39" s="1"/>
      <c r="H39" s="1"/>
      <c r="I39" s="1"/>
      <c r="J39" s="1"/>
      <c r="K39" s="1"/>
      <c r="L39" s="1"/>
      <c r="M39" s="1"/>
      <c r="N39" s="1"/>
      <c r="O39" s="1"/>
      <c r="P39" s="173"/>
      <c r="Q39" s="173"/>
      <c r="R39" s="176"/>
    </row>
    <row r="40" spans="1:43" ht="15" customHeight="1" x14ac:dyDescent="0.2">
      <c r="A40" s="101"/>
    </row>
    <row r="41" spans="1:43" ht="15" customHeight="1" x14ac:dyDescent="0.2">
      <c r="A41" s="101"/>
    </row>
    <row r="42" spans="1:43" ht="15" customHeight="1" x14ac:dyDescent="0.2">
      <c r="A42" s="101"/>
    </row>
    <row r="43" spans="1:43" ht="15" customHeight="1" x14ac:dyDescent="0.2">
      <c r="A43" s="101"/>
    </row>
    <row r="44" spans="1:43" ht="15" customHeight="1" x14ac:dyDescent="0.2">
      <c r="A44" s="101"/>
    </row>
    <row r="45" spans="1:43" ht="15" customHeight="1" x14ac:dyDescent="0.2">
      <c r="A45" s="101"/>
      <c r="B45" s="114"/>
    </row>
    <row r="46" spans="1:43" ht="15" customHeight="1" x14ac:dyDescent="0.2">
      <c r="A46" s="101"/>
    </row>
    <row r="47" spans="1:43" ht="15" customHeight="1" x14ac:dyDescent="0.2">
      <c r="A47" s="101"/>
    </row>
  </sheetData>
  <mergeCells count="7">
    <mergeCell ref="B1:B2"/>
    <mergeCell ref="C1:G1"/>
    <mergeCell ref="P29:R30"/>
    <mergeCell ref="C29:G29"/>
    <mergeCell ref="H29:O30"/>
    <mergeCell ref="H1:O2"/>
    <mergeCell ref="P1:R2"/>
  </mergeCells>
  <phoneticPr fontId="6" type="noConversion"/>
  <printOptions horizontalCentered="1"/>
  <pageMargins left="0.2" right="0.2" top="0.65" bottom="0.76" header="0.26" footer="0.5"/>
  <pageSetup scale="76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7"/>
  <sheetViews>
    <sheetView showGridLines="0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6" sqref="L26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87" customWidth="1"/>
    <col min="9" max="10" width="8.5703125" style="1" customWidth="1"/>
    <col min="11" max="11" width="8.5703125" style="187" customWidth="1"/>
    <col min="12" max="13" width="8.5703125" style="1" customWidth="1"/>
    <col min="14" max="14" width="8.5703125" style="187" customWidth="1"/>
    <col min="15" max="16" width="8.5703125" style="1" customWidth="1"/>
    <col min="17" max="17" width="8.5703125" style="187" customWidth="1"/>
    <col min="18" max="19" width="8.5703125" style="1" customWidth="1"/>
    <col min="20" max="20" width="8.5703125" style="187" customWidth="1"/>
    <col min="21" max="16384" width="9.140625" style="1"/>
  </cols>
  <sheetData>
    <row r="1" spans="1:86" ht="15" customHeight="1" thickBot="1" x14ac:dyDescent="0.25">
      <c r="A1" s="19"/>
      <c r="B1" s="216" t="str">
        <f>Legend!B17</f>
        <v>Utah</v>
      </c>
      <c r="C1" s="125" t="s">
        <v>10</v>
      </c>
      <c r="D1" s="126"/>
      <c r="E1" s="181">
        <f>Legend!B8</f>
        <v>42635.649305555555</v>
      </c>
      <c r="F1" s="127" t="s">
        <v>11</v>
      </c>
      <c r="G1" s="181">
        <f>Legend!B9</f>
        <v>42637.692361111112</v>
      </c>
      <c r="H1" s="128"/>
      <c r="I1" s="130" t="s">
        <v>12</v>
      </c>
      <c r="J1" s="131"/>
      <c r="K1" s="182">
        <f>Legend!B11</f>
        <v>42614</v>
      </c>
      <c r="L1" s="132" t="s">
        <v>11</v>
      </c>
      <c r="M1" s="182">
        <f>Legend!B12</f>
        <v>42643</v>
      </c>
      <c r="N1" s="17"/>
      <c r="O1" s="135" t="s">
        <v>13</v>
      </c>
      <c r="P1" s="136" t="str">
        <f>Legend!B5</f>
        <v>FY2017</v>
      </c>
      <c r="Q1" s="183">
        <f>Legend!B14</f>
        <v>42370</v>
      </c>
      <c r="R1" s="14" t="s">
        <v>11</v>
      </c>
      <c r="S1" s="184">
        <f>Legend!B15</f>
        <v>42643</v>
      </c>
      <c r="T1" s="16"/>
    </row>
    <row r="2" spans="1:86" s="168" customFormat="1" ht="15" customHeight="1" thickBot="1" x14ac:dyDescent="0.25">
      <c r="A2" s="15"/>
      <c r="B2" s="217"/>
      <c r="C2" s="218" t="s">
        <v>0</v>
      </c>
      <c r="D2" s="219"/>
      <c r="E2" s="220"/>
      <c r="F2" s="218" t="s">
        <v>44</v>
      </c>
      <c r="G2" s="219"/>
      <c r="H2" s="220"/>
      <c r="I2" s="221" t="s">
        <v>0</v>
      </c>
      <c r="J2" s="222"/>
      <c r="K2" s="223"/>
      <c r="L2" s="221" t="s">
        <v>45</v>
      </c>
      <c r="M2" s="222"/>
      <c r="N2" s="223"/>
      <c r="O2" s="213" t="s">
        <v>0</v>
      </c>
      <c r="P2" s="214"/>
      <c r="Q2" s="215"/>
      <c r="R2" s="213" t="s">
        <v>45</v>
      </c>
      <c r="S2" s="214"/>
      <c r="T2" s="21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73" customFormat="1" ht="48" thickBot="1" x14ac:dyDescent="0.25">
      <c r="A3" s="18"/>
      <c r="B3" s="23" t="s">
        <v>35</v>
      </c>
      <c r="C3" s="129" t="s">
        <v>1</v>
      </c>
      <c r="D3" s="10" t="s">
        <v>2</v>
      </c>
      <c r="E3" s="11" t="s">
        <v>23</v>
      </c>
      <c r="F3" s="129" t="s">
        <v>1</v>
      </c>
      <c r="G3" s="10" t="s">
        <v>2</v>
      </c>
      <c r="H3" s="11" t="s">
        <v>23</v>
      </c>
      <c r="I3" s="133" t="s">
        <v>1</v>
      </c>
      <c r="J3" s="53" t="s">
        <v>2</v>
      </c>
      <c r="K3" s="134" t="s">
        <v>23</v>
      </c>
      <c r="L3" s="52" t="s">
        <v>1</v>
      </c>
      <c r="M3" s="53" t="s">
        <v>2</v>
      </c>
      <c r="N3" s="54" t="s">
        <v>23</v>
      </c>
      <c r="O3" s="56" t="s">
        <v>1</v>
      </c>
      <c r="P3" s="55" t="s">
        <v>2</v>
      </c>
      <c r="Q3" s="57" t="s">
        <v>23</v>
      </c>
      <c r="R3" s="56" t="s">
        <v>1</v>
      </c>
      <c r="S3" s="55" t="s">
        <v>2</v>
      </c>
      <c r="T3" s="57" t="s">
        <v>23</v>
      </c>
    </row>
    <row r="4" spans="1:86" ht="15" customHeight="1" x14ac:dyDescent="0.2">
      <c r="A4" s="137"/>
      <c r="B4" s="137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9" customFormat="1" ht="15" customHeight="1" x14ac:dyDescent="0.2">
      <c r="A5" s="115" t="s">
        <v>20</v>
      </c>
      <c r="B5" s="138" t="s">
        <v>70</v>
      </c>
      <c r="C5" s="116">
        <v>17.217133818287301</v>
      </c>
      <c r="D5" s="117">
        <v>4.87196241526551E-2</v>
      </c>
      <c r="E5" s="118">
        <v>353.39217240962699</v>
      </c>
      <c r="F5" s="116">
        <v>1.2200995461383199</v>
      </c>
      <c r="G5" s="117">
        <v>7.3620741601739502E-3</v>
      </c>
      <c r="H5" s="118">
        <v>165.72769026677301</v>
      </c>
      <c r="I5" s="116">
        <v>26.960126487787001</v>
      </c>
      <c r="J5" s="117">
        <v>0.151332178477185</v>
      </c>
      <c r="K5" s="118">
        <v>178.15197507284699</v>
      </c>
      <c r="L5" s="116">
        <v>10.9416407985311</v>
      </c>
      <c r="M5" s="117">
        <v>0.109944124870025</v>
      </c>
      <c r="N5" s="118">
        <v>99.520013565674603</v>
      </c>
      <c r="O5" s="116">
        <v>166.61753484021099</v>
      </c>
      <c r="P5" s="117">
        <v>1.1752470123850001</v>
      </c>
      <c r="Q5" s="118">
        <v>141.77235345791999</v>
      </c>
      <c r="R5" s="116">
        <v>94.251802065254495</v>
      </c>
      <c r="S5" s="117">
        <v>0.852158077223379</v>
      </c>
      <c r="T5" s="118">
        <v>110.603659795562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9" customFormat="1" ht="15" customHeight="1" x14ac:dyDescent="0.2">
      <c r="A7" s="115" t="s">
        <v>71</v>
      </c>
      <c r="B7" s="138" t="s">
        <v>72</v>
      </c>
      <c r="C7" s="116">
        <v>28.906855322615499</v>
      </c>
      <c r="D7" s="117">
        <v>8.0953435372568994E-2</v>
      </c>
      <c r="E7" s="118">
        <v>357.080032361549</v>
      </c>
      <c r="F7" s="116">
        <v>1.66794322871532</v>
      </c>
      <c r="G7" s="117">
        <v>1.05319653988761E-2</v>
      </c>
      <c r="H7" s="118">
        <v>158.369607717598</v>
      </c>
      <c r="I7" s="116">
        <v>39.780928241759497</v>
      </c>
      <c r="J7" s="117">
        <v>0.18717793809303801</v>
      </c>
      <c r="K7" s="118">
        <v>212.53000565689601</v>
      </c>
      <c r="L7" s="116">
        <v>12.5054897983545</v>
      </c>
      <c r="M7" s="117">
        <v>0.11670452816193599</v>
      </c>
      <c r="N7" s="118">
        <v>107.15513781095299</v>
      </c>
      <c r="O7" s="116">
        <v>187.690765382656</v>
      </c>
      <c r="P7" s="117">
        <v>1.23844905464721</v>
      </c>
      <c r="Q7" s="118">
        <v>151.55307735781</v>
      </c>
      <c r="R7" s="116">
        <v>98.554223824767206</v>
      </c>
      <c r="S7" s="117">
        <v>0.86706286830669399</v>
      </c>
      <c r="T7" s="118">
        <v>113.664449750035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9" customFormat="1" ht="15" customHeight="1" x14ac:dyDescent="0.2">
      <c r="A9" s="115" t="s">
        <v>52</v>
      </c>
      <c r="B9" s="138" t="s">
        <v>69</v>
      </c>
      <c r="C9" s="116">
        <v>35.075931322010199</v>
      </c>
      <c r="D9" s="117">
        <v>9.5627985094210902E-2</v>
      </c>
      <c r="E9" s="118">
        <v>366.79567479597199</v>
      </c>
      <c r="F9" s="116">
        <v>0.96906449400870398</v>
      </c>
      <c r="G9" s="117">
        <v>7.4506125932467604E-3</v>
      </c>
      <c r="H9" s="118">
        <v>130.06507611026001</v>
      </c>
      <c r="I9" s="116">
        <v>46.275487177644003</v>
      </c>
      <c r="J9" s="117">
        <v>0.18641706543988301</v>
      </c>
      <c r="K9" s="118">
        <v>248.236324654339</v>
      </c>
      <c r="L9" s="116">
        <v>12.122884332947701</v>
      </c>
      <c r="M9" s="117">
        <v>9.8174656963755602E-2</v>
      </c>
      <c r="N9" s="118">
        <v>123.482828541212</v>
      </c>
      <c r="O9" s="116">
        <v>187.156961960801</v>
      </c>
      <c r="P9" s="117">
        <v>1.13890543312818</v>
      </c>
      <c r="Q9" s="118">
        <v>164.33055503716801</v>
      </c>
      <c r="R9" s="116">
        <v>95.363206939909205</v>
      </c>
      <c r="S9" s="117">
        <v>0.80834810905049803</v>
      </c>
      <c r="T9" s="118">
        <v>117.972944913454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9" customFormat="1" ht="15" customHeight="1" x14ac:dyDescent="0.2">
      <c r="A11" s="115" t="s">
        <v>52</v>
      </c>
      <c r="B11" s="138" t="s">
        <v>53</v>
      </c>
      <c r="C11" s="116">
        <v>0.20548433888078799</v>
      </c>
      <c r="D11" s="117">
        <v>2.8855435296050599E-3</v>
      </c>
      <c r="E11" s="118">
        <v>71.211657967576102</v>
      </c>
      <c r="F11" s="116">
        <v>0.178390561568531</v>
      </c>
      <c r="G11" s="117">
        <v>2.7737272916053398E-3</v>
      </c>
      <c r="H11" s="118">
        <v>64.314383792677901</v>
      </c>
      <c r="I11" s="116">
        <v>0.91778976379390198</v>
      </c>
      <c r="J11" s="117">
        <v>8.0758707404288699E-3</v>
      </c>
      <c r="K11" s="118">
        <v>113.64592045775601</v>
      </c>
      <c r="L11" s="116">
        <v>0.89069598648164505</v>
      </c>
      <c r="M11" s="117">
        <v>7.9640545024291503E-3</v>
      </c>
      <c r="N11" s="118">
        <v>111.839514183381</v>
      </c>
      <c r="O11" s="116">
        <v>8.9633336767689205</v>
      </c>
      <c r="P11" s="117">
        <v>0.103053496083009</v>
      </c>
      <c r="Q11" s="118">
        <v>86.977482739149707</v>
      </c>
      <c r="R11" s="116">
        <v>8.7155792434832797</v>
      </c>
      <c r="S11" s="117">
        <v>0.101727674975298</v>
      </c>
      <c r="T11" s="118">
        <v>85.675596592565995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9" customFormat="1" ht="15" customHeight="1" x14ac:dyDescent="0.2">
      <c r="A12" s="115" t="s">
        <v>52</v>
      </c>
      <c r="B12" s="138" t="s">
        <v>54</v>
      </c>
      <c r="C12" s="116">
        <v>0.47895904901430603</v>
      </c>
      <c r="D12" s="117">
        <v>2.2020952993822701E-3</v>
      </c>
      <c r="E12" s="118">
        <v>217.50150829015499</v>
      </c>
      <c r="F12" s="116">
        <v>9.0832971642032898E-2</v>
      </c>
      <c r="G12" s="117">
        <v>7.7929071993683495E-4</v>
      </c>
      <c r="H12" s="118">
        <v>116.558518301611</v>
      </c>
      <c r="I12" s="116">
        <v>0.84111239471588395</v>
      </c>
      <c r="J12" s="117">
        <v>6.8424691763707196E-3</v>
      </c>
      <c r="K12" s="118">
        <v>122.92527347006801</v>
      </c>
      <c r="L12" s="116">
        <v>0.452986317343611</v>
      </c>
      <c r="M12" s="117">
        <v>5.4196645969252803E-3</v>
      </c>
      <c r="N12" s="118">
        <v>83.581983578947401</v>
      </c>
      <c r="O12" s="116">
        <v>5.9057916110438002</v>
      </c>
      <c r="P12" s="117">
        <v>4.4715085379684598E-2</v>
      </c>
      <c r="Q12" s="118">
        <v>132.076044603215</v>
      </c>
      <c r="R12" s="116">
        <v>4.98640302565612</v>
      </c>
      <c r="S12" s="117">
        <v>3.8678149509719997E-2</v>
      </c>
      <c r="T12" s="118">
        <v>128.92041343402499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9" customFormat="1" ht="15" customHeight="1" x14ac:dyDescent="0.2">
      <c r="A13" s="115" t="s">
        <v>52</v>
      </c>
      <c r="B13" s="138" t="s">
        <v>55</v>
      </c>
      <c r="C13" s="116">
        <v>1.3933501285886701E-2</v>
      </c>
      <c r="D13" s="117">
        <v>1.8369810528525701E-4</v>
      </c>
      <c r="E13" s="118">
        <v>75.849999999999994</v>
      </c>
      <c r="F13" s="116">
        <v>0</v>
      </c>
      <c r="G13" s="117">
        <v>0</v>
      </c>
      <c r="H13" s="118">
        <v>0</v>
      </c>
      <c r="I13" s="116">
        <v>0.121246587893268</v>
      </c>
      <c r="J13" s="117">
        <v>1.05997229695654E-3</v>
      </c>
      <c r="K13" s="118">
        <v>114.38656297093701</v>
      </c>
      <c r="L13" s="116">
        <v>0.10731308660738099</v>
      </c>
      <c r="M13" s="117">
        <v>8.7627419167128802E-4</v>
      </c>
      <c r="N13" s="118">
        <v>122.46519140625</v>
      </c>
      <c r="O13" s="116">
        <v>2.0474779927387901</v>
      </c>
      <c r="P13" s="117">
        <v>1.34304993621911E-2</v>
      </c>
      <c r="Q13" s="118">
        <v>152.44987826013099</v>
      </c>
      <c r="R13" s="116">
        <v>1.26292327580502</v>
      </c>
      <c r="S13" s="117">
        <v>1.2991221284335001E-2</v>
      </c>
      <c r="T13" s="118">
        <v>97.213591252415299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119" customFormat="1" ht="15" customHeight="1" x14ac:dyDescent="0.2">
      <c r="A14" s="115" t="s">
        <v>52</v>
      </c>
      <c r="B14" s="138" t="s">
        <v>73</v>
      </c>
      <c r="C14" s="116">
        <v>0</v>
      </c>
      <c r="D14" s="117">
        <v>0</v>
      </c>
      <c r="E14" s="118">
        <v>0</v>
      </c>
      <c r="F14" s="116">
        <v>0</v>
      </c>
      <c r="G14" s="117">
        <v>0</v>
      </c>
      <c r="H14" s="118">
        <v>0</v>
      </c>
      <c r="I14" s="116">
        <v>1.6762851450986799E-4</v>
      </c>
      <c r="J14" s="117">
        <v>2.2819640408106498E-6</v>
      </c>
      <c r="K14" s="118">
        <v>73.457999999999998</v>
      </c>
      <c r="L14" s="116">
        <v>1.6762851450986799E-4</v>
      </c>
      <c r="M14" s="117">
        <v>2.2819640408106498E-6</v>
      </c>
      <c r="N14" s="118">
        <v>73.457999999999998</v>
      </c>
      <c r="O14" s="116">
        <v>7.1581064490585794E-2</v>
      </c>
      <c r="P14" s="117">
        <v>4.1189450936632098E-4</v>
      </c>
      <c r="Q14" s="118">
        <v>173.784944598338</v>
      </c>
      <c r="R14" s="116">
        <v>5.9130877483632598E-2</v>
      </c>
      <c r="S14" s="117">
        <v>3.4115362410119099E-4</v>
      </c>
      <c r="T14" s="118">
        <v>173.32624749163901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119" customFormat="1" ht="15" customHeight="1" x14ac:dyDescent="0.2">
      <c r="A15" s="115" t="s">
        <v>52</v>
      </c>
      <c r="B15" s="138" t="s">
        <v>56</v>
      </c>
      <c r="C15" s="116">
        <v>0.33283843466394702</v>
      </c>
      <c r="D15" s="117">
        <v>2.7440617590747999E-3</v>
      </c>
      <c r="E15" s="118">
        <v>121.294075675676</v>
      </c>
      <c r="F15" s="116">
        <v>0.239654031431773</v>
      </c>
      <c r="G15" s="117">
        <v>2.1119577197702502E-3</v>
      </c>
      <c r="H15" s="118">
        <v>113.474824419233</v>
      </c>
      <c r="I15" s="116">
        <v>2.2034451906466899</v>
      </c>
      <c r="J15" s="117">
        <v>1.4165291783332101E-2</v>
      </c>
      <c r="K15" s="118">
        <v>155.55240402738599</v>
      </c>
      <c r="L15" s="116">
        <v>2.1102607874145098</v>
      </c>
      <c r="M15" s="117">
        <v>1.35331877440275E-2</v>
      </c>
      <c r="N15" s="118">
        <v>155.932277548267</v>
      </c>
      <c r="O15" s="116">
        <v>21.148029444182001</v>
      </c>
      <c r="P15" s="117">
        <v>0.156944358870793</v>
      </c>
      <c r="Q15" s="118">
        <v>134.748579664418</v>
      </c>
      <c r="R15" s="116">
        <v>19.9097240637672</v>
      </c>
      <c r="S15" s="117">
        <v>0.15326583283700601</v>
      </c>
      <c r="T15" s="118">
        <v>129.90321257667799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119" customFormat="1" ht="15" customHeight="1" x14ac:dyDescent="0.2">
      <c r="A16" s="115" t="s">
        <v>52</v>
      </c>
      <c r="B16" s="138" t="s">
        <v>57</v>
      </c>
      <c r="C16" s="116">
        <v>16.864227637322902</v>
      </c>
      <c r="D16" s="117">
        <v>3.5169629796973703E-2</v>
      </c>
      <c r="E16" s="118">
        <v>479.51109336880398</v>
      </c>
      <c r="F16" s="116">
        <v>1.7206199411709699E-2</v>
      </c>
      <c r="G16" s="117">
        <v>1.8826203336687799E-4</v>
      </c>
      <c r="H16" s="118">
        <v>91.394951515151504</v>
      </c>
      <c r="I16" s="116">
        <v>17.533917904061699</v>
      </c>
      <c r="J16" s="117">
        <v>4.0622382872490703E-2</v>
      </c>
      <c r="K16" s="118">
        <v>431.63193944330601</v>
      </c>
      <c r="L16" s="116">
        <v>0.68689646615048705</v>
      </c>
      <c r="M16" s="117">
        <v>5.6410151088839098E-3</v>
      </c>
      <c r="N16" s="118">
        <v>121.768237257282</v>
      </c>
      <c r="O16" s="116">
        <v>24.873506305066702</v>
      </c>
      <c r="P16" s="117">
        <v>9.6716481941677604E-2</v>
      </c>
      <c r="Q16" s="118">
        <v>257.17960171531098</v>
      </c>
      <c r="R16" s="116">
        <v>6.1994672115996803</v>
      </c>
      <c r="S16" s="117">
        <v>4.9976153475773499E-2</v>
      </c>
      <c r="T16" s="118">
        <v>124.048506746421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119" customFormat="1" ht="15" customHeight="1" x14ac:dyDescent="0.2">
      <c r="A17" s="115" t="s">
        <v>52</v>
      </c>
      <c r="B17" s="138" t="s">
        <v>58</v>
      </c>
      <c r="C17" s="116">
        <v>2.0356066259107899E-3</v>
      </c>
      <c r="D17" s="117">
        <v>1.8255712326485199E-5</v>
      </c>
      <c r="E17" s="118">
        <v>111.50518750000001</v>
      </c>
      <c r="F17" s="116">
        <v>1.63508428434185E-3</v>
      </c>
      <c r="G17" s="117">
        <v>1.71147303060798E-5</v>
      </c>
      <c r="H17" s="118">
        <v>95.536666666666704</v>
      </c>
      <c r="I17" s="116">
        <v>9.0633603289679301E-2</v>
      </c>
      <c r="J17" s="117">
        <v>1.1820573731399101E-3</v>
      </c>
      <c r="K17" s="118">
        <v>76.674453667953699</v>
      </c>
      <c r="L17" s="116">
        <v>9.0233080948110403E-2</v>
      </c>
      <c r="M17" s="117">
        <v>1.18091639111951E-3</v>
      </c>
      <c r="N17" s="118">
        <v>76.409372946859904</v>
      </c>
      <c r="O17" s="116">
        <v>4.1226596815747403</v>
      </c>
      <c r="P17" s="117">
        <v>2.7365312777401299E-2</v>
      </c>
      <c r="Q17" s="118">
        <v>150.65275208472301</v>
      </c>
      <c r="R17" s="116">
        <v>2.51451683633069</v>
      </c>
      <c r="S17" s="117">
        <v>2.0538817349316198E-2</v>
      </c>
      <c r="T17" s="118">
        <v>122.427537747903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119" customFormat="1" ht="15" customHeight="1" x14ac:dyDescent="0.2">
      <c r="A18" s="115" t="s">
        <v>52</v>
      </c>
      <c r="B18" s="138" t="s">
        <v>74</v>
      </c>
      <c r="C18" s="116">
        <v>0</v>
      </c>
      <c r="D18" s="117">
        <v>0</v>
      </c>
      <c r="E18" s="118">
        <v>0</v>
      </c>
      <c r="F18" s="116">
        <v>0</v>
      </c>
      <c r="G18" s="117">
        <v>0</v>
      </c>
      <c r="H18" s="118">
        <v>0</v>
      </c>
      <c r="I18" s="116">
        <v>9.7738041937935199E-2</v>
      </c>
      <c r="J18" s="117">
        <v>5.9559261465157805E-4</v>
      </c>
      <c r="K18" s="118">
        <v>164.102172413793</v>
      </c>
      <c r="L18" s="116">
        <v>9.7738041937935199E-2</v>
      </c>
      <c r="M18" s="117">
        <v>5.9559261465157805E-4</v>
      </c>
      <c r="N18" s="118">
        <v>164.102172413793</v>
      </c>
      <c r="O18" s="116">
        <v>0.71546599417186396</v>
      </c>
      <c r="P18" s="117">
        <v>6.9371706840643602E-3</v>
      </c>
      <c r="Q18" s="118">
        <v>103.13512911184201</v>
      </c>
      <c r="R18" s="116">
        <v>0.606745259790196</v>
      </c>
      <c r="S18" s="117">
        <v>6.6222596464324901E-3</v>
      </c>
      <c r="T18" s="118">
        <v>91.622088559613999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119" customFormat="1" ht="15" customHeight="1" x14ac:dyDescent="0.2">
      <c r="A19" s="115" t="s">
        <v>52</v>
      </c>
      <c r="B19" s="138" t="s">
        <v>59</v>
      </c>
      <c r="C19" s="116">
        <v>14.4371948055653</v>
      </c>
      <c r="D19" s="117">
        <v>3.3774208786018001E-2</v>
      </c>
      <c r="E19" s="118">
        <v>427.46211752981299</v>
      </c>
      <c r="F19" s="116">
        <v>0.11831616725883599</v>
      </c>
      <c r="G19" s="117">
        <v>2.21350511958633E-4</v>
      </c>
      <c r="H19" s="118">
        <v>534.51951030927796</v>
      </c>
      <c r="I19" s="116">
        <v>16.470052283219101</v>
      </c>
      <c r="J19" s="117">
        <v>5.8662449597119297E-2</v>
      </c>
      <c r="K19" s="118">
        <v>280.75970908701902</v>
      </c>
      <c r="L19" s="116">
        <v>2.1511736449127001</v>
      </c>
      <c r="M19" s="117">
        <v>2.5109591323059899E-2</v>
      </c>
      <c r="N19" s="118">
        <v>85.671392147953</v>
      </c>
      <c r="O19" s="116">
        <v>59.946684664517001</v>
      </c>
      <c r="P19" s="117">
        <v>0.19087260022956601</v>
      </c>
      <c r="Q19" s="118">
        <v>314.06647466644301</v>
      </c>
      <c r="R19" s="116">
        <v>11.885308042325899</v>
      </c>
      <c r="S19" s="117">
        <v>9.5413480474374701E-2</v>
      </c>
      <c r="T19" s="118">
        <v>124.56633992633699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119" customFormat="1" ht="15" customHeight="1" x14ac:dyDescent="0.2">
      <c r="A20" s="115" t="s">
        <v>52</v>
      </c>
      <c r="B20" s="138" t="s">
        <v>60</v>
      </c>
      <c r="C20" s="116">
        <v>0.47146622693219598</v>
      </c>
      <c r="D20" s="117">
        <v>1.2904506650784199E-3</v>
      </c>
      <c r="E20" s="118">
        <v>365.35005923961103</v>
      </c>
      <c r="F20" s="116">
        <v>6.1321051802865699E-2</v>
      </c>
      <c r="G20" s="117">
        <v>2.19068547917822E-4</v>
      </c>
      <c r="H20" s="118">
        <v>279.91718750000001</v>
      </c>
      <c r="I20" s="116">
        <v>0.70650894301707601</v>
      </c>
      <c r="J20" s="117">
        <v>2.6813077479525098E-3</v>
      </c>
      <c r="K20" s="118">
        <v>263.494163829787</v>
      </c>
      <c r="L20" s="116">
        <v>0.29636376788774599</v>
      </c>
      <c r="M20" s="117">
        <v>1.6099256307919099E-3</v>
      </c>
      <c r="N20" s="118">
        <v>184.08537774627899</v>
      </c>
      <c r="O20" s="116">
        <v>7.4415184622300696</v>
      </c>
      <c r="P20" s="117">
        <v>5.9494225489994702E-2</v>
      </c>
      <c r="Q20" s="118">
        <v>125.079676236503</v>
      </c>
      <c r="R20" s="116">
        <v>5.7611622499252597</v>
      </c>
      <c r="S20" s="117">
        <v>4.9795878316549497E-2</v>
      </c>
      <c r="T20" s="118">
        <v>115.695564466237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119" customFormat="1" ht="15" customHeight="1" x14ac:dyDescent="0.2">
      <c r="A21" s="115" t="s">
        <v>52</v>
      </c>
      <c r="B21" s="138" t="s">
        <v>61</v>
      </c>
      <c r="C21" s="116">
        <v>4.0824716637115198E-2</v>
      </c>
      <c r="D21" s="117">
        <v>1.52891590734313E-4</v>
      </c>
      <c r="E21" s="118">
        <v>267.01741044776099</v>
      </c>
      <c r="F21" s="116">
        <v>1.3254902229250701E-2</v>
      </c>
      <c r="G21" s="117">
        <v>6.7317939203914002E-5</v>
      </c>
      <c r="H21" s="118">
        <v>196.9</v>
      </c>
      <c r="I21" s="116">
        <v>1.9121163562054599</v>
      </c>
      <c r="J21" s="117">
        <v>1.21571634274187E-2</v>
      </c>
      <c r="K21" s="118">
        <v>157.28310042233699</v>
      </c>
      <c r="L21" s="116">
        <v>1.88454654179759</v>
      </c>
      <c r="M21" s="117">
        <v>1.20715897758883E-2</v>
      </c>
      <c r="N21" s="118">
        <v>156.11419678638899</v>
      </c>
      <c r="O21" s="116">
        <v>4.0046858830858598</v>
      </c>
      <c r="P21" s="117">
        <v>3.6889089701724498E-2</v>
      </c>
      <c r="Q21" s="118">
        <v>108.560170919551</v>
      </c>
      <c r="R21" s="116">
        <v>3.7221820048879701</v>
      </c>
      <c r="S21" s="117">
        <v>3.4478194692608002E-2</v>
      </c>
      <c r="T21" s="118">
        <v>107.957566748296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119" customFormat="1" ht="15" customHeight="1" x14ac:dyDescent="0.2">
      <c r="A22" s="115" t="s">
        <v>52</v>
      </c>
      <c r="B22" s="138" t="s">
        <v>62</v>
      </c>
      <c r="C22" s="116">
        <v>0.185306565895135</v>
      </c>
      <c r="D22" s="117">
        <v>5.1560977502116499E-3</v>
      </c>
      <c r="E22" s="118">
        <v>35.939304270856397</v>
      </c>
      <c r="F22" s="116">
        <v>1.1750175140740099E-4</v>
      </c>
      <c r="G22" s="117">
        <v>1.14098202040532E-6</v>
      </c>
      <c r="H22" s="118">
        <v>102.983</v>
      </c>
      <c r="I22" s="116">
        <v>0.50061027134834402</v>
      </c>
      <c r="J22" s="117">
        <v>6.49675162418791E-3</v>
      </c>
      <c r="K22" s="118">
        <v>77.055473305233605</v>
      </c>
      <c r="L22" s="116">
        <v>0.31542120720461703</v>
      </c>
      <c r="M22" s="117">
        <v>1.3417948559966599E-3</v>
      </c>
      <c r="N22" s="118">
        <v>235.07409183673499</v>
      </c>
      <c r="O22" s="116">
        <v>2.1747707926858499</v>
      </c>
      <c r="P22" s="117">
        <v>2.05662009178059E-2</v>
      </c>
      <c r="Q22" s="118">
        <v>105.74489675450801</v>
      </c>
      <c r="R22" s="116">
        <v>1.2028494679600801</v>
      </c>
      <c r="S22" s="117">
        <v>1.44448323783314E-2</v>
      </c>
      <c r="T22" s="118">
        <v>83.271957503949395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119" customFormat="1" ht="15" customHeight="1" x14ac:dyDescent="0.2">
      <c r="A23" s="115" t="s">
        <v>52</v>
      </c>
      <c r="B23" s="138" t="s">
        <v>63</v>
      </c>
      <c r="C23" s="116">
        <v>2.6153407314607499E-3</v>
      </c>
      <c r="D23" s="117">
        <v>6.8458921224319402E-6</v>
      </c>
      <c r="E23" s="118">
        <v>382.030666666667</v>
      </c>
      <c r="F23" s="116">
        <v>0</v>
      </c>
      <c r="G23" s="117">
        <v>0</v>
      </c>
      <c r="H23" s="118">
        <v>0</v>
      </c>
      <c r="I23" s="116">
        <v>0.23077778348268799</v>
      </c>
      <c r="J23" s="117">
        <v>1.0873558654462699E-3</v>
      </c>
      <c r="K23" s="118">
        <v>212.23758551941199</v>
      </c>
      <c r="L23" s="116">
        <v>0.22816244275122699</v>
      </c>
      <c r="M23" s="117">
        <v>1.08050997332384E-3</v>
      </c>
      <c r="N23" s="118">
        <v>211.16181098204899</v>
      </c>
      <c r="O23" s="116">
        <v>0.99284041198578799</v>
      </c>
      <c r="P23" s="117">
        <v>9.6412980724249805E-3</v>
      </c>
      <c r="Q23" s="118">
        <v>102.97787751479299</v>
      </c>
      <c r="R23" s="116">
        <v>0.66784999509377696</v>
      </c>
      <c r="S23" s="117">
        <v>7.3730258158591902E-3</v>
      </c>
      <c r="T23" s="118">
        <v>90.580178582482205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119" customFormat="1" ht="15" customHeight="1" x14ac:dyDescent="0.2">
      <c r="A24" s="115" t="s">
        <v>52</v>
      </c>
      <c r="B24" s="138" t="s">
        <v>64</v>
      </c>
      <c r="C24" s="116">
        <v>1.89699245924983</v>
      </c>
      <c r="D24" s="117">
        <v>1.1368744851318601E-2</v>
      </c>
      <c r="E24" s="118">
        <v>166.86032486952999</v>
      </c>
      <c r="F24" s="116">
        <v>7.5053190299827294E-2</v>
      </c>
      <c r="G24" s="117">
        <v>3.9706174310105198E-4</v>
      </c>
      <c r="H24" s="118">
        <v>189.021459770115</v>
      </c>
      <c r="I24" s="116">
        <v>2.9120888950501902</v>
      </c>
      <c r="J24" s="117">
        <v>2.0606135288520101E-2</v>
      </c>
      <c r="K24" s="118">
        <v>141.32144889258001</v>
      </c>
      <c r="L24" s="116">
        <v>1.09014962610019</v>
      </c>
      <c r="M24" s="117">
        <v>9.6344521803025402E-3</v>
      </c>
      <c r="N24" s="118">
        <v>113.15117929890999</v>
      </c>
      <c r="O24" s="116">
        <v>34.087315316086197</v>
      </c>
      <c r="P24" s="117">
        <v>0.28805574381758903</v>
      </c>
      <c r="Q24" s="118">
        <v>118.335829254188</v>
      </c>
      <c r="R24" s="116">
        <v>19.325523022735201</v>
      </c>
      <c r="S24" s="117">
        <v>0.15194229369333601</v>
      </c>
      <c r="T24" s="118">
        <v>127.189886061216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119" customFormat="1" ht="15" customHeight="1" x14ac:dyDescent="0.2">
      <c r="A25" s="115" t="s">
        <v>52</v>
      </c>
      <c r="B25" s="138" t="s">
        <v>65</v>
      </c>
      <c r="C25" s="116">
        <v>4.1292757730723703E-2</v>
      </c>
      <c r="D25" s="117">
        <v>1.3349489638742301E-4</v>
      </c>
      <c r="E25" s="118">
        <v>309.32087179487201</v>
      </c>
      <c r="F25" s="116">
        <v>4.0248721529646099E-2</v>
      </c>
      <c r="G25" s="117">
        <v>1.3007195032620699E-4</v>
      </c>
      <c r="H25" s="118">
        <v>309.43428947368398</v>
      </c>
      <c r="I25" s="116">
        <v>0.70967952439305404</v>
      </c>
      <c r="J25" s="117">
        <v>2.2637083284841601E-3</v>
      </c>
      <c r="K25" s="118">
        <v>313.50307610887103</v>
      </c>
      <c r="L25" s="116">
        <v>0.70863548819197697</v>
      </c>
      <c r="M25" s="117">
        <v>2.26028538242294E-3</v>
      </c>
      <c r="N25" s="118">
        <v>313.51593639575998</v>
      </c>
      <c r="O25" s="116">
        <v>2.032482040943</v>
      </c>
      <c r="P25" s="117">
        <v>1.5736424025430198E-2</v>
      </c>
      <c r="Q25" s="118">
        <v>129.15780851218099</v>
      </c>
      <c r="R25" s="116">
        <v>1.9358917710094701</v>
      </c>
      <c r="S25" s="117">
        <v>1.5220700152207001E-2</v>
      </c>
      <c r="T25" s="118">
        <v>127.18808935532201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119" customFormat="1" ht="15" customHeight="1" x14ac:dyDescent="0.2">
      <c r="A26" s="115" t="s">
        <v>52</v>
      </c>
      <c r="B26" s="138" t="s">
        <v>66</v>
      </c>
      <c r="C26" s="116">
        <v>6.7563399806945798E-2</v>
      </c>
      <c r="D26" s="117">
        <v>2.70412738836061E-4</v>
      </c>
      <c r="E26" s="118">
        <v>249.85287341772201</v>
      </c>
      <c r="F26" s="120">
        <v>5.9692736964850897E-2</v>
      </c>
      <c r="G26" s="117">
        <v>2.4074720630552299E-4</v>
      </c>
      <c r="H26" s="118">
        <v>247.947786729858</v>
      </c>
      <c r="I26" s="116">
        <v>0.28265454145073599</v>
      </c>
      <c r="J26" s="117">
        <v>2.36069180021861E-3</v>
      </c>
      <c r="K26" s="118">
        <v>119.733775253746</v>
      </c>
      <c r="L26" s="116">
        <v>0.27478387860864101</v>
      </c>
      <c r="M26" s="117">
        <v>2.33102626768807E-3</v>
      </c>
      <c r="N26" s="118">
        <v>117.881073421439</v>
      </c>
      <c r="O26" s="116">
        <v>3.1289040776415402</v>
      </c>
      <c r="P26" s="117">
        <v>2.31345514457383E-2</v>
      </c>
      <c r="Q26" s="118">
        <v>135.248097849674</v>
      </c>
      <c r="R26" s="116">
        <v>1.7092733519085199</v>
      </c>
      <c r="S26" s="117">
        <v>1.4015823138658999E-2</v>
      </c>
      <c r="T26" s="118">
        <v>121.953119342234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119" customFormat="1" ht="15" customHeight="1" x14ac:dyDescent="0.2">
      <c r="A27" s="115" t="s">
        <v>52</v>
      </c>
      <c r="B27" s="138" t="s">
        <v>67</v>
      </c>
      <c r="C27" s="116">
        <v>6.8091849052642595E-2</v>
      </c>
      <c r="D27" s="117">
        <v>2.28196404081065E-4</v>
      </c>
      <c r="E27" s="118">
        <v>298.39141999999998</v>
      </c>
      <c r="F27" s="116">
        <v>6.1324228296810501E-2</v>
      </c>
      <c r="G27" s="117">
        <v>2.0081283559133701E-4</v>
      </c>
      <c r="H27" s="118">
        <v>305.380022727273</v>
      </c>
      <c r="I27" s="116">
        <v>0.64801096369623401</v>
      </c>
      <c r="J27" s="117">
        <v>5.4881235181495997E-3</v>
      </c>
      <c r="K27" s="118">
        <v>118.075141995842</v>
      </c>
      <c r="L27" s="116">
        <v>0.64124334294040197</v>
      </c>
      <c r="M27" s="117">
        <v>5.4607399496598699E-3</v>
      </c>
      <c r="N27" s="118">
        <v>117.427921646469</v>
      </c>
      <c r="O27" s="116">
        <v>4.7139370657137203</v>
      </c>
      <c r="P27" s="117">
        <v>3.5377288524687397E-2</v>
      </c>
      <c r="Q27" s="118">
        <v>133.24755124814601</v>
      </c>
      <c r="R27" s="116">
        <v>4.2055456061923397</v>
      </c>
      <c r="S27" s="117">
        <v>3.3259625894815098E-2</v>
      </c>
      <c r="T27" s="118">
        <v>126.445968439108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119" customFormat="1" ht="15" customHeight="1" thickBot="1" x14ac:dyDescent="0.25">
      <c r="A28" s="185" t="s">
        <v>52</v>
      </c>
      <c r="B28" s="186" t="s">
        <v>68</v>
      </c>
      <c r="C28" s="121">
        <v>1.28406493100482E-2</v>
      </c>
      <c r="D28" s="122">
        <v>1.0839329193850599E-4</v>
      </c>
      <c r="E28" s="123">
        <v>118.463505263158</v>
      </c>
      <c r="F28" s="121">
        <v>1.20171455368206E-2</v>
      </c>
      <c r="G28" s="122">
        <v>1.02688381836479E-4</v>
      </c>
      <c r="H28" s="123">
        <v>117.025366666667</v>
      </c>
      <c r="I28" s="121">
        <v>9.6936500927618394E-2</v>
      </c>
      <c r="J28" s="122">
        <v>2.06745942097444E-3</v>
      </c>
      <c r="K28" s="123">
        <v>46.886773178807999</v>
      </c>
      <c r="L28" s="121">
        <v>9.6112997154390797E-2</v>
      </c>
      <c r="M28" s="122">
        <v>2.0617545108724202E-3</v>
      </c>
      <c r="N28" s="123">
        <v>46.617090758162703</v>
      </c>
      <c r="O28" s="121">
        <v>0.78597747587393496</v>
      </c>
      <c r="P28" s="122">
        <v>9.5637112950374102E-3</v>
      </c>
      <c r="Q28" s="123">
        <v>82.183312693867805</v>
      </c>
      <c r="R28" s="121">
        <v>0.693131633954712</v>
      </c>
      <c r="S28" s="122">
        <v>8.2629917917753492E-3</v>
      </c>
      <c r="T28" s="123">
        <v>83.883858464512599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5" customHeight="1" x14ac:dyDescent="0.2">
      <c r="A29" s="152" t="s">
        <v>49</v>
      </c>
    </row>
    <row r="30" spans="1:86" ht="15" customHeight="1" thickBot="1" x14ac:dyDescent="0.25"/>
    <row r="31" spans="1:86" ht="15" customHeight="1" x14ac:dyDescent="0.2">
      <c r="B31" s="124" t="s">
        <v>15</v>
      </c>
    </row>
    <row r="32" spans="1:86" ht="15" customHeight="1" thickBot="1" x14ac:dyDescent="0.25">
      <c r="B32" s="175">
        <f>Legend!B3</f>
        <v>42656</v>
      </c>
      <c r="H32" s="1"/>
      <c r="K32" s="1"/>
      <c r="N32" s="1"/>
      <c r="Q32" s="1"/>
      <c r="T32" s="1"/>
    </row>
    <row r="33" spans="5:20" ht="15" customHeight="1" x14ac:dyDescent="0.2">
      <c r="E33" s="188"/>
      <c r="F33" s="189"/>
      <c r="H33" s="1"/>
      <c r="K33" s="1"/>
      <c r="N33" s="1"/>
      <c r="Q33" s="1"/>
      <c r="T33" s="1"/>
    </row>
    <row r="34" spans="5:20" ht="15" customHeight="1" x14ac:dyDescent="0.2">
      <c r="E34" s="188"/>
      <c r="F34" s="189"/>
      <c r="H34" s="1"/>
      <c r="K34" s="1"/>
      <c r="N34" s="1"/>
      <c r="Q34" s="1"/>
      <c r="T34" s="1"/>
    </row>
    <row r="35" spans="5:20" ht="15" customHeight="1" x14ac:dyDescent="0.2">
      <c r="E35" s="188"/>
      <c r="F35" s="189"/>
      <c r="H35" s="1"/>
      <c r="K35" s="1"/>
      <c r="N35" s="1"/>
      <c r="Q35" s="1"/>
      <c r="T35" s="1"/>
    </row>
    <row r="36" spans="5:20" ht="15" customHeight="1" x14ac:dyDescent="0.2">
      <c r="E36" s="188"/>
      <c r="F36" s="189"/>
      <c r="H36" s="1"/>
      <c r="K36" s="1"/>
      <c r="N36" s="1"/>
      <c r="Q36" s="1"/>
      <c r="T36" s="1"/>
    </row>
    <row r="37" spans="5:20" ht="15" customHeight="1" x14ac:dyDescent="0.2">
      <c r="E37" s="188"/>
      <c r="F37" s="189"/>
      <c r="H37" s="1"/>
      <c r="K37" s="1"/>
      <c r="N37" s="1"/>
      <c r="Q37" s="1"/>
      <c r="T37" s="1"/>
    </row>
    <row r="38" spans="5:20" ht="15" customHeight="1" x14ac:dyDescent="0.2">
      <c r="E38" s="188"/>
      <c r="F38" s="189"/>
      <c r="H38" s="1"/>
      <c r="K38" s="1"/>
      <c r="N38" s="1"/>
      <c r="Q38" s="1"/>
      <c r="T38" s="1"/>
    </row>
    <row r="39" spans="5:20" ht="15" customHeight="1" x14ac:dyDescent="0.2">
      <c r="E39" s="188"/>
      <c r="F39" s="189"/>
      <c r="H39" s="1"/>
      <c r="K39" s="1"/>
      <c r="N39" s="1"/>
      <c r="Q39" s="1"/>
      <c r="T39" s="1"/>
    </row>
    <row r="40" spans="5:20" ht="15" customHeight="1" x14ac:dyDescent="0.2">
      <c r="E40" s="188"/>
      <c r="F40" s="189"/>
      <c r="H40" s="1"/>
      <c r="K40" s="1"/>
      <c r="N40" s="1"/>
      <c r="Q40" s="1"/>
      <c r="T40" s="1"/>
    </row>
    <row r="41" spans="5:20" ht="15" customHeight="1" x14ac:dyDescent="0.2">
      <c r="E41" s="188"/>
      <c r="F41" s="189"/>
      <c r="H41" s="1"/>
      <c r="K41" s="1"/>
      <c r="N41" s="1"/>
      <c r="Q41" s="1"/>
      <c r="T41" s="1"/>
    </row>
    <row r="42" spans="5:20" ht="15" customHeight="1" x14ac:dyDescent="0.2">
      <c r="E42" s="188"/>
      <c r="F42" s="189"/>
      <c r="H42" s="1"/>
      <c r="K42" s="1"/>
      <c r="N42" s="1"/>
      <c r="Q42" s="1"/>
      <c r="T42" s="1"/>
    </row>
    <row r="43" spans="5:20" ht="15" customHeight="1" x14ac:dyDescent="0.2">
      <c r="H43" s="1"/>
      <c r="K43" s="1"/>
      <c r="N43" s="1"/>
      <c r="Q43" s="1"/>
      <c r="T43" s="1"/>
    </row>
    <row r="44" spans="5:20" ht="15" customHeight="1" x14ac:dyDescent="0.2">
      <c r="H44" s="1"/>
      <c r="K44" s="1"/>
      <c r="N44" s="1"/>
      <c r="Q44" s="1"/>
      <c r="T44" s="1"/>
    </row>
    <row r="45" spans="5:20" ht="15" customHeight="1" x14ac:dyDescent="0.2">
      <c r="H45" s="1"/>
      <c r="K45" s="1"/>
      <c r="N45" s="1"/>
    </row>
    <row r="46" spans="5:20" ht="15" customHeight="1" x14ac:dyDescent="0.2">
      <c r="H46" s="1"/>
      <c r="K46" s="1"/>
      <c r="N46" s="1"/>
    </row>
    <row r="47" spans="5:20" ht="15" customHeight="1" x14ac:dyDescent="0.2">
      <c r="H47" s="1"/>
      <c r="K47" s="1"/>
      <c r="N47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6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2016-11-01T21:21:26Z</dcterms:created>
  <dcterms:modified xsi:type="dcterms:W3CDTF">2016-11-02T17:20:18Z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