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/>
  </bookViews>
  <sheets>
    <sheet name="Attach DPU 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TBL1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[3]FuncStudy!$F$2067</definedName>
    <definedName name="Acct108D00S">[3]FuncStudy!$F$2059</definedName>
    <definedName name="Acct108DSS">[3]FuncStudy!$F$2063</definedName>
    <definedName name="ACCT2281">[3]FuncStudy!$F$1848</definedName>
    <definedName name="Acct2282">[3]FuncStudy!$F$1852</definedName>
    <definedName name="Acct2283">[3]FuncStudy!$F$1857</definedName>
    <definedName name="Acct2283S">[3]FuncStudy!$F$1861</definedName>
    <definedName name="Acct22842">[3]FuncStudy!$F$1870</definedName>
    <definedName name="Acct228SO">[3]FuncStudy!$F$1851</definedName>
    <definedName name="ACCT25398">[3]FuncStudy!$F$1882</definedName>
    <definedName name="Acct25399">[3]FuncStudy!$F$1889</definedName>
    <definedName name="Acct254">[3]FuncStudy!$F$1866</definedName>
    <definedName name="Acct282DITBAL">[3]FuncStudy!$F$1914</definedName>
    <definedName name="Acct350">[3]FuncStudy!$F$1324</definedName>
    <definedName name="Acct352">[3]FuncStudy!$F$1331</definedName>
    <definedName name="Acct353">[3]FuncStudy!$F$1337</definedName>
    <definedName name="Acct354">[3]FuncStudy!$F$1343</definedName>
    <definedName name="Acct355">[3]FuncStudy!$F$1349</definedName>
    <definedName name="Acct356">[3]FuncStudy!$F$1355</definedName>
    <definedName name="Acct357">[3]FuncStudy!$F$1361</definedName>
    <definedName name="Acct358">[3]FuncStudy!$F$1367</definedName>
    <definedName name="Acct359">[3]FuncStudy!$F$1373</definedName>
    <definedName name="Acct360">[3]FuncStudy!$F$1389</definedName>
    <definedName name="Acct361">[3]FuncStudy!$F$1395</definedName>
    <definedName name="Acct362">[3]FuncStudy!$F$1401</definedName>
    <definedName name="Acct364">[3]FuncStudy!$F$1408</definedName>
    <definedName name="Acct365">[3]FuncStudy!$F$1415</definedName>
    <definedName name="Acct366">[3]FuncStudy!$F$1422</definedName>
    <definedName name="Acct367">[3]FuncStudy!$F$1429</definedName>
    <definedName name="Acct368">[3]FuncStudy!$F$1435</definedName>
    <definedName name="Acct369">[3]FuncStudy!$F$1442</definedName>
    <definedName name="Acct370">[3]FuncStudy!$F$1448</definedName>
    <definedName name="Acct371">[3]FuncStudy!$F$1455</definedName>
    <definedName name="Acct372">[3]FuncStudy!$F$1462</definedName>
    <definedName name="Acct372A">[3]FuncStudy!$F$1461</definedName>
    <definedName name="Acct372DP">[3]FuncStudy!$F$1459</definedName>
    <definedName name="Acct372DS">[3]FuncStudy!$F$1460</definedName>
    <definedName name="Acct373">[3]FuncStudy!$F$1468</definedName>
    <definedName name="Acct444S">[3]FuncStudy!$F$105</definedName>
    <definedName name="Acct448S">[3]FuncStudy!$F$114</definedName>
    <definedName name="Acct450S">[3]FuncStudy!$F$139</definedName>
    <definedName name="Acct451S">[3]FuncStudy!$F$144</definedName>
    <definedName name="Acct454S">[3]FuncStudy!$F$154</definedName>
    <definedName name="Acct456S">[3]FuncStudy!$F$160</definedName>
    <definedName name="Acct580">[3]FuncStudy!$F$537</definedName>
    <definedName name="Acct581">[3]FuncStudy!$F$542</definedName>
    <definedName name="Acct582">[3]FuncStudy!$F$547</definedName>
    <definedName name="Acct583">[3]FuncStudy!$F$552</definedName>
    <definedName name="Acct584">[3]FuncStudy!$F$557</definedName>
    <definedName name="Acct585">[3]FuncStudy!$F$562</definedName>
    <definedName name="Acct586">[3]FuncStudy!$F$567</definedName>
    <definedName name="Acct587">[3]FuncStudy!$F$572</definedName>
    <definedName name="Acct588">[3]FuncStudy!$F$577</definedName>
    <definedName name="Acct589">[3]FuncStudy!$F$582</definedName>
    <definedName name="Acct590">[3]FuncStudy!$F$587</definedName>
    <definedName name="Acct591">[3]FuncStudy!$F$592</definedName>
    <definedName name="Acct592">[3]FuncStudy!$F$597</definedName>
    <definedName name="Acct593">[3]FuncStudy!$F$602</definedName>
    <definedName name="Acct594">[3]FuncStudy!$F$607</definedName>
    <definedName name="Acct595">[3]FuncStudy!$F$612</definedName>
    <definedName name="Acct596">[3]FuncStudy!$F$617</definedName>
    <definedName name="Acct597">[3]FuncStudy!$F$622</definedName>
    <definedName name="Acct598">[3]FuncStudy!$F$627</definedName>
    <definedName name="Acct928RE">[3]FuncStudy!$F$750</definedName>
    <definedName name="AcctAGA">[3]FuncStudy!$F$133</definedName>
    <definedName name="AcctTable">[4]Variables!$AK$42:$AK$396</definedName>
    <definedName name="AcctTS0">[3]FuncStudy!$F$1381</definedName>
    <definedName name="ActualROE">[5]FuncStudy!$E$61</definedName>
    <definedName name="actualror">[6]WorkArea!$F$86</definedName>
    <definedName name="Adjs2avg">[7]Inputs!$L$255:'[7]Inputs'!$T$505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gFactors">[4]Factors!$B$3:$P$99</definedName>
    <definedName name="cap">[8]Readings!$B$2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[3]FuncStudy!$Y$91</definedName>
    <definedName name="combined1" hidden="1">{"YTD-Total",#N/A,TRUE,"Provision";"YTD-Utility",#N/A,TRUE,"Prov Utility";"YTD-NonUtility",#N/A,TRUE,"Prov NonUtility"}</definedName>
    <definedName name="Comn">[5]Inputs!$K$21</definedName>
    <definedName name="copy" hidden="1">#REF!</definedName>
    <definedName name="COSFacVal">[3]Inputs!$W$11</definedName>
    <definedName name="Debt_">[5]Inputs!$K$19</definedName>
    <definedName name="Demand">[9]Inputs!$D$8</definedName>
    <definedName name="Demand2">[3]Inputs!$D$10</definedName>
    <definedName name="Dis">[3]FuncStudy!$Y$90</definedName>
    <definedName name="DisFac">'[3]Func Dist Factor Table'!$A$11:$G$25</definedName>
    <definedName name="dsd" hidden="1">[1]Inputs!#REF!</definedName>
    <definedName name="DUDE" hidden="1">#REF!</definedName>
    <definedName name="energy">[8]Readings!$B$3</definedName>
    <definedName name="Engy">[9]Inputs!$D$9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'[3]COS Factor Table'!$Q$15:$Q$136</definedName>
    <definedName name="FactorType">[4]Variables!$AK$2:$AL$12</definedName>
    <definedName name="FactSum">'[3]COS Factor Table'!$A$14:$Q$137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'[3]Func Factor Table'!$A$10:$H$76</definedName>
    <definedName name="Function">[3]FuncStudy!$Y$90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[3]Inputs!$Y$11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[4]Variables!$AK$15</definedName>
    <definedName name="JurisNumber">[4]Variables!$AL$15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nkCos">'[3]JAM Download'!$I$4</definedName>
    <definedName name="Master" hidden="1">{#N/A,#N/A,FALSE,"Actual";#N/A,#N/A,FALSE,"Normalized";#N/A,#N/A,FALSE,"Electric Actual";#N/A,#N/A,FALSE,"Electric Normalized"}</definedName>
    <definedName name="Method">[9]Inputs!$C$6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[10]Table!$R$2:$S$13</definedName>
    <definedName name="monthtotals">'[10]WA SBC'!$D$40:$O$40</definedName>
    <definedName name="MTR_YR3">[11]Variables!$E$14</definedName>
    <definedName name="NetLagDays">[3]Inputs!$H$23</definedName>
    <definedName name="NetToGross">[7]Variables!$D$23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">[3]Inputs!$D$24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">'[6]Dist Misc'!$F$120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akMethod">[9]Inputs!$T$5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ef_">[5]Inputs!$K$20</definedName>
    <definedName name="PricingInfo" hidden="1">[12]Inputs!#REF!</definedName>
    <definedName name="_xlnm.Print_Area" localSheetId="0">'Attach DPU 2.4'!$A$1:$J$55</definedName>
    <definedName name="_xlnm.Print_Titles" localSheetId="0">'Attach DPU 2.4'!$1:$6</definedName>
    <definedName name="ResourceSupplier">[7]Variables!$D$28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APCrosstab2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Rate">[3]Inputs!$H$20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te">[3]Inputs!$C$5</definedName>
    <definedName name="Targetror">[6]Variables!$I$38</definedName>
    <definedName name="TestPeriod">[3]Inputs!$C$6</definedName>
    <definedName name="TotalRateBase">'[3]G+T+D+R+M'!$H$58</definedName>
    <definedName name="TotTaxRate">[3]Inputs!$H$17</definedName>
    <definedName name="TRANSM_2">[13]Transm2!$A$1:$M$461:'[13]10 Yr FC'!$M$47</definedName>
    <definedName name="UAACT550SGW">[3]FuncStudy!$Y$406</definedName>
    <definedName name="UAACT554SGW">[3]FuncStudy!$Y$428</definedName>
    <definedName name="UAcct103">[3]FuncStudy!$Y$1316</definedName>
    <definedName name="UAcct105S">[3]FuncStudy!$Y$1674</definedName>
    <definedName name="UAcct105SEU">[3]FuncStudy!$Y$1678</definedName>
    <definedName name="UAcct105SGG">[3]FuncStudy!$Y$1679</definedName>
    <definedName name="UAcct105SGP1">[3]FuncStudy!$Y$1675</definedName>
    <definedName name="UAcct105SGP2">[3]FuncStudy!$Y$1677</definedName>
    <definedName name="UAcct105SGT">[3]FuncStudy!$Y$1676</definedName>
    <definedName name="UAcct1081390">[3]FuncStudy!$Y$2101</definedName>
    <definedName name="UAcct1081390Rcl">[3]FuncStudy!$Y$2100</definedName>
    <definedName name="UAcct1081399">[3]FuncStudy!$Y$2109</definedName>
    <definedName name="UAcct1081399Rcl">[3]FuncStudy!$Y$2108</definedName>
    <definedName name="UAcct108360">[3]FuncStudy!$Y$2008</definedName>
    <definedName name="UAcct108361">[3]FuncStudy!$Y$2012</definedName>
    <definedName name="UAcct108362">[3]FuncStudy!$Y$2016</definedName>
    <definedName name="UAcct108364">[3]FuncStudy!$Y$2020</definedName>
    <definedName name="UAcct108365">[3]FuncStudy!$Y$2024</definedName>
    <definedName name="UAcct108366">[3]FuncStudy!$Y$2028</definedName>
    <definedName name="UAcct108367">[3]FuncStudy!$Y$2032</definedName>
    <definedName name="UAcct108368">[3]FuncStudy!$Y$2036</definedName>
    <definedName name="UAcct108369">[3]FuncStudy!$Y$2040</definedName>
    <definedName name="UAcct108370">[3]FuncStudy!$Y$2044</definedName>
    <definedName name="UAcct108371">[3]FuncStudy!$Y$2048</definedName>
    <definedName name="UAcct108372">[3]FuncStudy!$Y$2052</definedName>
    <definedName name="UAcct108373">[3]FuncStudy!$Y$2056</definedName>
    <definedName name="UAcct108D">[3]FuncStudy!$Y$2068</definedName>
    <definedName name="UAcct108D00">[3]FuncStudy!$Y$2060</definedName>
    <definedName name="UAcct108Ds">[3]FuncStudy!$Y$2064</definedName>
    <definedName name="UAcct108Ep">[3]FuncStudy!$Y$1990</definedName>
    <definedName name="UAcct108Gpcn">[3]FuncStudy!$Y$2078</definedName>
    <definedName name="UAcct108Gps">[3]FuncStudy!$Y$2074</definedName>
    <definedName name="UAcct108Gpse">[3]FuncStudy!$Y$2080</definedName>
    <definedName name="UAcct108Gpsg">[3]FuncStudy!$Y$2077</definedName>
    <definedName name="UAcct108Gpsgp">[3]FuncStudy!$Y$2075</definedName>
    <definedName name="UAcct108Gpsgu">[3]FuncStudy!$Y$2076</definedName>
    <definedName name="UAcct108Gpso">[3]FuncStudy!$Y$2079</definedName>
    <definedName name="UACCT108GPSSGCH">[3]FuncStudy!$Y$2082</definedName>
    <definedName name="UACCT108GPSSGCT">[3]FuncStudy!$Y$2081</definedName>
    <definedName name="UAcct108Hp">[3]FuncStudy!$Y$1977</definedName>
    <definedName name="UAcct108Mp">[3]FuncStudy!$Y$2094</definedName>
    <definedName name="UAcct108Np">[3]FuncStudy!$Y$1970</definedName>
    <definedName name="UAcct108Op">[3]FuncStudy!$Y$1985</definedName>
    <definedName name="UAcct108Opsgw">[3]FuncStudy!$Y$1982</definedName>
    <definedName name="UAcct108OPSSGCT">[3]FuncStudy!$Y$1984</definedName>
    <definedName name="UAcct108Sp">[3]FuncStudy!$Y$1964</definedName>
    <definedName name="uacct108spssgch">[3]FuncStudy!$Y$1963</definedName>
    <definedName name="UAcct108Tp">[3]FuncStudy!$Y$2004</definedName>
    <definedName name="UAcct111390">[3]FuncStudy!$Y$2161</definedName>
    <definedName name="UAcct111Clg">[3]FuncStudy!$Y$2130</definedName>
    <definedName name="UAcct111Clgcn">[3]FuncStudy!$Y$2126</definedName>
    <definedName name="UAcct111Clgsop">[3]FuncStudy!$Y$2129</definedName>
    <definedName name="UAcct111Clgsou">[3]FuncStudy!$Y$2128</definedName>
    <definedName name="UAcct111Clh">[3]FuncStudy!$Y$2136</definedName>
    <definedName name="UAcct111Cls">[3]FuncStudy!$Y$2121</definedName>
    <definedName name="UAcct111Ipcn">[3]FuncStudy!$Y$2145</definedName>
    <definedName name="UAcct111Ips">[3]FuncStudy!$Y$2140</definedName>
    <definedName name="UAcct111Ipse">[3]FuncStudy!$Y$2143</definedName>
    <definedName name="UAcct111Ipsg">[3]FuncStudy!$Y$2144</definedName>
    <definedName name="UAcct111Ipsgp">[3]FuncStudy!$Y$2141</definedName>
    <definedName name="UAcct111Ipsgu">[3]FuncStudy!$Y$2142</definedName>
    <definedName name="uacct111ipso">[3]FuncStudy!$Y$2148</definedName>
    <definedName name="UACCT111IPSSGCH">[3]FuncStudy!$Y$2147</definedName>
    <definedName name="UAcct114">[3]FuncStudy!$Y$1686</definedName>
    <definedName name="UAcct120">[3]FuncStudy!$Y$1690</definedName>
    <definedName name="UAcct124">[3]FuncStudy!$Y$1695</definedName>
    <definedName name="UAcct141">[3]FuncStudy!$Y$1835</definedName>
    <definedName name="UAcct151">[3]FuncStudy!$Y$1717</definedName>
    <definedName name="uacct151ssech">[3]FuncStudy!$Y$1716</definedName>
    <definedName name="UAcct154">[3]FuncStudy!$Y$1751</definedName>
    <definedName name="uacct154ssgch">[3]FuncStudy!$Y$1750</definedName>
    <definedName name="UAcct163">[3]FuncStudy!$Y$1756</definedName>
    <definedName name="UAcct165">[3]FuncStudy!$Y$1771</definedName>
    <definedName name="UAcct165Se">[3]FuncStudy!$Y$1769</definedName>
    <definedName name="UAcct182">[3]FuncStudy!$Y$1702</definedName>
    <definedName name="UAcct18222">[3]FuncStudy!$Y$1825</definedName>
    <definedName name="UAcct182M">[3]FuncStudy!$Y$1781</definedName>
    <definedName name="UAcct182MSSGCT">[3]FuncStudy!$Y$1779</definedName>
    <definedName name="UAcct186">[3]FuncStudy!$Y$1710</definedName>
    <definedName name="UAcct1869">[3]FuncStudy!$Y$1830</definedName>
    <definedName name="UAcct186M">[3]FuncStudy!$Y$1792</definedName>
    <definedName name="UAcct186Mse">[3]FuncStudy!$Y$1789</definedName>
    <definedName name="UAcct190">[3]FuncStudy!$Y$1904</definedName>
    <definedName name="UAcct190CN">[3]FuncStudy!$Y$1893</definedName>
    <definedName name="UAcct190Dop">[3]FuncStudy!$Y$1894</definedName>
    <definedName name="UACCT190IBT">[3]FuncStudy!$Y$1896</definedName>
    <definedName name="UACCT190SSGCT">[3]FuncStudy!$Y$1903</definedName>
    <definedName name="UACCT2281">[3]FuncStudy!$Y$1848</definedName>
    <definedName name="UAcct2282">[3]FuncStudy!$Y$1852</definedName>
    <definedName name="UAcct2283">[3]FuncStudy!$Y$1857</definedName>
    <definedName name="UAcct2283S">[3]FuncStudy!$Y$1861</definedName>
    <definedName name="UAcct22842">[3]FuncStudy!$Y$1870</definedName>
    <definedName name="UAcct235">[3]FuncStudy!$Y$1844</definedName>
    <definedName name="UAcct252">[3]FuncStudy!$Y$1878</definedName>
    <definedName name="UAcct25316">[3]FuncStudy!$Y$1725</definedName>
    <definedName name="UAcct25317">[3]FuncStudy!$Y$1729</definedName>
    <definedName name="UAcct25318">[3]FuncStudy!$Y$1761</definedName>
    <definedName name="UAcct25319">[3]FuncStudy!$Y$1733</definedName>
    <definedName name="UACCT25398">[3]FuncStudy!$Y$1882</definedName>
    <definedName name="UAcct25399">[3]FuncStudy!$Y$1889</definedName>
    <definedName name="UAcct254">[3]FuncStudy!$Y$1866</definedName>
    <definedName name="UACCT254SO">[3]FuncStudy!$Y$1865</definedName>
    <definedName name="UAcct255">[3]FuncStudy!$Y$1954</definedName>
    <definedName name="UAcct281">[3]FuncStudy!$Y$1910</definedName>
    <definedName name="UAcct282">[3]FuncStudy!$Y$1928</definedName>
    <definedName name="UAcct282So">[3]FuncStudy!$Y$1916</definedName>
    <definedName name="UAcct283">[3]FuncStudy!$Y$1941</definedName>
    <definedName name="UAcct283So">[3]FuncStudy!$Y$1934</definedName>
    <definedName name="UAcct301S">[3]FuncStudy!$Y$1637</definedName>
    <definedName name="UAcct301Sg">[3]FuncStudy!$Y$1639</definedName>
    <definedName name="UAcct301So">[3]FuncStudy!$Y$1638</definedName>
    <definedName name="UAcct302S">[3]FuncStudy!$Y$1642</definedName>
    <definedName name="UAcct302Sg">[3]FuncStudy!$Y$1643</definedName>
    <definedName name="UAcct302Sgp">[3]FuncStudy!$Y$1644</definedName>
    <definedName name="UAcct302Sgu">[3]FuncStudy!$Y$1645</definedName>
    <definedName name="UAcct303Cn">[3]FuncStudy!$Y$1653</definedName>
    <definedName name="UAcct303S">[3]FuncStudy!$Y$1649</definedName>
    <definedName name="UAcct303Se">[3]FuncStudy!$Y$1652</definedName>
    <definedName name="UAcct303Sg">[3]FuncStudy!$Y$1650</definedName>
    <definedName name="UAcct303So">[3]FuncStudy!$Y$1651</definedName>
    <definedName name="UACCT303SSGCT">[3]FuncStudy!$Y$1655</definedName>
    <definedName name="UAcct310">[3]FuncStudy!$Y$1152</definedName>
    <definedName name="uacct310ssgch">[3]FuncStudy!$Y$1151</definedName>
    <definedName name="UAcct311">[3]FuncStudy!$Y$1157</definedName>
    <definedName name="uacct311ssgch">[3]FuncStudy!$Y$1156</definedName>
    <definedName name="UAcct312">[3]FuncStudy!$Y$1162</definedName>
    <definedName name="uacct312ssgch">[3]FuncStudy!$Y$1161</definedName>
    <definedName name="UAcct314">[3]FuncStudy!$Y$1167</definedName>
    <definedName name="uacct314ssgch">[3]FuncStudy!$Y$1166</definedName>
    <definedName name="UAcct315">[3]FuncStudy!$Y$1172</definedName>
    <definedName name="uacct315ssgch">[3]FuncStudy!$Y$1171</definedName>
    <definedName name="UAcct316">[3]FuncStudy!$Y$1177</definedName>
    <definedName name="uacct316ssgch">[3]FuncStudy!$Y$1176</definedName>
    <definedName name="UAcct320">[3]FuncStudy!$Y$1189</definedName>
    <definedName name="UAcct321">[3]FuncStudy!$Y$1193</definedName>
    <definedName name="UAcct322">[3]FuncStudy!$Y$1197</definedName>
    <definedName name="UAcct323">[3]FuncStudy!$Y$1201</definedName>
    <definedName name="UAcct324">[3]FuncStudy!$Y$1205</definedName>
    <definedName name="UAcct325">[3]FuncStudy!$Y$1209</definedName>
    <definedName name="UAcct33">[3]FuncStudy!$Y$131</definedName>
    <definedName name="UAcct330">[3]FuncStudy!$Y$1222</definedName>
    <definedName name="UAcct331">[3]FuncStudy!$Y$1227</definedName>
    <definedName name="UAcct332">[3]FuncStudy!$Y$1232</definedName>
    <definedName name="UAcct333">[3]FuncStudy!$Y$1237</definedName>
    <definedName name="UAcct334">[3]FuncStudy!$Y$1242</definedName>
    <definedName name="UAcct335">[3]FuncStudy!$Y$1247</definedName>
    <definedName name="UAcct336">[3]FuncStudy!$Y$1252</definedName>
    <definedName name="UAcct33T">[3]FuncStudy!$Y$132</definedName>
    <definedName name="UAcct340">[3]FuncStudy!$Y$1267</definedName>
    <definedName name="UAcct340Sgw">[3]FuncStudy!$Y$1265</definedName>
    <definedName name="UAcct341">[3]FuncStudy!$Y$1273</definedName>
    <definedName name="UACCT341SGW">[3]FuncStudy!$Y$1271</definedName>
    <definedName name="uacct341ssgct">[3]FuncStudy!$Y$1272</definedName>
    <definedName name="UAcct342">[3]FuncStudy!$Y$1278</definedName>
    <definedName name="uacct342ssgct">[3]FuncStudy!$Y$1277</definedName>
    <definedName name="UAcct343">[3]FuncStudy!$Y$1285</definedName>
    <definedName name="UAcct343Sgw">[3]FuncStudy!$Y$1283</definedName>
    <definedName name="uacct343sscct">[3]FuncStudy!$Y$1284</definedName>
    <definedName name="UAcct344">[3]FuncStudy!$Y$1292</definedName>
    <definedName name="UACCT344SGW">[3]FuncStudy!$Y$1290</definedName>
    <definedName name="uacct344ssgct">[3]FuncStudy!$Y$1291</definedName>
    <definedName name="UAcct345">[3]FuncStudy!$Y$1298</definedName>
    <definedName name="UACCT345SGW">[3]FuncStudy!$Y$1296</definedName>
    <definedName name="uacct345ssgct">[3]FuncStudy!$Y$1297</definedName>
    <definedName name="UAcct346">[3]FuncStudy!$Y$1304</definedName>
    <definedName name="UAcct346SGW">[3]FuncStudy!$Y$1302</definedName>
    <definedName name="UAcct350">[3]FuncStudy!$Y$1324</definedName>
    <definedName name="UAcct352">[3]FuncStudy!$Y$1331</definedName>
    <definedName name="UAcct353">[3]FuncStudy!$Y$1337</definedName>
    <definedName name="UAcct354">[3]FuncStudy!$Y$1343</definedName>
    <definedName name="UAcct355">[3]FuncStudy!$Y$1349</definedName>
    <definedName name="UAcct356">[3]FuncStudy!$Y$1355</definedName>
    <definedName name="UAcct357">[3]FuncStudy!$Y$1361</definedName>
    <definedName name="UAcct358">[3]FuncStudy!$Y$1367</definedName>
    <definedName name="UAcct359">[3]FuncStudy!$Y$1373</definedName>
    <definedName name="UAcct360">[3]FuncStudy!$Y$1389</definedName>
    <definedName name="UAcct361">[3]FuncStudy!$Y$1395</definedName>
    <definedName name="UAcct362">[3]FuncStudy!$Y$1401</definedName>
    <definedName name="UAcct368">[3]FuncStudy!$Y$1435</definedName>
    <definedName name="UAcct369">[3]FuncStudy!$Y$1442</definedName>
    <definedName name="UAcct370">[3]FuncStudy!$Y$1448</definedName>
    <definedName name="UAcct372A">[3]FuncStudy!$Y$1461</definedName>
    <definedName name="UAcct372Dp">[3]FuncStudy!$Y$1459</definedName>
    <definedName name="UAcct372Ds">[3]FuncStudy!$Y$1460</definedName>
    <definedName name="UAcct373">[3]FuncStudy!$Y$1468</definedName>
    <definedName name="UAcct389Cn">[3]FuncStudy!$Y$1483</definedName>
    <definedName name="UAcct389S">[3]FuncStudy!$Y$1482</definedName>
    <definedName name="UAcct389Sg">[3]FuncStudy!$Y$1485</definedName>
    <definedName name="UAcct389Sgu">[3]FuncStudy!$Y$1484</definedName>
    <definedName name="UAcct389So">[3]FuncStudy!$Y$1486</definedName>
    <definedName name="UAcct390Cn">[3]FuncStudy!$Y$1493</definedName>
    <definedName name="UACCT390LS">[3]FuncStudy!$Y$1602</definedName>
    <definedName name="UAcct390LSG">[3]FuncStudy!$Y$1603</definedName>
    <definedName name="UAcct390LSO">[3]FuncStudy!$Y$1604</definedName>
    <definedName name="UAcct390S">[3]FuncStudy!$Y$1490</definedName>
    <definedName name="UAcct390Sgp">[3]FuncStudy!$Y$1491</definedName>
    <definedName name="UAcct390Sgu">[3]FuncStudy!$Y$1492</definedName>
    <definedName name="UAcct390Sop">[3]FuncStudy!$Y$1494</definedName>
    <definedName name="UAcct390Sou">[3]FuncStudy!$Y$1495</definedName>
    <definedName name="UAcct391Cn">[3]FuncStudy!$Y$1502</definedName>
    <definedName name="UAcct391S">[3]FuncStudy!$Y$1499</definedName>
    <definedName name="UAcct391Se">[3]FuncStudy!$Y$1504</definedName>
    <definedName name="UAcct391Sg">[3]FuncStudy!$Y$1503</definedName>
    <definedName name="UAcct391Sgp">[3]FuncStudy!$Y$1500</definedName>
    <definedName name="UAcct391Sgu">[3]FuncStudy!$Y$1501</definedName>
    <definedName name="UAcct391So">[3]FuncStudy!$Y$1505</definedName>
    <definedName name="uacct391ssgch">[3]FuncStudy!$Y$1506</definedName>
    <definedName name="UACCT391SSGCT">[3]FuncStudy!$Y$1507</definedName>
    <definedName name="UAcct392Cn">[3]FuncStudy!$Y$1514</definedName>
    <definedName name="UAcct392L">[3]FuncStudy!$Y$1612</definedName>
    <definedName name="UACCT392LRCL">[3]FuncStudy!$F$1615</definedName>
    <definedName name="UAcct392S">[3]FuncStudy!$Y$1511</definedName>
    <definedName name="UAcct392Se">[3]FuncStudy!$Y$1516</definedName>
    <definedName name="UAcct392Sg">[3]FuncStudy!$Y$1513</definedName>
    <definedName name="UAcct392Sgp">[3]FuncStudy!$Y$1517</definedName>
    <definedName name="UAcct392Sgu">[3]FuncStudy!$Y$1515</definedName>
    <definedName name="UAcct392So">[3]FuncStudy!$Y$1512</definedName>
    <definedName name="uacct392ssgch">[3]FuncStudy!$Y$1518</definedName>
    <definedName name="uacct392ssgct">[3]FuncStudy!$Y$1519</definedName>
    <definedName name="UAcct393S">[3]FuncStudy!$Y$1523</definedName>
    <definedName name="UAcct393Sg">[3]FuncStudy!$Y$1527</definedName>
    <definedName name="UAcct393Sgp">[3]FuncStudy!$Y$1524</definedName>
    <definedName name="UAcct393Sgu">[3]FuncStudy!$Y$1525</definedName>
    <definedName name="UAcct393So">[3]FuncStudy!$Y$1526</definedName>
    <definedName name="uacct393ssgct">[3]FuncStudy!$Y$1528</definedName>
    <definedName name="UAcct394S">[3]FuncStudy!$Y$1532</definedName>
    <definedName name="UAcct394Se">[3]FuncStudy!$Y$1536</definedName>
    <definedName name="UAcct394Sg">[3]FuncStudy!$Y$1537</definedName>
    <definedName name="UAcct394Sgp">[3]FuncStudy!$Y$1533</definedName>
    <definedName name="UAcct394Sgu">[3]FuncStudy!$Y$1534</definedName>
    <definedName name="UAcct394So">[3]FuncStudy!$Y$1535</definedName>
    <definedName name="UACCT394SSGCH">[3]FuncStudy!$Y$1538</definedName>
    <definedName name="UACCT394SSGCT">[3]FuncStudy!$Y$1539</definedName>
    <definedName name="UAcct395S">[3]FuncStudy!$Y$1543</definedName>
    <definedName name="UAcct395Se">[3]FuncStudy!$Y$1547</definedName>
    <definedName name="UAcct395Sg">[3]FuncStudy!$Y$1548</definedName>
    <definedName name="UAcct395Sgp">[3]FuncStudy!$Y$1544</definedName>
    <definedName name="UAcct395Sgu">[3]FuncStudy!$Y$1545</definedName>
    <definedName name="UAcct395So">[3]FuncStudy!$Y$1546</definedName>
    <definedName name="UACCT395SSGCH">[3]FuncStudy!$Y$1549</definedName>
    <definedName name="UACCT395SSGCT">[3]FuncStudy!$Y$1550</definedName>
    <definedName name="UAcct396S">[3]FuncStudy!$Y$1554</definedName>
    <definedName name="UAcct396Se">[3]FuncStudy!$Y$1559</definedName>
    <definedName name="UAcct396Sg">[3]FuncStudy!$Y$1556</definedName>
    <definedName name="UAcct396Sgp">[3]FuncStudy!$Y$1555</definedName>
    <definedName name="UAcct396Sgu">[3]FuncStudy!$Y$1558</definedName>
    <definedName name="UAcct396So">[3]FuncStudy!$Y$1557</definedName>
    <definedName name="UACCT396SSGCH">[3]FuncStudy!$Y$1561</definedName>
    <definedName name="UACCT396SSGCT">[3]FuncStudy!$Y$1560</definedName>
    <definedName name="UAcct397Cn">[3]FuncStudy!$Y$1569</definedName>
    <definedName name="UAcct397S">[3]FuncStudy!$Y$1565</definedName>
    <definedName name="UAcct397Se">[3]FuncStudy!$Y$1571</definedName>
    <definedName name="UAcct397Sg">[3]FuncStudy!$Y$1570</definedName>
    <definedName name="UAcct397Sgp">[3]FuncStudy!$Y$1566</definedName>
    <definedName name="UAcct397Sgu">[3]FuncStudy!$Y$1567</definedName>
    <definedName name="UAcct397So">[3]FuncStudy!$Y$1568</definedName>
    <definedName name="UACCT397SSGCH">[3]FuncStudy!$Y$1572</definedName>
    <definedName name="UACCT397SSGCT">[3]FuncStudy!$Y$1573</definedName>
    <definedName name="UAcct398Cn">[3]FuncStudy!$Y$1580</definedName>
    <definedName name="UAcct398S">[3]FuncStudy!$Y$1577</definedName>
    <definedName name="UAcct398Se">[3]FuncStudy!$Y$1582</definedName>
    <definedName name="UAcct398Sg">[3]FuncStudy!$Y$1583</definedName>
    <definedName name="UAcct398Sgp">[3]FuncStudy!$Y$1578</definedName>
    <definedName name="UAcct398Sgu">[3]FuncStudy!$Y$1579</definedName>
    <definedName name="UAcct398So">[3]FuncStudy!$Y$1581</definedName>
    <definedName name="UACCT398SSGCT">[3]FuncStudy!$Y$1584</definedName>
    <definedName name="UAcct399">[3]FuncStudy!$Y$1591</definedName>
    <definedName name="UAcct399G">[3]FuncStudy!$Y$1632</definedName>
    <definedName name="UAcct399L">[3]FuncStudy!$Y$1595</definedName>
    <definedName name="UAcct399Lrcl">[3]FuncStudy!$Y$1597</definedName>
    <definedName name="UAcct403360">[3]FuncStudy!$Y$809</definedName>
    <definedName name="UAcct403361">[3]FuncStudy!$Y$810</definedName>
    <definedName name="UAcct403362">[3]FuncStudy!$Y$811</definedName>
    <definedName name="UAcct403364">[3]FuncStudy!$Y$812</definedName>
    <definedName name="UAcct403365">[3]FuncStudy!$Y$813</definedName>
    <definedName name="UAcct403366">[3]FuncStudy!$Y$814</definedName>
    <definedName name="UAcct403367">[3]FuncStudy!$Y$815</definedName>
    <definedName name="UAcct403368">[3]FuncStudy!$Y$816</definedName>
    <definedName name="UAcct403369">[3]FuncStudy!$Y$817</definedName>
    <definedName name="UAcct403370">[3]FuncStudy!$Y$818</definedName>
    <definedName name="UAcct403371">[3]FuncStudy!$Y$819</definedName>
    <definedName name="UAcct403372">[3]FuncStudy!$Y$820</definedName>
    <definedName name="UAcct403373">[3]FuncStudy!$Y$821</definedName>
    <definedName name="UAcct403Ep">[3]FuncStudy!$Y$847</definedName>
    <definedName name="UAcct403Gpcn">[3]FuncStudy!$Y$829</definedName>
    <definedName name="UAcct403Gps">[3]FuncStudy!$Y$825</definedName>
    <definedName name="UAcct403Gpseu">[3]FuncStudy!$Y$828</definedName>
    <definedName name="UAcct403Gpsg">[3]FuncStudy!$Y$830</definedName>
    <definedName name="UAcct403Gpsgp">[3]FuncStudy!$Y$826</definedName>
    <definedName name="UAcct403Gpsgu">[3]FuncStudy!$Y$827</definedName>
    <definedName name="UAcct403Gpso">[3]FuncStudy!$Y$831</definedName>
    <definedName name="uacct403gpssgch">[3]FuncStudy!$Y$833</definedName>
    <definedName name="UACCT403GPSSGCT">[3]FuncStudy!$Y$832</definedName>
    <definedName name="UAcct403Gv0">[3]FuncStudy!$Y$838</definedName>
    <definedName name="UAcct403Hp">[3]FuncStudy!$Y$793</definedName>
    <definedName name="UAcct403Mp">[3]FuncStudy!$Y$842</definedName>
    <definedName name="UAcct403Np">[3]FuncStudy!$Y$788</definedName>
    <definedName name="UAcct403Op">[3]FuncStudy!$Y$800</definedName>
    <definedName name="UAcct403Opsgu">[3]FuncStudy!$Y$797</definedName>
    <definedName name="uacct403opssgct">[3]FuncStudy!$Y$798</definedName>
    <definedName name="uacct403sgw">[3]FuncStudy!$Y$799</definedName>
    <definedName name="uacct403spdgp">[3]FuncStudy!$Y$780</definedName>
    <definedName name="uacct403spdgu">[3]FuncStudy!$Y$781</definedName>
    <definedName name="uacct403spsg">[3]FuncStudy!$Y$782</definedName>
    <definedName name="uacct403ssgch">[3]FuncStudy!$Y$783</definedName>
    <definedName name="UAcct403Tp">[3]FuncStudy!$Y$806</definedName>
    <definedName name="UAcct404330">[3]FuncStudy!$Y$881</definedName>
    <definedName name="UAcct404Clg">[3]FuncStudy!$Y$858</definedName>
    <definedName name="UAcct404Clgsop">[3]FuncStudy!$Y$856</definedName>
    <definedName name="UAcct404Clgsou">[3]FuncStudy!$Y$854</definedName>
    <definedName name="UAcct404Cls">[3]FuncStudy!$Y$862</definedName>
    <definedName name="UAcct404Ipcn">[3]FuncStudy!$Y$868</definedName>
    <definedName name="UACCT404IPDGU">[3]FuncStudy!$Y$870</definedName>
    <definedName name="UAcct404Ips">[3]FuncStudy!$Y$865</definedName>
    <definedName name="UAcct404Ipse">[3]FuncStudy!$Y$866</definedName>
    <definedName name="UACCT404IPSGP">[3]FuncStudy!$Y$869</definedName>
    <definedName name="UAcct404Ipso">[3]FuncStudy!$Y$867</definedName>
    <definedName name="UACCT404IPSSGCH">[3]FuncStudy!$Y$871</definedName>
    <definedName name="UAcct404O">[3]FuncStudy!$Y$876</definedName>
    <definedName name="UAcct405">[3]FuncStudy!$Y$889</definedName>
    <definedName name="UAcct406">[3]FuncStudy!$Y$895</definedName>
    <definedName name="UAcct407">[3]FuncStudy!$Y$904</definedName>
    <definedName name="UAcct408">[3]FuncStudy!$Y$917</definedName>
    <definedName name="UAcct408S">[3]FuncStudy!$Y$909</definedName>
    <definedName name="UAcct40910FITOther">[3]FuncStudy!$Y$1136</definedName>
    <definedName name="UAcct40910FitPMI">[3]FuncStudy!$Y$1134</definedName>
    <definedName name="UAcct40910FITPTC">[3]FuncStudy!$Y$1135</definedName>
    <definedName name="UAcct40910FITSitus">[3]FuncStudy!$Y$1137</definedName>
    <definedName name="UAcct40911Dgu">[3]FuncStudy!$Y$1104</definedName>
    <definedName name="UAcct41010">[3]FuncStudy!$Y$978</definedName>
    <definedName name="UAcct41020">[3]FuncStudy!$Y$993</definedName>
    <definedName name="UAcct41111">[3]FuncStudy!$Y$1027</definedName>
    <definedName name="UAcct41120">[3]FuncStudy!$Y$1012</definedName>
    <definedName name="UAcct41140">[3]FuncStudy!$Y$922</definedName>
    <definedName name="UAcct41141">[3]FuncStudy!$Y$927</definedName>
    <definedName name="UAcct41160">[3]FuncStudy!$Y$178</definedName>
    <definedName name="UAcct41170">[3]FuncStudy!$Y$183</definedName>
    <definedName name="UAcct4118">[3]FuncStudy!$Y$187</definedName>
    <definedName name="UAcct41181">[3]FuncStudy!$Y$190</definedName>
    <definedName name="UAcct4194">[3]FuncStudy!$Y$194</definedName>
    <definedName name="UAcct419Doth">[3]FuncStudy!$Y$958</definedName>
    <definedName name="UAcct421">[3]FuncStudy!$Y$203</definedName>
    <definedName name="UAcct4311">[3]FuncStudy!$Y$210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[3]FuncStudy!$Y$141</definedName>
    <definedName name="UAcct450S">[3]FuncStudy!$Y$139</definedName>
    <definedName name="UAcct450So">[3]FuncStudy!$Y$140</definedName>
    <definedName name="UAcct451S">[3]FuncStudy!$Y$144</definedName>
    <definedName name="UAcct451Sg">[3]FuncStudy!$Y$145</definedName>
    <definedName name="UAcct451So">[3]FuncStudy!$Y$146</definedName>
    <definedName name="UAcct453">[3]FuncStudy!$Y$151</definedName>
    <definedName name="UAcct454">[3]FuncStudy!$Y$157</definedName>
    <definedName name="UAcct454S">[3]FuncStudy!$Y$154</definedName>
    <definedName name="UAcct454Sg">[3]FuncStudy!$Y$155</definedName>
    <definedName name="UAcct454So">[3]FuncStudy!$Y$156</definedName>
    <definedName name="UAcct456">[3]FuncStudy!$Y$165</definedName>
    <definedName name="UAcct456Cn">[3]FuncStudy!$Y$161</definedName>
    <definedName name="UAcct456S">[3]FuncStudy!$Y$160</definedName>
    <definedName name="UAcct456Se">[3]FuncStudy!$Y$162</definedName>
    <definedName name="UAcct500">[3]FuncStudy!$Y$226</definedName>
    <definedName name="UACCT500SSGCH">[3]FuncStudy!$Y$225</definedName>
    <definedName name="UAcct501">[3]FuncStudy!$Y$234</definedName>
    <definedName name="UAcct501Se">[3]FuncStudy!$Y$229</definedName>
    <definedName name="UACCT501SENNPC">[3]FuncStudy!$Y$230</definedName>
    <definedName name="uacct501ssech">[3]FuncStudy!$Y$233</definedName>
    <definedName name="UACCT501SSECHNNPC">[3]FuncStudy!$Y$232</definedName>
    <definedName name="uacct501ssect">[3]FuncStudy!$Y$231</definedName>
    <definedName name="UAcct502">[3]FuncStudy!$Y$239</definedName>
    <definedName name="uacct502snpps">[3]FuncStudy!$Y$237</definedName>
    <definedName name="uacct502ssgch">[3]FuncStudy!$Y$238</definedName>
    <definedName name="UAcct503">[3]FuncStudy!$Y$244</definedName>
    <definedName name="UAcct503Se">[3]FuncStudy!$Y$242</definedName>
    <definedName name="UACCT503SENNPC">[3]FuncStudy!$Y$243</definedName>
    <definedName name="UAcct505">[3]FuncStudy!$Y$249</definedName>
    <definedName name="uacct505snpps">[3]FuncStudy!$Y$247</definedName>
    <definedName name="uacct505ssgch">[3]FuncStudy!$Y$248</definedName>
    <definedName name="UAcct506">[3]FuncStudy!$Y$255</definedName>
    <definedName name="UAcct506Se">[3]FuncStudy!$Y$253</definedName>
    <definedName name="uacct506snpps">[3]FuncStudy!$Y$252</definedName>
    <definedName name="uacct506ssgch">[3]FuncStudy!$Y$254</definedName>
    <definedName name="UAcct507">[3]FuncStudy!$Y$260</definedName>
    <definedName name="uacct507ssgch">[3]FuncStudy!$Y$259</definedName>
    <definedName name="UAcct510">[3]FuncStudy!$Y$265</definedName>
    <definedName name="uacct510ssgch">[3]FuncStudy!$Y$264</definedName>
    <definedName name="UAcct511">[3]FuncStudy!$Y$270</definedName>
    <definedName name="uacct511ssgch">[3]FuncStudy!$Y$269</definedName>
    <definedName name="UAcct512">[3]FuncStudy!$Y$275</definedName>
    <definedName name="uacct512ssgch">[3]FuncStudy!$Y$274</definedName>
    <definedName name="UAcct513">[3]FuncStudy!$Y$280</definedName>
    <definedName name="uacct513ssgch">[3]FuncStudy!$Y$279</definedName>
    <definedName name="UAcct514">[3]FuncStudy!$Y$285</definedName>
    <definedName name="uacct514ssgch">[3]FuncStudy!$Y$284</definedName>
    <definedName name="UAcct517">[3]FuncStudy!$Y$291</definedName>
    <definedName name="UAcct518">[3]FuncStudy!$Y$295</definedName>
    <definedName name="UAcct519">[3]FuncStudy!$Y$300</definedName>
    <definedName name="UAcct520">[3]FuncStudy!$Y$304</definedName>
    <definedName name="UAcct523">[3]FuncStudy!$Y$308</definedName>
    <definedName name="UAcct524">[3]FuncStudy!$Y$312</definedName>
    <definedName name="UAcct528">[3]FuncStudy!$Y$316</definedName>
    <definedName name="UAcct529">[3]FuncStudy!$Y$320</definedName>
    <definedName name="UAcct530">[3]FuncStudy!$Y$324</definedName>
    <definedName name="UAcct531">[3]FuncStudy!$Y$328</definedName>
    <definedName name="UAcct532">[3]FuncStudy!$Y$332</definedName>
    <definedName name="UAcct535">[3]FuncStudy!$Y$339</definedName>
    <definedName name="UAcct536">[3]FuncStudy!$Y$343</definedName>
    <definedName name="UAcct537">[3]FuncStudy!$Y$347</definedName>
    <definedName name="UAcct538">[3]FuncStudy!$Y$351</definedName>
    <definedName name="UAcct539">[3]FuncStudy!$Y$355</definedName>
    <definedName name="UAcct540">[3]FuncStudy!$Y$359</definedName>
    <definedName name="UAcct541">[3]FuncStudy!$Y$363</definedName>
    <definedName name="UAcct542">[3]FuncStudy!$Y$367</definedName>
    <definedName name="UAcct543">[3]FuncStudy!$Y$371</definedName>
    <definedName name="UAcct544">[3]FuncStudy!$Y$375</definedName>
    <definedName name="UAcct545">[3]FuncStudy!$Y$379</definedName>
    <definedName name="UAcct546">[3]FuncStudy!$Y$386</definedName>
    <definedName name="UAcct547Se">[3]FuncStudy!$Y$389</definedName>
    <definedName name="UACCT547SSECT">[3]FuncStudy!$Y$390</definedName>
    <definedName name="UAcct548">[3]FuncStudy!$Y$396</definedName>
    <definedName name="uacct548ssgct">[3]FuncStudy!$Y$395</definedName>
    <definedName name="UAcct549">[3]FuncStudy!$Y$401</definedName>
    <definedName name="UAcct549sg">[3]FuncStudy!$Y$399</definedName>
    <definedName name="uacct550">[3]FuncStudy!$Y$407</definedName>
    <definedName name="UACCT550sg">[3]FuncStudy!$Y$405</definedName>
    <definedName name="UAcct551">[3]FuncStudy!$Y$411</definedName>
    <definedName name="UAcct552">[3]FuncStudy!$Y$416</definedName>
    <definedName name="UAcct553">[3]FuncStudy!$Y$423</definedName>
    <definedName name="UACCT553SSGCT">[3]FuncStudy!$Y$421</definedName>
    <definedName name="UAcct554">[3]FuncStudy!$Y$429</definedName>
    <definedName name="UAcct554SSCT">[3]FuncStudy!$Y$427</definedName>
    <definedName name="uacct555dgp">[3]FuncStudy!$Y$438</definedName>
    <definedName name="UAcct555Dgu">[3]FuncStudy!$Y$435</definedName>
    <definedName name="UAcct555S">[3]FuncStudy!$Y$434</definedName>
    <definedName name="UAcct555Se">[3]FuncStudy!$Y$436</definedName>
    <definedName name="uacct555ssgp">[3]FuncStudy!$Y$437</definedName>
    <definedName name="UAcct556">[3]FuncStudy!$Y$443</definedName>
    <definedName name="UAcct557">[3]FuncStudy!$Y$452</definedName>
    <definedName name="UACCT557SSGCT">[3]FuncStudy!$Y$450</definedName>
    <definedName name="UAcct560">[3]FuncStudy!$Y$477</definedName>
    <definedName name="UAcct561">[3]FuncStudy!$Y$481</definedName>
    <definedName name="UAcct562">[3]FuncStudy!$Y$485</definedName>
    <definedName name="UAcct563">[3]FuncStudy!$Y$489</definedName>
    <definedName name="UAcct564">[3]FuncStudy!$Y$493</definedName>
    <definedName name="UAcct565">[3]FuncStudy!$Y$498</definedName>
    <definedName name="UAcct565Se">[3]FuncStudy!$Y$497</definedName>
    <definedName name="UAcct566">[3]FuncStudy!$Y$502</definedName>
    <definedName name="UAcct567">[3]FuncStudy!$Y$506</definedName>
    <definedName name="UAcct568">[3]FuncStudy!$Y$510</definedName>
    <definedName name="UAcct569">[3]FuncStudy!$Y$514</definedName>
    <definedName name="UAcct570">[3]FuncStudy!$Y$518</definedName>
    <definedName name="UAcct571">[3]FuncStudy!$Y$522</definedName>
    <definedName name="UAcct572">[3]FuncStudy!$Y$526</definedName>
    <definedName name="UAcct573">[3]FuncStudy!$Y$530</definedName>
    <definedName name="UAcct580">[3]FuncStudy!$Y$537</definedName>
    <definedName name="UAcct581">[3]FuncStudy!$Y$542</definedName>
    <definedName name="UAcct582">[3]FuncStudy!$Y$547</definedName>
    <definedName name="UAcct583">[3]FuncStudy!$Y$552</definedName>
    <definedName name="UAcct584">[3]FuncStudy!$Y$557</definedName>
    <definedName name="UAcct585">[3]FuncStudy!$Y$562</definedName>
    <definedName name="UAcct586">[3]FuncStudy!$Y$567</definedName>
    <definedName name="UAcct587">[3]FuncStudy!$Y$572</definedName>
    <definedName name="UAcct588">[3]FuncStudy!$Y$577</definedName>
    <definedName name="UAcct589">[3]FuncStudy!$Y$582</definedName>
    <definedName name="UAcct590">[3]FuncStudy!$Y$587</definedName>
    <definedName name="UAcct591">[3]FuncStudy!$Y$592</definedName>
    <definedName name="UAcct592">[3]FuncStudy!$Y$597</definedName>
    <definedName name="UAcct593">[3]FuncStudy!$Y$602</definedName>
    <definedName name="UAcct594">[3]FuncStudy!$Y$607</definedName>
    <definedName name="UAcct595">[3]FuncStudy!$Y$612</definedName>
    <definedName name="UAcct596">[3]FuncStudy!$Y$617</definedName>
    <definedName name="UAcct597">[3]FuncStudy!$Y$622</definedName>
    <definedName name="UAcct598">[3]FuncStudy!$Y$627</definedName>
    <definedName name="UAcct901">[3]FuncStudy!$Y$634</definedName>
    <definedName name="UAcct902">[3]FuncStudy!$Y$639</definedName>
    <definedName name="UAcct903">[3]FuncStudy!$Y$644</definedName>
    <definedName name="UAcct904">[3]FuncStudy!$Y$650</definedName>
    <definedName name="UAcct905">[3]FuncStudy!$Y$655</definedName>
    <definedName name="UAcct907">[3]FuncStudy!$Y$662</definedName>
    <definedName name="UAcct908">[3]FuncStudy!$Y$667</definedName>
    <definedName name="UAcct909">[3]FuncStudy!$Y$672</definedName>
    <definedName name="UAcct910">[3]FuncStudy!$Y$677</definedName>
    <definedName name="UAcct911">[3]FuncStudy!$Y$684</definedName>
    <definedName name="UAcct912">[3]FuncStudy!$Y$689</definedName>
    <definedName name="UAcct913">[3]FuncStudy!$Y$694</definedName>
    <definedName name="UAcct916">[3]FuncStudy!$Y$699</definedName>
    <definedName name="UAcct920">[3]FuncStudy!$Y$708</definedName>
    <definedName name="UAcct920Cn">[3]FuncStudy!$Y$706</definedName>
    <definedName name="UAcct921">[3]FuncStudy!$Y$714</definedName>
    <definedName name="UAcct921Cn">[3]FuncStudy!$Y$712</definedName>
    <definedName name="UAcct923">[3]FuncStudy!$Y$720</definedName>
    <definedName name="UAcct923Cn">[3]FuncStudy!$Y$718</definedName>
    <definedName name="UAcct924S">[3]FuncStudy!$Y$723</definedName>
    <definedName name="UACCT924SG">[3]FuncStudy!$Y$724</definedName>
    <definedName name="UAcct924SO">[3]FuncStudy!$Y$725</definedName>
    <definedName name="UAcct925">[3]FuncStudy!$Y$730</definedName>
    <definedName name="UAcct926">[3]FuncStudy!$Y$736</definedName>
    <definedName name="UAcct927">[3]FuncStudy!$Y$741</definedName>
    <definedName name="UAcct928">[3]FuncStudy!$Y$748</definedName>
    <definedName name="UAcct928RE">[3]FuncStudy!$Y$750</definedName>
    <definedName name="UAcct929">[3]FuncStudy!$Y$755</definedName>
    <definedName name="UACCT930cn">[3]FuncStudy!$Y$759</definedName>
    <definedName name="UAcct930S">[3]FuncStudy!$Y$758</definedName>
    <definedName name="UAcct930So">[3]FuncStudy!$Y$760</definedName>
    <definedName name="UAcct931">[3]FuncStudy!$Y$766</definedName>
    <definedName name="UAcct935">[3]FuncStudy!$Y$772</definedName>
    <definedName name="UAcctAGA">[3]FuncStudy!$Y$133</definedName>
    <definedName name="UAcctd00">[3]FuncStudy!$Y$1472</definedName>
    <definedName name="UAcctdfad">[3]FuncStudy!$Y$215</definedName>
    <definedName name="UAcctdfap">[3]FuncStudy!$Y$213</definedName>
    <definedName name="UAcctdfat">[3]FuncStudy!$Y$214</definedName>
    <definedName name="UAcctds0">[3]FuncStudy!$Y$1476</definedName>
    <definedName name="UAcctfit">[3]FuncStudy!$Y$1143</definedName>
    <definedName name="UAcctg00">[3]FuncStudy!$Y$1624</definedName>
    <definedName name="UAccth00">[3]FuncStudy!$Y$1258</definedName>
    <definedName name="UAccti00">[3]FuncStudy!$Y$1666</definedName>
    <definedName name="UAcctn00">[3]FuncStudy!$Y$1214</definedName>
    <definedName name="w" hidden="1">[14]Inputs!#REF!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H49" i="1"/>
  <c r="D52" i="1"/>
  <c r="H45" i="1"/>
  <c r="H44" i="1"/>
  <c r="H43" i="1"/>
  <c r="F46" i="1"/>
  <c r="D46" i="1"/>
  <c r="D40" i="1"/>
  <c r="H39" i="1"/>
  <c r="H38" i="1"/>
  <c r="H37" i="1"/>
  <c r="H36" i="1"/>
  <c r="D33" i="1"/>
  <c r="H32" i="1"/>
  <c r="D30" i="1"/>
  <c r="H30" i="1" s="1"/>
  <c r="H26" i="1"/>
  <c r="H25" i="1"/>
  <c r="H24" i="1"/>
  <c r="H23" i="1"/>
  <c r="D27" i="1"/>
  <c r="H19" i="1"/>
  <c r="H18" i="1"/>
  <c r="H17" i="1"/>
  <c r="D20" i="1"/>
  <c r="F20" i="1"/>
  <c r="H12" i="1"/>
  <c r="H11" i="1"/>
  <c r="H10" i="1"/>
  <c r="H9" i="1"/>
  <c r="D13" i="1"/>
  <c r="H8" i="1"/>
  <c r="D53" i="1" l="1"/>
  <c r="F27" i="1"/>
  <c r="H16" i="1"/>
  <c r="F40" i="1"/>
  <c r="F52" i="1"/>
  <c r="F13" i="1"/>
  <c r="F33" i="1" l="1"/>
  <c r="F53" i="1" s="1"/>
  <c r="F55" i="1" s="1"/>
  <c r="H31" i="1"/>
</calcChain>
</file>

<file path=xl/sharedStrings.xml><?xml version="1.0" encoding="utf-8"?>
<sst xmlns="http://schemas.openxmlformats.org/spreadsheetml/2006/main" count="79" uniqueCount="27">
  <si>
    <t>Rocky Mountain Power</t>
  </si>
  <si>
    <t>State of Utah</t>
  </si>
  <si>
    <t>2016-2017 Revenue Adjustments Comparison</t>
  </si>
  <si>
    <t xml:space="preserve"> </t>
  </si>
  <si>
    <t>Adjustment</t>
  </si>
  <si>
    <t>Change 2017/2016</t>
  </si>
  <si>
    <t>Explanation for difference between 2016 and 2017 amounts &gt; 10%</t>
  </si>
  <si>
    <t>Residential</t>
  </si>
  <si>
    <t>Solar Removed</t>
  </si>
  <si>
    <t>Cancelation of Schedule 195 on January 1, 2017</t>
  </si>
  <si>
    <t>Rev Adj - Deferred NPC</t>
  </si>
  <si>
    <t>Decreases in both the EBA amortization and REC Sales Liability</t>
  </si>
  <si>
    <t>Rev Accounting Adj</t>
  </si>
  <si>
    <t>Mainly related to the change in acounting for DSM/STEP since 1/1/2017.</t>
  </si>
  <si>
    <t>DSM/STEP</t>
  </si>
  <si>
    <t>Removal of combined DSM/STEP revenues from Company's 305 Report  in 2017</t>
  </si>
  <si>
    <t>Blue Sky</t>
  </si>
  <si>
    <t>Subtotal</t>
  </si>
  <si>
    <t>Commercial</t>
  </si>
  <si>
    <t>Industrial</t>
  </si>
  <si>
    <t>Situs Contracts</t>
  </si>
  <si>
    <t>Buy-through</t>
  </si>
  <si>
    <t>Irrigation</t>
  </si>
  <si>
    <t>Public Street &amp; Highway Lighting</t>
  </si>
  <si>
    <t>Other Sales to Public Authorities</t>
  </si>
  <si>
    <t>Total</t>
  </si>
  <si>
    <t>2017/2016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</si>
</sst>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name val="Times New Roman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u val="double"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9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vertical="top"/>
    </xf>
    <xf numFmtId="0" fontId="7" fillId="0" borderId="0" xfId="0" applyFont="1" applyFill="1"/>
    <xf numFmtId="0" fontId="4" fillId="0" borderId="0" xfId="0" applyFont="1" applyFill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9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/>
    <xf numFmtId="9" fontId="2" fillId="0" borderId="0" xfId="0" applyNumberFormat="1" applyFont="1" applyFill="1" applyBorder="1" applyAlignment="1">
      <alignment horizontal="center" vertical="top"/>
    </xf>
    <xf numFmtId="43" fontId="2" fillId="0" borderId="0" xfId="1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9" fontId="2" fillId="0" borderId="0" xfId="0" applyNumberFormat="1" applyFont="1" applyFill="1" applyAlignment="1">
      <alignment horizontal="center" vertical="top"/>
    </xf>
    <xf numFmtId="9" fontId="4" fillId="0" borderId="0" xfId="0" applyNumberFormat="1" applyFont="1" applyFill="1" applyAlignment="1">
      <alignment vertical="top"/>
    </xf>
    <xf numFmtId="0" fontId="4" fillId="0" borderId="3" xfId="0" applyFont="1" applyFill="1" applyBorder="1"/>
    <xf numFmtId="0" fontId="9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1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/>
    <xf numFmtId="164" fontId="4" fillId="0" borderId="0" xfId="1" applyNumberFormat="1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9653\My%20Documents\Oregon%20Rate%20Case\SB%201149\Rebuttal\MC%20OR%202001%20Rebutt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104">
          <cell r="Y1104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6">
          <cell r="D26">
            <v>2.1319999999999999E-2</v>
          </cell>
        </row>
        <row r="28">
          <cell r="D28">
            <v>5.1999999999999995E-4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B2" sqref="B2"/>
    </sheetView>
  </sheetViews>
  <sheetFormatPr defaultColWidth="9" defaultRowHeight="12.75" x14ac:dyDescent="0.2"/>
  <cols>
    <col min="1" max="1" width="2.25" style="4" customWidth="1"/>
    <col min="2" max="2" width="18.5" style="4" bestFit="1" customWidth="1"/>
    <col min="3" max="3" width="2.25" style="4" customWidth="1"/>
    <col min="4" max="4" width="12.25" style="4" bestFit="1" customWidth="1"/>
    <col min="5" max="5" width="2.25" style="4" customWidth="1"/>
    <col min="6" max="6" width="11.75" style="4" bestFit="1" customWidth="1"/>
    <col min="7" max="7" width="2.25" style="4" customWidth="1"/>
    <col min="8" max="8" width="15.625" style="4" bestFit="1" customWidth="1"/>
    <col min="9" max="9" width="2.25" style="4" customWidth="1"/>
    <col min="10" max="10" width="61" style="4" bestFit="1" customWidth="1"/>
    <col min="11" max="16384" width="9" style="4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x14ac:dyDescent="0.2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</row>
    <row r="3" spans="1:10" x14ac:dyDescent="0.2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</row>
    <row r="4" spans="1:10" x14ac:dyDescent="0.2">
      <c r="A4" s="1"/>
      <c r="B4" s="5" t="s">
        <v>3</v>
      </c>
      <c r="C4" s="6"/>
      <c r="D4" s="7"/>
      <c r="E4" s="6"/>
      <c r="F4" s="7"/>
    </row>
    <row r="5" spans="1:10" x14ac:dyDescent="0.2">
      <c r="A5" s="1"/>
      <c r="B5" s="6"/>
      <c r="C5" s="6"/>
      <c r="D5" s="8" t="s">
        <v>4</v>
      </c>
      <c r="E5" s="9"/>
      <c r="F5" s="8"/>
      <c r="G5" s="8"/>
      <c r="H5" s="10"/>
    </row>
    <row r="6" spans="1:10" x14ac:dyDescent="0.2">
      <c r="B6" s="11"/>
      <c r="D6" s="12">
        <v>2016</v>
      </c>
      <c r="E6" s="13"/>
      <c r="F6" s="12">
        <v>2017</v>
      </c>
      <c r="G6" s="12"/>
      <c r="H6" s="12" t="s">
        <v>5</v>
      </c>
      <c r="J6" s="14" t="s">
        <v>6</v>
      </c>
    </row>
    <row r="7" spans="1:10" x14ac:dyDescent="0.2">
      <c r="A7" s="11" t="s">
        <v>7</v>
      </c>
      <c r="B7" s="11"/>
      <c r="D7" s="15"/>
      <c r="F7" s="15"/>
      <c r="H7" s="16"/>
    </row>
    <row r="8" spans="1:10" x14ac:dyDescent="0.2">
      <c r="A8" s="11"/>
      <c r="B8" s="5" t="s">
        <v>8</v>
      </c>
      <c r="D8" s="17">
        <v>-2437496.2915030262</v>
      </c>
      <c r="E8" s="18"/>
      <c r="F8" s="17">
        <v>-121797.14369062298</v>
      </c>
      <c r="G8" s="5"/>
      <c r="H8" s="19">
        <f>IF(ISERROR(F8/D8-1),"n/a",F8/D8-1)</f>
        <v>-0.95003186502674863</v>
      </c>
      <c r="J8" s="4" t="s">
        <v>9</v>
      </c>
    </row>
    <row r="9" spans="1:10" s="20" customFormat="1" x14ac:dyDescent="0.2">
      <c r="B9" s="5" t="s">
        <v>10</v>
      </c>
      <c r="C9" s="4"/>
      <c r="D9" s="17">
        <v>-13865997.380000001</v>
      </c>
      <c r="E9" s="18"/>
      <c r="F9" s="17">
        <v>-2772751.56</v>
      </c>
      <c r="G9" s="21"/>
      <c r="H9" s="19">
        <f t="shared" ref="H9:H12" si="0">IF(ISERROR(F9/D9-1),"n/a",F9/D9-1)</f>
        <v>-0.80003230319375696</v>
      </c>
      <c r="J9" s="4" t="s">
        <v>11</v>
      </c>
    </row>
    <row r="10" spans="1:10" s="20" customFormat="1" x14ac:dyDescent="0.2">
      <c r="B10" s="5" t="s">
        <v>12</v>
      </c>
      <c r="C10" s="4"/>
      <c r="D10" s="17">
        <v>5451074.7699999996</v>
      </c>
      <c r="E10" s="18"/>
      <c r="F10" s="17">
        <v>22557575.210000001</v>
      </c>
      <c r="G10" s="21"/>
      <c r="H10" s="19">
        <f t="shared" si="0"/>
        <v>3.1381885521265751</v>
      </c>
      <c r="J10" s="4" t="s">
        <v>13</v>
      </c>
    </row>
    <row r="11" spans="1:10" s="20" customFormat="1" x14ac:dyDescent="0.2">
      <c r="B11" s="22" t="s">
        <v>14</v>
      </c>
      <c r="C11" s="15"/>
      <c r="D11" s="17">
        <v>0</v>
      </c>
      <c r="E11" s="17"/>
      <c r="F11" s="17">
        <v>-20424216.505999994</v>
      </c>
      <c r="G11" s="23"/>
      <c r="H11" s="19" t="str">
        <f t="shared" si="0"/>
        <v>n/a</v>
      </c>
      <c r="J11" s="4" t="s">
        <v>15</v>
      </c>
    </row>
    <row r="12" spans="1:10" s="20" customFormat="1" x14ac:dyDescent="0.2">
      <c r="B12" s="24" t="s">
        <v>16</v>
      </c>
      <c r="C12" s="25"/>
      <c r="D12" s="26">
        <v>4.2199999999720603</v>
      </c>
      <c r="E12" s="26"/>
      <c r="F12" s="26">
        <v>12.67</v>
      </c>
      <c r="G12" s="21"/>
      <c r="H12" s="19">
        <f t="shared" si="0"/>
        <v>2.0023696682663235</v>
      </c>
      <c r="J12" s="27" t="s">
        <v>3</v>
      </c>
    </row>
    <row r="13" spans="1:10" x14ac:dyDescent="0.2">
      <c r="B13" s="28" t="s">
        <v>17</v>
      </c>
      <c r="C13" s="11"/>
      <c r="D13" s="29">
        <f>SUM(D8:D12)</f>
        <v>-10852414.681503026</v>
      </c>
      <c r="E13" s="29"/>
      <c r="F13" s="29">
        <f>SUM(F8:F12)</f>
        <v>-761177.3296906146</v>
      </c>
      <c r="G13" s="30"/>
      <c r="H13" s="31"/>
      <c r="J13" s="32"/>
    </row>
    <row r="14" spans="1:10" x14ac:dyDescent="0.2">
      <c r="B14" s="28"/>
      <c r="C14" s="11"/>
      <c r="D14" s="29"/>
      <c r="E14" s="29"/>
      <c r="F14" s="29"/>
      <c r="G14" s="30"/>
      <c r="H14" s="31"/>
      <c r="J14" s="32"/>
    </row>
    <row r="15" spans="1:10" x14ac:dyDescent="0.2">
      <c r="A15" s="11" t="s">
        <v>18</v>
      </c>
      <c r="B15" s="11"/>
      <c r="D15" s="17"/>
      <c r="E15" s="18"/>
      <c r="F15" s="17"/>
      <c r="G15" s="22"/>
      <c r="H15" s="33"/>
      <c r="J15" s="32"/>
    </row>
    <row r="16" spans="1:10" x14ac:dyDescent="0.2">
      <c r="A16" s="11"/>
      <c r="B16" s="5" t="s">
        <v>8</v>
      </c>
      <c r="D16" s="17">
        <v>-2315931.1224349691</v>
      </c>
      <c r="E16" s="18"/>
      <c r="F16" s="17">
        <v>-113066.51631412416</v>
      </c>
      <c r="G16" s="5"/>
      <c r="H16" s="19">
        <f t="shared" ref="H16:H19" si="1">IF(ISERROR(F16/D16-1),"n/a",F16/D16-1)</f>
        <v>-0.95117880872240879</v>
      </c>
      <c r="J16" s="4" t="s">
        <v>9</v>
      </c>
    </row>
    <row r="17" spans="1:10" s="20" customFormat="1" x14ac:dyDescent="0.2">
      <c r="B17" s="5" t="s">
        <v>10</v>
      </c>
      <c r="C17" s="4"/>
      <c r="D17" s="17">
        <v>-14401163.189999999</v>
      </c>
      <c r="E17" s="18"/>
      <c r="F17" s="17">
        <v>-2879767.47</v>
      </c>
      <c r="G17" s="21"/>
      <c r="H17" s="19">
        <f t="shared" si="1"/>
        <v>-0.80003230072417497</v>
      </c>
      <c r="J17" s="4" t="s">
        <v>11</v>
      </c>
    </row>
    <row r="18" spans="1:10" s="20" customFormat="1" x14ac:dyDescent="0.2">
      <c r="B18" s="5" t="s">
        <v>12</v>
      </c>
      <c r="C18" s="4"/>
      <c r="D18" s="17">
        <v>4644360.01</v>
      </c>
      <c r="E18" s="18"/>
      <c r="F18" s="17">
        <v>18423529.960000001</v>
      </c>
      <c r="G18" s="21"/>
      <c r="H18" s="19">
        <f t="shared" si="1"/>
        <v>2.9668608635703073</v>
      </c>
      <c r="J18" s="4" t="s">
        <v>13</v>
      </c>
    </row>
    <row r="19" spans="1:10" s="20" customFormat="1" x14ac:dyDescent="0.2">
      <c r="B19" s="5" t="s">
        <v>14</v>
      </c>
      <c r="C19" s="25"/>
      <c r="D19" s="26">
        <v>0</v>
      </c>
      <c r="E19" s="26"/>
      <c r="F19" s="26">
        <v>-19129478.513333336</v>
      </c>
      <c r="G19" s="21"/>
      <c r="H19" s="19" t="str">
        <f t="shared" si="1"/>
        <v>n/a</v>
      </c>
      <c r="J19" s="4" t="s">
        <v>15</v>
      </c>
    </row>
    <row r="20" spans="1:10" x14ac:dyDescent="0.2">
      <c r="B20" s="28" t="s">
        <v>17</v>
      </c>
      <c r="C20" s="11"/>
      <c r="D20" s="29">
        <f>SUM(D16:D19)</f>
        <v>-12072734.302434968</v>
      </c>
      <c r="E20" s="29"/>
      <c r="F20" s="29">
        <f>SUM(F16:F19)</f>
        <v>-3698782.53964746</v>
      </c>
      <c r="G20" s="30"/>
      <c r="H20" s="31"/>
      <c r="J20" s="32"/>
    </row>
    <row r="21" spans="1:10" x14ac:dyDescent="0.2">
      <c r="B21" s="28"/>
      <c r="C21" s="11"/>
      <c r="D21" s="29"/>
      <c r="E21" s="29"/>
      <c r="F21" s="29"/>
      <c r="G21" s="30"/>
      <c r="H21" s="31"/>
      <c r="J21" s="32"/>
    </row>
    <row r="22" spans="1:10" x14ac:dyDescent="0.2">
      <c r="A22" s="11" t="s">
        <v>19</v>
      </c>
      <c r="B22" s="11"/>
      <c r="D22" s="17"/>
      <c r="E22" s="18"/>
      <c r="F22" s="17"/>
      <c r="G22" s="22"/>
      <c r="H22" s="33"/>
      <c r="J22" s="32"/>
    </row>
    <row r="23" spans="1:10" x14ac:dyDescent="0.2">
      <c r="A23" s="11"/>
      <c r="B23" s="5" t="s">
        <v>8</v>
      </c>
      <c r="D23" s="34">
        <v>-1145242.6146879131</v>
      </c>
      <c r="E23" s="18"/>
      <c r="F23" s="17">
        <v>-62839.868513974441</v>
      </c>
      <c r="G23" s="5"/>
      <c r="H23" s="19">
        <f t="shared" ref="H23:H26" si="2">IF(ISERROR(F23/D23-1),"n/a",F23/D23-1)</f>
        <v>-0.94512964527512033</v>
      </c>
      <c r="I23" s="4" t="s">
        <v>3</v>
      </c>
      <c r="J23" s="4" t="s">
        <v>9</v>
      </c>
    </row>
    <row r="24" spans="1:10" s="20" customFormat="1" x14ac:dyDescent="0.2">
      <c r="B24" s="5" t="s">
        <v>10</v>
      </c>
      <c r="C24" s="4"/>
      <c r="D24" s="17">
        <v>-8897131.5299999993</v>
      </c>
      <c r="E24" s="18"/>
      <c r="F24" s="17">
        <v>-1779138.91</v>
      </c>
      <c r="G24" s="21"/>
      <c r="H24" s="19">
        <f t="shared" si="2"/>
        <v>-0.80003230209635889</v>
      </c>
      <c r="J24" s="4" t="s">
        <v>11</v>
      </c>
    </row>
    <row r="25" spans="1:10" s="20" customFormat="1" x14ac:dyDescent="0.2">
      <c r="B25" s="5" t="s">
        <v>12</v>
      </c>
      <c r="C25" s="4"/>
      <c r="D25" s="17">
        <v>4164720.02</v>
      </c>
      <c r="E25" s="18"/>
      <c r="F25" s="17">
        <v>9193488.7200000007</v>
      </c>
      <c r="G25" s="21"/>
      <c r="H25" s="19">
        <f t="shared" si="2"/>
        <v>1.2074686115394622</v>
      </c>
      <c r="J25" s="4" t="s">
        <v>13</v>
      </c>
    </row>
    <row r="26" spans="1:10" s="20" customFormat="1" x14ac:dyDescent="0.2">
      <c r="B26" s="5" t="s">
        <v>14</v>
      </c>
      <c r="C26" s="25"/>
      <c r="D26" s="26">
        <v>0</v>
      </c>
      <c r="E26" s="26"/>
      <c r="F26" s="26">
        <v>-9431629.1909999996</v>
      </c>
      <c r="G26" s="21"/>
      <c r="H26" s="19" t="str">
        <f t="shared" si="2"/>
        <v>n/a</v>
      </c>
      <c r="J26" s="4" t="s">
        <v>15</v>
      </c>
    </row>
    <row r="27" spans="1:10" x14ac:dyDescent="0.2">
      <c r="B27" s="28" t="s">
        <v>17</v>
      </c>
      <c r="C27" s="11"/>
      <c r="D27" s="29">
        <f>SUM(D23:D26)</f>
        <v>-5877654.1246879138</v>
      </c>
      <c r="E27" s="29"/>
      <c r="F27" s="29">
        <f>SUM(F23:F26)</f>
        <v>-2080119.2495139735</v>
      </c>
      <c r="G27" s="30"/>
      <c r="H27" s="31"/>
      <c r="J27" s="32"/>
    </row>
    <row r="28" spans="1:10" x14ac:dyDescent="0.2">
      <c r="B28" s="28"/>
      <c r="C28" s="11"/>
      <c r="D28" s="29"/>
      <c r="E28" s="29"/>
      <c r="F28" s="29"/>
      <c r="G28" s="30"/>
      <c r="H28" s="31"/>
      <c r="J28" s="32"/>
    </row>
    <row r="29" spans="1:10" x14ac:dyDescent="0.2">
      <c r="A29" s="11" t="s">
        <v>20</v>
      </c>
      <c r="D29" s="17"/>
      <c r="E29" s="18"/>
      <c r="F29" s="17"/>
      <c r="G29" s="22"/>
      <c r="H29" s="33"/>
      <c r="J29" s="32"/>
    </row>
    <row r="30" spans="1:10" x14ac:dyDescent="0.2">
      <c r="A30" s="11"/>
      <c r="B30" s="5" t="s">
        <v>21</v>
      </c>
      <c r="D30" s="17">
        <f>-1633828.09+13584.27</f>
        <v>-1620243.82</v>
      </c>
      <c r="E30" s="18"/>
      <c r="F30" s="17">
        <v>-1598710.13</v>
      </c>
      <c r="G30" s="22"/>
      <c r="H30" s="19">
        <f t="shared" ref="H30:H32" si="3">IF(ISERROR(F30/D30-1),"n/a",F30/D30-1)</f>
        <v>-1.3290400947185921E-2</v>
      </c>
    </row>
    <row r="31" spans="1:10" x14ac:dyDescent="0.2">
      <c r="A31" s="11"/>
      <c r="B31" s="5" t="s">
        <v>14</v>
      </c>
      <c r="D31" s="17">
        <v>0</v>
      </c>
      <c r="E31" s="18"/>
      <c r="F31" s="17">
        <v>-172340.32659799818</v>
      </c>
      <c r="G31" s="22"/>
      <c r="H31" s="19" t="str">
        <f t="shared" si="3"/>
        <v>n/a</v>
      </c>
      <c r="J31" s="4" t="s">
        <v>15</v>
      </c>
    </row>
    <row r="32" spans="1:10" x14ac:dyDescent="0.2">
      <c r="A32" s="11"/>
      <c r="B32" s="24" t="s">
        <v>8</v>
      </c>
      <c r="C32" s="25"/>
      <c r="D32" s="26">
        <v>-269777.18360800005</v>
      </c>
      <c r="E32" s="26"/>
      <c r="F32" s="26">
        <v>-8878.7134020000012</v>
      </c>
      <c r="G32" s="22"/>
      <c r="H32" s="19">
        <f t="shared" si="3"/>
        <v>-0.96708871638714555</v>
      </c>
      <c r="J32" s="4" t="s">
        <v>9</v>
      </c>
    </row>
    <row r="33" spans="1:10" x14ac:dyDescent="0.2">
      <c r="A33" s="11"/>
      <c r="B33" s="28" t="s">
        <v>17</v>
      </c>
      <c r="C33" s="11"/>
      <c r="D33" s="29">
        <f>SUM(D30:D32)</f>
        <v>-1890021.003608</v>
      </c>
      <c r="E33" s="29" t="s">
        <v>3</v>
      </c>
      <c r="F33" s="29">
        <f>SUM(F30:F32)</f>
        <v>-1779929.1699999981</v>
      </c>
      <c r="G33" s="30"/>
      <c r="H33" s="31" t="s">
        <v>3</v>
      </c>
      <c r="J33" s="32"/>
    </row>
    <row r="34" spans="1:10" x14ac:dyDescent="0.2">
      <c r="A34" s="11"/>
      <c r="B34" s="28"/>
      <c r="C34" s="11"/>
      <c r="D34" s="29"/>
      <c r="E34" s="29"/>
      <c r="F34" s="29"/>
      <c r="G34" s="30"/>
      <c r="H34" s="31"/>
      <c r="J34" s="32"/>
    </row>
    <row r="35" spans="1:10" x14ac:dyDescent="0.2">
      <c r="A35" s="11" t="s">
        <v>22</v>
      </c>
      <c r="D35" s="17"/>
      <c r="E35" s="18"/>
      <c r="F35" s="17"/>
      <c r="G35" s="22"/>
      <c r="H35" s="33"/>
      <c r="J35" s="32"/>
    </row>
    <row r="36" spans="1:10" x14ac:dyDescent="0.2">
      <c r="A36" s="11"/>
      <c r="B36" s="5" t="s">
        <v>8</v>
      </c>
      <c r="D36" s="17">
        <v>-62997.526364999998</v>
      </c>
      <c r="E36" s="18"/>
      <c r="F36" s="17">
        <v>-227.46637500000003</v>
      </c>
      <c r="G36" s="5"/>
      <c r="H36" s="19">
        <f t="shared" ref="H36:H39" si="4">IF(ISERROR(F36/D36-1),"n/a",F36/D36-1)</f>
        <v>-0.99638928084759892</v>
      </c>
      <c r="J36" s="4" t="s">
        <v>9</v>
      </c>
    </row>
    <row r="37" spans="1:10" x14ac:dyDescent="0.2">
      <c r="B37" s="5" t="s">
        <v>10</v>
      </c>
      <c r="D37" s="17">
        <v>0</v>
      </c>
      <c r="E37" s="18"/>
      <c r="F37" s="17">
        <v>0</v>
      </c>
      <c r="G37" s="5"/>
      <c r="H37" s="19" t="str">
        <f t="shared" si="4"/>
        <v>n/a</v>
      </c>
      <c r="J37" s="27" t="s">
        <v>3</v>
      </c>
    </row>
    <row r="38" spans="1:10" x14ac:dyDescent="0.2">
      <c r="B38" s="5" t="s">
        <v>12</v>
      </c>
      <c r="D38" s="17">
        <v>115099.89</v>
      </c>
      <c r="E38" s="18"/>
      <c r="F38" s="17">
        <v>44337.67</v>
      </c>
      <c r="G38" s="5"/>
      <c r="H38" s="19">
        <f t="shared" si="4"/>
        <v>-0.61478964054613783</v>
      </c>
      <c r="J38" s="4" t="s">
        <v>13</v>
      </c>
    </row>
    <row r="39" spans="1:10" x14ac:dyDescent="0.2">
      <c r="B39" s="24" t="s">
        <v>14</v>
      </c>
      <c r="C39" s="25"/>
      <c r="D39" s="26">
        <v>0</v>
      </c>
      <c r="E39" s="26"/>
      <c r="F39" s="26">
        <v>-512548.85833333328</v>
      </c>
      <c r="G39" s="22"/>
      <c r="H39" s="19" t="str">
        <f t="shared" si="4"/>
        <v>n/a</v>
      </c>
      <c r="J39" s="4" t="s">
        <v>15</v>
      </c>
    </row>
    <row r="40" spans="1:10" x14ac:dyDescent="0.2">
      <c r="B40" s="28" t="s">
        <v>17</v>
      </c>
      <c r="C40" s="11"/>
      <c r="D40" s="29">
        <f>SUM(D36:D39)</f>
        <v>52102.363635000002</v>
      </c>
      <c r="E40" s="29"/>
      <c r="F40" s="29">
        <f>SUM(F36:F39)</f>
        <v>-468438.65470833331</v>
      </c>
      <c r="G40" s="30"/>
      <c r="H40" s="31"/>
      <c r="J40" s="32"/>
    </row>
    <row r="41" spans="1:10" x14ac:dyDescent="0.2">
      <c r="B41" s="28"/>
      <c r="C41" s="11"/>
      <c r="D41" s="29"/>
      <c r="E41" s="29"/>
      <c r="F41" s="29"/>
      <c r="G41" s="30"/>
      <c r="H41" s="31"/>
      <c r="J41" s="32"/>
    </row>
    <row r="42" spans="1:10" x14ac:dyDescent="0.2">
      <c r="A42" s="11" t="s">
        <v>23</v>
      </c>
      <c r="B42" s="11"/>
      <c r="D42" s="17"/>
      <c r="E42" s="18"/>
      <c r="F42" s="17"/>
      <c r="G42" s="22"/>
      <c r="H42" s="33"/>
      <c r="J42" s="32"/>
    </row>
    <row r="43" spans="1:10" x14ac:dyDescent="0.2">
      <c r="A43" s="11"/>
      <c r="B43" s="5" t="s">
        <v>8</v>
      </c>
      <c r="D43" s="17">
        <v>-30849.314863636475</v>
      </c>
      <c r="E43" s="18"/>
      <c r="F43" s="17">
        <v>-1194.5482951582878</v>
      </c>
      <c r="G43" s="5"/>
      <c r="H43" s="19">
        <f t="shared" ref="H43:H45" si="5">IF(ISERROR(F43/D43-1),"n/a",F43/D43-1)</f>
        <v>-0.96127796353213801</v>
      </c>
      <c r="J43" s="4" t="s">
        <v>9</v>
      </c>
    </row>
    <row r="44" spans="1:10" x14ac:dyDescent="0.2">
      <c r="B44" s="5" t="s">
        <v>12</v>
      </c>
      <c r="D44" s="17">
        <v>89598.54</v>
      </c>
      <c r="E44" s="18"/>
      <c r="F44" s="17">
        <v>303998.94</v>
      </c>
      <c r="G44" s="5"/>
      <c r="H44" s="19">
        <f t="shared" si="5"/>
        <v>2.3929005986035041</v>
      </c>
      <c r="J44" s="4" t="s">
        <v>13</v>
      </c>
    </row>
    <row r="45" spans="1:10" x14ac:dyDescent="0.2">
      <c r="B45" s="24" t="s">
        <v>14</v>
      </c>
      <c r="C45" s="25"/>
      <c r="D45" s="26">
        <v>0</v>
      </c>
      <c r="E45" s="26"/>
      <c r="F45" s="26">
        <v>-222879.5953333333</v>
      </c>
      <c r="G45" s="5"/>
      <c r="H45" s="19" t="str">
        <f t="shared" si="5"/>
        <v>n/a</v>
      </c>
      <c r="J45" s="4" t="s">
        <v>15</v>
      </c>
    </row>
    <row r="46" spans="1:10" x14ac:dyDescent="0.2">
      <c r="B46" s="28" t="s">
        <v>17</v>
      </c>
      <c r="C46" s="35"/>
      <c r="D46" s="29">
        <f>SUM(D43:D45)</f>
        <v>58749.225136363515</v>
      </c>
      <c r="E46" s="29"/>
      <c r="F46" s="29">
        <f>SUM(F43:F45)</f>
        <v>79924.79637150839</v>
      </c>
      <c r="G46" s="30"/>
      <c r="H46" s="19" t="s">
        <v>3</v>
      </c>
      <c r="J46" s="32"/>
    </row>
    <row r="47" spans="1:10" x14ac:dyDescent="0.2">
      <c r="B47" s="28"/>
      <c r="C47" s="35"/>
      <c r="D47" s="29"/>
      <c r="E47" s="29"/>
      <c r="F47" s="29"/>
      <c r="G47" s="30"/>
      <c r="H47" s="31"/>
      <c r="J47" s="32"/>
    </row>
    <row r="48" spans="1:10" x14ac:dyDescent="0.2">
      <c r="A48" s="11" t="s">
        <v>24</v>
      </c>
      <c r="B48" s="11"/>
      <c r="D48" s="17"/>
      <c r="E48" s="18"/>
      <c r="F48" s="17"/>
      <c r="G48" s="5"/>
      <c r="H48" s="36"/>
      <c r="J48" s="32"/>
    </row>
    <row r="49" spans="1:10" x14ac:dyDescent="0.2">
      <c r="A49" s="11"/>
      <c r="B49" s="5" t="s">
        <v>8</v>
      </c>
      <c r="D49" s="17">
        <v>-64251.388952297784</v>
      </c>
      <c r="E49" s="18"/>
      <c r="F49" s="17">
        <v>-628.48624580937337</v>
      </c>
      <c r="G49" s="5"/>
      <c r="H49" s="19">
        <f t="shared" ref="H49:H51" si="6">IF(ISERROR(F49/D49-1),"n/a",F49/D49-1)</f>
        <v>-0.99021832436531476</v>
      </c>
      <c r="J49" s="4" t="s">
        <v>9</v>
      </c>
    </row>
    <row r="50" spans="1:10" x14ac:dyDescent="0.2">
      <c r="B50" s="5" t="s">
        <v>12</v>
      </c>
      <c r="D50" s="17">
        <v>169166.71</v>
      </c>
      <c r="E50" s="18"/>
      <c r="F50" s="17">
        <v>72058.38</v>
      </c>
      <c r="G50" s="5"/>
      <c r="H50" s="19">
        <f t="shared" si="6"/>
        <v>-0.57403924211802659</v>
      </c>
      <c r="J50" s="4" t="s">
        <v>13</v>
      </c>
    </row>
    <row r="51" spans="1:10" x14ac:dyDescent="0.2">
      <c r="B51" s="24" t="s">
        <v>14</v>
      </c>
      <c r="C51" s="25"/>
      <c r="D51" s="26">
        <v>0</v>
      </c>
      <c r="E51" s="26"/>
      <c r="F51" s="26">
        <v>-92698.59</v>
      </c>
      <c r="G51" s="5"/>
      <c r="H51" s="19" t="str">
        <f t="shared" si="6"/>
        <v>n/a</v>
      </c>
      <c r="J51" s="4" t="s">
        <v>15</v>
      </c>
    </row>
    <row r="52" spans="1:10" x14ac:dyDescent="0.2">
      <c r="B52" s="28" t="s">
        <v>17</v>
      </c>
      <c r="C52" s="11"/>
      <c r="D52" s="29">
        <f>SUM(D49:D51)</f>
        <v>104915.32104770221</v>
      </c>
      <c r="E52" s="29"/>
      <c r="F52" s="29">
        <f>SUM(F49:F51)</f>
        <v>-21268.696245809362</v>
      </c>
      <c r="G52" s="28"/>
      <c r="H52" s="37"/>
      <c r="J52" s="32"/>
    </row>
    <row r="53" spans="1:10" s="43" customFormat="1" ht="13.5" thickBot="1" x14ac:dyDescent="0.25">
      <c r="A53" s="38" t="s">
        <v>25</v>
      </c>
      <c r="B53" s="39"/>
      <c r="C53" s="40"/>
      <c r="D53" s="41">
        <f>D13+D20+D27+D33+D40+D46+D52</f>
        <v>-30477057.202414844</v>
      </c>
      <c r="E53" s="41"/>
      <c r="F53" s="41">
        <f>F13+F20+F27+F33+F40+F46+F52</f>
        <v>-8729790.8434346821</v>
      </c>
      <c r="G53" s="42"/>
      <c r="H53" s="37"/>
      <c r="J53" s="44"/>
    </row>
    <row r="54" spans="1:10" ht="13.5" thickTop="1" x14ac:dyDescent="0.2">
      <c r="D54" s="17"/>
      <c r="E54" s="18"/>
      <c r="F54" s="17"/>
      <c r="G54" s="5"/>
      <c r="H54" s="5"/>
      <c r="J54" s="32"/>
    </row>
    <row r="55" spans="1:10" x14ac:dyDescent="0.2">
      <c r="B55" s="45" t="s">
        <v>26</v>
      </c>
      <c r="C55" s="46" t="s">
        <v>3</v>
      </c>
      <c r="D55" s="11"/>
      <c r="E55" s="47"/>
      <c r="F55" s="47">
        <f>F53-D53</f>
        <v>21747266.358980164</v>
      </c>
      <c r="G55" s="5"/>
      <c r="H55" s="5"/>
    </row>
    <row r="56" spans="1:10" x14ac:dyDescent="0.2">
      <c r="F56" s="17"/>
    </row>
    <row r="57" spans="1:10" x14ac:dyDescent="0.2">
      <c r="F57" s="17"/>
    </row>
    <row r="58" spans="1:10" x14ac:dyDescent="0.2">
      <c r="F58" s="17"/>
    </row>
    <row r="59" spans="1:10" x14ac:dyDescent="0.2">
      <c r="F59" s="17"/>
    </row>
    <row r="60" spans="1:10" x14ac:dyDescent="0.2">
      <c r="F60" s="17"/>
    </row>
    <row r="61" spans="1:10" x14ac:dyDescent="0.2">
      <c r="F61" s="17"/>
    </row>
    <row r="62" spans="1:10" x14ac:dyDescent="0.2">
      <c r="F62" s="17"/>
    </row>
    <row r="63" spans="1:10" x14ac:dyDescent="0.2">
      <c r="F63" s="17"/>
    </row>
  </sheetData>
  <printOptions horizontalCentered="1"/>
  <pageMargins left="0.5" right="0.5" top="1" bottom="0.5" header="0.3" footer="0.3"/>
  <pageSetup scale="67" orientation="landscape" r:id="rId1"/>
  <headerFooter>
    <oddHeader>&amp;L&amp;"ariel,Regular"&amp;10UT 18-035-09
DPU 2.4&amp;R&amp;"ariel,Bold"&amp;10Attachment DPU 2.4</oddHeader>
    <oddFooter>&amp;L&amp;"ariel,Regular"&amp;10&amp;F&amp;C&amp;"ariel,Regular"&amp;10page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 DPU 2.4</vt:lpstr>
      <vt:lpstr>'Attach DPU 2.4'!Print_Area</vt:lpstr>
      <vt:lpstr>'Attach DPU 2.4'!Print_Titles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2018-08-17T22:51:24Z</dcterms:created>
  <dcterms:modified xsi:type="dcterms:W3CDTF">2018-08-30T21:40:14Z</dcterms:modified>
</cp:coreProperties>
</file>