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GRC\proof edits\"/>
    </mc:Choice>
  </mc:AlternateContent>
  <bookViews>
    <workbookView xWindow="0" yWindow="0" windowWidth="28800" windowHeight="11535"/>
  </bookViews>
  <sheets>
    <sheet name="Proposed Change Summary" sheetId="8" r:id="rId1"/>
    <sheet name="Returned Payment Charge" sheetId="5" r:id="rId2"/>
    <sheet name="Pole Cut.Temp Service" sheetId="4" r:id="rId3"/>
    <sheet name="Paperless Billing" sheetId="9" r:id="rId4"/>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4">#REF!</definedName>
    <definedName name="DATA5">#REF!</definedName>
    <definedName name="DATA6">#REF!</definedName>
    <definedName name="DATA7">#REF!</definedName>
    <definedName name="DATA8">#REF!</definedName>
    <definedName name="DATA9">#REF!</definedName>
    <definedName name="TEST1">#REF!</definedName>
    <definedName name="TEST10">#REF!</definedName>
    <definedName name="TEST1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s>
  <calcPr calcId="152511" calcMode="manual"/>
</workbook>
</file>

<file path=xl/calcChain.xml><?xml version="1.0" encoding="utf-8"?>
<calcChain xmlns="http://schemas.openxmlformats.org/spreadsheetml/2006/main">
  <c r="C9" i="9" l="1"/>
  <c r="H7" i="4" l="1"/>
  <c r="H6" i="4"/>
  <c r="H9" i="5" l="1"/>
  <c r="G8" i="5"/>
  <c r="G7" i="5"/>
  <c r="G6" i="5"/>
  <c r="G9" i="5" l="1"/>
  <c r="H5" i="4" l="1"/>
</calcChain>
</file>

<file path=xl/sharedStrings.xml><?xml version="1.0" encoding="utf-8"?>
<sst xmlns="http://schemas.openxmlformats.org/spreadsheetml/2006/main" count="73" uniqueCount="61">
  <si>
    <t>Current Fee in Effect</t>
  </si>
  <si>
    <t>Actual Cost</t>
  </si>
  <si>
    <t>Charge</t>
  </si>
  <si>
    <t>T&amp;D Operations Responses</t>
  </si>
  <si>
    <t>Employee classification completing work</t>
  </si>
  <si>
    <t>Average time for employee performing the work</t>
  </si>
  <si>
    <t>Average travel time for employee performing the work</t>
  </si>
  <si>
    <t>Activity Rate of Employee</t>
  </si>
  <si>
    <t>Test Period: Forecast test year ending December 31, 2021</t>
  </si>
  <si>
    <t xml:space="preserve">Pole Cut Disconnect/Reconnect Charge:
   Normal Business Hours
      </t>
  </si>
  <si>
    <t xml:space="preserve">Temporary Service Charge for Service Drop and Meter Only
   Single Phase
</t>
  </si>
  <si>
    <t xml:space="preserve">Temporary Service Charge for Service Drop and Meter Only
   Three-Phase
</t>
  </si>
  <si>
    <t>-</t>
  </si>
  <si>
    <t>Customer Services Response</t>
  </si>
  <si>
    <t>N/A</t>
  </si>
  <si>
    <t>Journeyman</t>
  </si>
  <si>
    <t>2 hours</t>
  </si>
  <si>
    <t>Schedule 300 Fee Summary</t>
  </si>
  <si>
    <t>Rule</t>
  </si>
  <si>
    <t>Current Charge</t>
  </si>
  <si>
    <t>Proposed Charge</t>
  </si>
  <si>
    <t>Comments</t>
  </si>
  <si>
    <t>Returned Payment Charge</t>
  </si>
  <si>
    <t>$11.25 to $16.25</t>
  </si>
  <si>
    <t xml:space="preserve">The fees charged by the company's banks when a payment is returned and the labor to process returned payments on customer accounts. The fees vary based on the bank and how many times the same payment is processed. </t>
  </si>
  <si>
    <t>Temp Service Charge - Single Phase</t>
  </si>
  <si>
    <t>Temp Service Charge - Three Phase</t>
  </si>
  <si>
    <t xml:space="preserve">Three phase temporary service is rarely used by our customers as the type of service lends itself to permanent installations. Recommend removing this cost and merging the two temporary service charges into one. </t>
  </si>
  <si>
    <t>NEW</t>
  </si>
  <si>
    <t>Paperless Bill Credit</t>
  </si>
  <si>
    <t>$.50 Bill Credit</t>
  </si>
  <si>
    <t>Each month, customers participating in paperless billing will receive a credit directly correlated to the savings and benefits of this option.</t>
  </si>
  <si>
    <t xml:space="preserve">Pole Cut Disconnect/Reconnect Charge:
   Normal Business Hours  
      </t>
  </si>
  <si>
    <t>Average time for employee to perform the work</t>
  </si>
  <si>
    <t>Activity Rate</t>
  </si>
  <si>
    <t>Cost</t>
  </si>
  <si>
    <t>Cost*</t>
  </si>
  <si>
    <t>Bank Charge</t>
  </si>
  <si>
    <t>$5 to $10</t>
  </si>
  <si>
    <t>CCO</t>
  </si>
  <si>
    <t>Payment Support</t>
  </si>
  <si>
    <t>Customer Care</t>
  </si>
  <si>
    <t>*Bank fees vary depending on the bank and the submissions. Costs are a range.</t>
  </si>
  <si>
    <t xml:space="preserve">Increase in labor costs.  Proposed $200 fee to reflect low volume of requests, incremental increase for less impact to customers.  Cost to perform disconnect/reconnect at the pole after hours requires a call out but a pole connect during routine business hours utilizes active resources and does not require a minimum call out fee.  Intent is to increase the charge to align with existing costs while not making the charge cost prohibitive to customers. </t>
  </si>
  <si>
    <t>8R.2</t>
  </si>
  <si>
    <t>Times Charged 1/1/19-12/31/19</t>
  </si>
  <si>
    <t>10R.9</t>
  </si>
  <si>
    <t>12R.11</t>
  </si>
  <si>
    <t xml:space="preserve">Increase in labor costs, calculated at 1.65 hours of the loaded labor cost for the type of employee performing the work. </t>
  </si>
  <si>
    <t>1.65 hours</t>
  </si>
  <si>
    <t>Proposed Paperless Credit Calculation</t>
  </si>
  <si>
    <t>Average Cost of One Sheet Paper Bill</t>
  </si>
  <si>
    <t>Paper</t>
  </si>
  <si>
    <t>Envelope</t>
  </si>
  <si>
    <t>Printing and Mailing</t>
  </si>
  <si>
    <t>Postage</t>
  </si>
  <si>
    <t>Total Cost</t>
  </si>
  <si>
    <t>Proposed Paperless Credit</t>
  </si>
  <si>
    <t>7,392</t>
  </si>
  <si>
    <t>Number of times fee assessed during the historic period</t>
  </si>
  <si>
    <t>Number of times fee charged during historic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</si>
</sst>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3" formatCode="_(* #,##0.00_);_(* \(#,##0.00\);_(* &quot;-&quot;??_);_(@_)"/>
    <numFmt numFmtId="164" formatCode="&quot;$&quot;#,##0.00"/>
    <numFmt numFmtId="165" formatCode="&quot;$&quot;#,##0"/>
    <numFmt numFmtId="166" formatCode="&quot;$&quot;#,##0.0000_);\(&quot;$&quot;#,##0.0000\)"/>
  </numFmts>
  <fonts count="12" x14ac:knownFonts="1">
    <font>
      <sz val="11"/>
      <color theme="1"/>
      <name val="Calibri"/>
      <family val="2"/>
      <scheme val="minor"/>
    </font>
    <font>
      <sz val="10"/>
      <name val="Arial"/>
      <family val="2"/>
    </font>
    <font>
      <b/>
      <sz val="14"/>
      <name val="Times New Roman"/>
      <family val="1"/>
    </font>
    <font>
      <sz val="11"/>
      <color theme="1"/>
      <name val="Times New Roman"/>
      <family val="1"/>
    </font>
    <font>
      <sz val="12"/>
      <name val="Times New Roman"/>
      <family val="1"/>
    </font>
    <font>
      <b/>
      <sz val="12"/>
      <color theme="1"/>
      <name val="Times New Roman"/>
      <family val="1"/>
    </font>
    <font>
      <sz val="11"/>
      <color theme="1"/>
      <name val="Calibri"/>
      <family val="2"/>
      <scheme val="minor"/>
    </font>
    <font>
      <sz val="12"/>
      <color theme="1"/>
      <name val="Times New Roman"/>
      <family val="1"/>
    </font>
    <font>
      <b/>
      <sz val="11"/>
      <color theme="1"/>
      <name val="Times New Roman"/>
      <family val="1"/>
    </font>
    <font>
      <b/>
      <sz val="11"/>
      <color indexed="10"/>
      <name val="Times New Roman"/>
      <family val="1"/>
    </font>
    <font>
      <b/>
      <sz val="11"/>
      <name val="Times New Roman"/>
      <family val="1"/>
    </font>
    <font>
      <sz val="11"/>
      <name val="Times New Roman"/>
      <family val="1"/>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1" fillId="0" borderId="0"/>
    <xf numFmtId="0" fontId="1" fillId="0" borderId="0"/>
    <xf numFmtId="43" fontId="6" fillId="0" borderId="0" applyFont="0" applyFill="0" applyBorder="0" applyAlignment="0" applyProtection="0"/>
  </cellStyleXfs>
  <cellXfs count="78">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wrapText="1"/>
    </xf>
    <xf numFmtId="0" fontId="3" fillId="0" borderId="0" xfId="0" applyFont="1"/>
    <xf numFmtId="0" fontId="4" fillId="0" borderId="0" xfId="0" applyFont="1"/>
    <xf numFmtId="0" fontId="7" fillId="0" borderId="0" xfId="0" applyFont="1"/>
    <xf numFmtId="0" fontId="7" fillId="0" borderId="0" xfId="0" applyFont="1" applyAlignment="1">
      <alignment horizontal="centerContinuous"/>
    </xf>
    <xf numFmtId="0" fontId="5" fillId="0" borderId="5" xfId="0" applyFont="1" applyBorder="1" applyAlignment="1">
      <alignment horizontal="centerContinuous"/>
    </xf>
    <xf numFmtId="0" fontId="7" fillId="0" borderId="5" xfId="0" applyFont="1" applyBorder="1" applyAlignment="1">
      <alignment horizontal="centerContinuous"/>
    </xf>
    <xf numFmtId="0" fontId="5" fillId="0" borderId="0" xfId="0" applyFont="1" applyAlignment="1">
      <alignment horizontal="centerContinuous"/>
    </xf>
    <xf numFmtId="0" fontId="7" fillId="0" borderId="0" xfId="0" applyFont="1" applyAlignment="1">
      <alignment horizontal="right"/>
    </xf>
    <xf numFmtId="166" fontId="7" fillId="0" borderId="0" xfId="3" applyNumberFormat="1" applyFont="1"/>
    <xf numFmtId="166" fontId="7" fillId="0" borderId="5" xfId="3" applyNumberFormat="1" applyFont="1" applyBorder="1"/>
    <xf numFmtId="166" fontId="7" fillId="0" borderId="6" xfId="0" applyNumberFormat="1" applyFont="1" applyBorder="1"/>
    <xf numFmtId="7" fontId="7" fillId="0" borderId="1" xfId="0" applyNumberFormat="1" applyFont="1" applyBorder="1"/>
    <xf numFmtId="0" fontId="8" fillId="0" borderId="0" xfId="0" applyFont="1"/>
    <xf numFmtId="0" fontId="3" fillId="0" borderId="0" xfId="0" applyFont="1" applyAlignment="1">
      <alignment horizontal="center"/>
    </xf>
    <xf numFmtId="0" fontId="3" fillId="0" borderId="0" xfId="0" applyFont="1" applyAlignment="1">
      <alignment wrapText="1"/>
    </xf>
    <xf numFmtId="0" fontId="9" fillId="0" borderId="0" xfId="0" applyFont="1"/>
    <xf numFmtId="0" fontId="8" fillId="0" borderId="1" xfId="0" applyFont="1" applyBorder="1" applyAlignment="1">
      <alignment horizontal="center"/>
    </xf>
    <xf numFmtId="0" fontId="8" fillId="0" borderId="3" xfId="0" applyFont="1" applyBorder="1" applyAlignment="1">
      <alignment wrapText="1"/>
    </xf>
    <xf numFmtId="0" fontId="8" fillId="0" borderId="1" xfId="0" applyFont="1" applyBorder="1" applyAlignment="1">
      <alignment horizontal="center" wrapText="1"/>
    </xf>
    <xf numFmtId="0" fontId="3" fillId="0" borderId="1" xfId="0" applyFont="1" applyBorder="1" applyAlignment="1">
      <alignment vertical="top"/>
    </xf>
    <xf numFmtId="8" fontId="3" fillId="0" borderId="1" xfId="0" applyNumberFormat="1" applyFont="1" applyBorder="1" applyAlignment="1">
      <alignment horizontal="center"/>
    </xf>
    <xf numFmtId="0" fontId="3" fillId="0" borderId="1" xfId="0" applyFont="1" applyBorder="1"/>
    <xf numFmtId="0" fontId="3" fillId="0" borderId="1" xfId="0" applyFont="1" applyBorder="1" applyAlignment="1">
      <alignment horizontal="center" vertical="top" wrapText="1"/>
    </xf>
    <xf numFmtId="164" fontId="3" fillId="0" borderId="1" xfId="0" applyNumberFormat="1" applyFont="1" applyBorder="1" applyAlignment="1">
      <alignment horizontal="center"/>
    </xf>
    <xf numFmtId="0" fontId="3" fillId="0" borderId="0" xfId="0" applyFont="1" applyBorder="1" applyAlignment="1">
      <alignment vertical="top"/>
    </xf>
    <xf numFmtId="8" fontId="3"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xf numFmtId="0" fontId="3" fillId="0" borderId="0" xfId="0" applyFont="1" applyBorder="1" applyAlignment="1">
      <alignment vertical="top" wrapText="1"/>
    </xf>
    <xf numFmtId="164" fontId="3" fillId="0" borderId="1"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164" fontId="3" fillId="0" borderId="0" xfId="0" applyNumberFormat="1" applyFont="1" applyFill="1" applyBorder="1" applyAlignment="1">
      <alignment horizontal="center"/>
    </xf>
    <xf numFmtId="0" fontId="3" fillId="0" borderId="0" xfId="0" applyFont="1" applyAlignment="1"/>
    <xf numFmtId="3" fontId="3" fillId="0" borderId="1" xfId="0" applyNumberFormat="1" applyFont="1" applyFill="1" applyBorder="1" applyAlignment="1">
      <alignment horizontal="center"/>
    </xf>
    <xf numFmtId="0" fontId="8" fillId="0" borderId="1" xfId="0" applyFont="1" applyBorder="1" applyAlignment="1">
      <alignment wrapText="1"/>
    </xf>
    <xf numFmtId="0" fontId="8" fillId="0" borderId="1" xfId="0" applyFont="1" applyFill="1" applyBorder="1" applyAlignment="1">
      <alignment horizontal="center"/>
    </xf>
    <xf numFmtId="0" fontId="3" fillId="0" borderId="1" xfId="0" applyFont="1" applyFill="1" applyBorder="1" applyAlignment="1">
      <alignment vertical="top" wrapText="1"/>
    </xf>
    <xf numFmtId="16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vertical="top" wrapText="1"/>
    </xf>
    <xf numFmtId="164" fontId="3" fillId="0" borderId="1" xfId="0" applyNumberFormat="1" applyFont="1" applyBorder="1" applyAlignment="1">
      <alignment horizontal="center" vertical="center" wrapText="1"/>
    </xf>
    <xf numFmtId="0" fontId="8" fillId="2" borderId="1" xfId="0" applyFont="1" applyFill="1" applyBorder="1"/>
    <xf numFmtId="0" fontId="10" fillId="2" borderId="1" xfId="0" applyFont="1" applyFill="1" applyBorder="1" applyAlignment="1"/>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3" fillId="0" borderId="1" xfId="0" applyFont="1" applyBorder="1" applyAlignment="1">
      <alignment vertical="center"/>
    </xf>
    <xf numFmtId="0" fontId="11" fillId="0" borderId="1" xfId="0" applyFont="1" applyFill="1" applyBorder="1" applyAlignment="1">
      <alignment vertical="center" wrapText="1"/>
    </xf>
    <xf numFmtId="3" fontId="11"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8" fontId="11"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xf>
    <xf numFmtId="0" fontId="11" fillId="0" borderId="2" xfId="0" applyFont="1" applyFill="1" applyBorder="1" applyAlignment="1">
      <alignment vertical="center" wrapText="1"/>
    </xf>
    <xf numFmtId="49" fontId="11" fillId="0" borderId="2" xfId="0" applyNumberFormat="1" applyFont="1" applyFill="1" applyBorder="1" applyAlignment="1">
      <alignment horizontal="center" vertical="center" wrapText="1"/>
    </xf>
    <xf numFmtId="8" fontId="11" fillId="0" borderId="2" xfId="0" applyNumberFormat="1" applyFont="1" applyFill="1" applyBorder="1" applyAlignment="1">
      <alignment horizontal="center" vertical="center" wrapText="1"/>
    </xf>
    <xf numFmtId="164" fontId="11" fillId="0" borderId="2" xfId="0" applyNumberFormat="1" applyFont="1" applyFill="1" applyBorder="1" applyAlignment="1">
      <alignment horizontal="center" vertical="center"/>
    </xf>
    <xf numFmtId="165" fontId="10" fillId="0" borderId="2" xfId="0" applyNumberFormat="1" applyFont="1" applyFill="1" applyBorder="1" applyAlignment="1">
      <alignment horizontal="center" vertical="center" wrapText="1"/>
    </xf>
    <xf numFmtId="0" fontId="3" fillId="0" borderId="2" xfId="0" applyFont="1" applyBorder="1" applyAlignment="1">
      <alignment vertical="center" wrapText="1"/>
    </xf>
    <xf numFmtId="0" fontId="11" fillId="0" borderId="2" xfId="0" applyFont="1" applyFill="1" applyBorder="1" applyAlignment="1">
      <alignment horizontal="center" vertical="center" wrapText="1"/>
    </xf>
    <xf numFmtId="0" fontId="3" fillId="0" borderId="1" xfId="0" applyFont="1" applyBorder="1" applyAlignment="1">
      <alignment horizontal="left" vertical="center"/>
    </xf>
    <xf numFmtId="0" fontId="8" fillId="0" borderId="1" xfId="0" applyFont="1" applyBorder="1" applyAlignment="1">
      <alignment horizontal="center" vertical="center"/>
    </xf>
    <xf numFmtId="0" fontId="3" fillId="0" borderId="1" xfId="0" applyFont="1" applyBorder="1" applyAlignment="1">
      <alignment horizontal="left" vertical="top" wrapText="1"/>
    </xf>
    <xf numFmtId="0" fontId="2" fillId="0" borderId="0" xfId="0" applyFont="1" applyAlignment="1">
      <alignment horizontal="center"/>
    </xf>
    <xf numFmtId="8" fontId="3" fillId="0" borderId="4" xfId="0" applyNumberFormat="1" applyFont="1" applyBorder="1" applyAlignment="1">
      <alignment horizontal="center" vertical="center"/>
    </xf>
    <xf numFmtId="8" fontId="3" fillId="0" borderId="3" xfId="0" applyNumberFormat="1" applyFont="1" applyBorder="1" applyAlignment="1">
      <alignment horizontal="center" vertical="center"/>
    </xf>
  </cellXfs>
  <cellStyles count="4">
    <cellStyle name="Comma" xfId="3" builtin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tabSelected="1" workbookViewId="0">
      <selection activeCell="B21" sqref="B21"/>
    </sheetView>
  </sheetViews>
  <sheetFormatPr defaultRowHeight="15" x14ac:dyDescent="0.25"/>
  <cols>
    <col min="1" max="1" width="15.28515625" style="1" customWidth="1"/>
    <col min="2" max="2" width="50.28515625" style="1" customWidth="1"/>
    <col min="3" max="3" width="18.7109375" style="1" customWidth="1"/>
    <col min="4" max="4" width="18.140625" style="1" customWidth="1"/>
    <col min="5" max="5" width="17" style="1" customWidth="1"/>
    <col min="6" max="6" width="20.7109375" style="1" customWidth="1"/>
    <col min="7" max="7" width="99.7109375" style="1" customWidth="1"/>
    <col min="8" max="16384" width="9.140625" style="1"/>
  </cols>
  <sheetData>
    <row r="1" spans="1:7" ht="18.75" x14ac:dyDescent="0.3">
      <c r="A1" s="75" t="s">
        <v>17</v>
      </c>
      <c r="B1" s="75"/>
      <c r="C1" s="75"/>
      <c r="D1" s="75"/>
      <c r="E1" s="75"/>
      <c r="F1" s="75"/>
      <c r="G1" s="75"/>
    </row>
    <row r="2" spans="1:7" ht="15.75" x14ac:dyDescent="0.25">
      <c r="A2" s="5"/>
      <c r="B2" s="6"/>
      <c r="C2" s="6"/>
      <c r="D2" s="6"/>
      <c r="E2" s="6"/>
      <c r="F2" s="6"/>
      <c r="G2" s="5"/>
    </row>
    <row r="3" spans="1:7" ht="29.25" x14ac:dyDescent="0.25">
      <c r="A3" s="49" t="s">
        <v>18</v>
      </c>
      <c r="B3" s="50" t="s">
        <v>2</v>
      </c>
      <c r="C3" s="51" t="s">
        <v>45</v>
      </c>
      <c r="D3" s="51" t="s">
        <v>19</v>
      </c>
      <c r="E3" s="51" t="s">
        <v>1</v>
      </c>
      <c r="F3" s="51" t="s">
        <v>20</v>
      </c>
      <c r="G3" s="52" t="s">
        <v>21</v>
      </c>
    </row>
    <row r="4" spans="1:7" ht="45" x14ac:dyDescent="0.25">
      <c r="A4" s="53" t="s">
        <v>44</v>
      </c>
      <c r="B4" s="54" t="s">
        <v>22</v>
      </c>
      <c r="C4" s="55">
        <v>27164</v>
      </c>
      <c r="D4" s="56">
        <v>20</v>
      </c>
      <c r="E4" s="57" t="s">
        <v>23</v>
      </c>
      <c r="F4" s="58">
        <v>12</v>
      </c>
      <c r="G4" s="59" t="s">
        <v>24</v>
      </c>
    </row>
    <row r="5" spans="1:7" ht="60" x14ac:dyDescent="0.25">
      <c r="A5" s="53" t="s">
        <v>46</v>
      </c>
      <c r="B5" s="60" t="s">
        <v>32</v>
      </c>
      <c r="C5" s="61">
        <v>19</v>
      </c>
      <c r="D5" s="62">
        <v>125</v>
      </c>
      <c r="E5" s="56">
        <v>266.26</v>
      </c>
      <c r="F5" s="58">
        <v>200</v>
      </c>
      <c r="G5" s="63" t="s">
        <v>43</v>
      </c>
    </row>
    <row r="6" spans="1:7" ht="30" x14ac:dyDescent="0.25">
      <c r="A6" s="64" t="s">
        <v>47</v>
      </c>
      <c r="B6" s="65" t="s">
        <v>25</v>
      </c>
      <c r="C6" s="66" t="s">
        <v>58</v>
      </c>
      <c r="D6" s="67">
        <v>85</v>
      </c>
      <c r="E6" s="68">
        <v>219.66</v>
      </c>
      <c r="F6" s="69">
        <v>215</v>
      </c>
      <c r="G6" s="70" t="s">
        <v>48</v>
      </c>
    </row>
    <row r="7" spans="1:7" ht="30" x14ac:dyDescent="0.25">
      <c r="A7" s="64" t="s">
        <v>47</v>
      </c>
      <c r="B7" s="65" t="s">
        <v>26</v>
      </c>
      <c r="C7" s="71">
        <v>10</v>
      </c>
      <c r="D7" s="67">
        <v>115</v>
      </c>
      <c r="E7" s="68">
        <v>219.66</v>
      </c>
      <c r="F7" s="69">
        <v>215</v>
      </c>
      <c r="G7" s="47" t="s">
        <v>27</v>
      </c>
    </row>
    <row r="8" spans="1:7" ht="30" x14ac:dyDescent="0.25">
      <c r="A8" s="72" t="s">
        <v>28</v>
      </c>
      <c r="B8" s="72" t="s">
        <v>29</v>
      </c>
      <c r="C8" s="45" t="s">
        <v>12</v>
      </c>
      <c r="D8" s="45" t="s">
        <v>12</v>
      </c>
      <c r="E8" s="46">
        <v>0.49</v>
      </c>
      <c r="F8" s="73" t="s">
        <v>30</v>
      </c>
      <c r="G8" s="74" t="s">
        <v>31</v>
      </c>
    </row>
  </sheetData>
  <mergeCells count="1">
    <mergeCell ref="A1:G1"/>
  </mergeCells>
  <printOptions horizontalCentered="1"/>
  <pageMargins left="0.7" right="0.7" top="0.75" bottom="0.75" header="0.3" footer="0.3"/>
  <pageSetup scale="52" orientation="landscape" horizontalDpi="1200" verticalDpi="1200" r:id="rId1"/>
  <ignoredErrors>
    <ignoredError sqref="C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C5" sqref="C5"/>
    </sheetView>
  </sheetViews>
  <sheetFormatPr defaultRowHeight="15" x14ac:dyDescent="0.25"/>
  <cols>
    <col min="1" max="1" width="29.85546875" style="1" customWidth="1"/>
    <col min="2" max="2" width="28.5703125" style="1" customWidth="1"/>
    <col min="3" max="3" width="27.42578125" style="3" customWidth="1"/>
    <col min="4" max="4" width="30" style="3" customWidth="1"/>
    <col min="5" max="5" width="27.42578125" style="1" customWidth="1"/>
    <col min="6" max="6" width="17.5703125" style="4" customWidth="1"/>
    <col min="7" max="8" width="13.85546875" style="1" customWidth="1"/>
    <col min="9" max="16384" width="9.140625" style="1"/>
  </cols>
  <sheetData>
    <row r="1" spans="1:8" x14ac:dyDescent="0.25">
      <c r="A1" s="17" t="s">
        <v>13</v>
      </c>
      <c r="B1" s="5"/>
      <c r="C1" s="18"/>
      <c r="D1" s="18"/>
      <c r="E1" s="5"/>
      <c r="F1" s="19"/>
      <c r="G1" s="5"/>
      <c r="H1" s="5"/>
    </row>
    <row r="2" spans="1:8" x14ac:dyDescent="0.25">
      <c r="A2" s="20" t="s">
        <v>8</v>
      </c>
      <c r="B2" s="5"/>
      <c r="C2" s="18"/>
      <c r="D2" s="18"/>
      <c r="E2" s="5"/>
      <c r="F2" s="19"/>
      <c r="G2" s="5"/>
      <c r="H2" s="5"/>
    </row>
    <row r="3" spans="1:8" x14ac:dyDescent="0.25">
      <c r="A3" s="5"/>
      <c r="B3" s="5"/>
      <c r="C3" s="18"/>
      <c r="D3" s="18"/>
      <c r="E3" s="5"/>
      <c r="F3" s="19"/>
      <c r="G3" s="5"/>
      <c r="H3" s="5"/>
    </row>
    <row r="4" spans="1:8" ht="43.5" x14ac:dyDescent="0.25">
      <c r="A4" s="21" t="s">
        <v>2</v>
      </c>
      <c r="B4" s="21" t="s">
        <v>0</v>
      </c>
      <c r="C4" s="22" t="s">
        <v>59</v>
      </c>
      <c r="D4" s="22" t="s">
        <v>4</v>
      </c>
      <c r="E4" s="22" t="s">
        <v>33</v>
      </c>
      <c r="F4" s="22" t="s">
        <v>34</v>
      </c>
      <c r="G4" s="23" t="s">
        <v>35</v>
      </c>
      <c r="H4" s="23" t="s">
        <v>36</v>
      </c>
    </row>
    <row r="5" spans="1:8" x14ac:dyDescent="0.25">
      <c r="A5" s="24" t="s">
        <v>22</v>
      </c>
      <c r="B5" s="25">
        <v>20</v>
      </c>
      <c r="C5" s="40">
        <v>27164</v>
      </c>
      <c r="D5" s="26" t="s">
        <v>37</v>
      </c>
      <c r="E5" s="27" t="s">
        <v>14</v>
      </c>
      <c r="F5" s="28" t="s">
        <v>38</v>
      </c>
      <c r="G5" s="28">
        <v>5</v>
      </c>
      <c r="H5" s="28">
        <v>10</v>
      </c>
    </row>
    <row r="6" spans="1:8" x14ac:dyDescent="0.25">
      <c r="A6" s="29"/>
      <c r="B6" s="30"/>
      <c r="C6" s="31"/>
      <c r="D6" s="26" t="s">
        <v>39</v>
      </c>
      <c r="E6" s="27">
        <v>4.1666999999999997E-3</v>
      </c>
      <c r="F6" s="28">
        <v>36.24</v>
      </c>
      <c r="G6" s="28">
        <f>E6*F6</f>
        <v>0.151001208</v>
      </c>
      <c r="H6" s="28">
        <v>0.151001208</v>
      </c>
    </row>
    <row r="7" spans="1:8" x14ac:dyDescent="0.25">
      <c r="A7" s="29"/>
      <c r="B7" s="30"/>
      <c r="C7" s="31"/>
      <c r="D7" s="26" t="s">
        <v>40</v>
      </c>
      <c r="E7" s="27">
        <v>8.6666670000000001E-2</v>
      </c>
      <c r="F7" s="28">
        <v>55.56</v>
      </c>
      <c r="G7" s="28">
        <f>E7*F7</f>
        <v>4.8152001852000001</v>
      </c>
      <c r="H7" s="28">
        <v>4.8152001852000001</v>
      </c>
    </row>
    <row r="8" spans="1:8" x14ac:dyDescent="0.25">
      <c r="A8" s="29"/>
      <c r="B8" s="30"/>
      <c r="C8" s="31"/>
      <c r="D8" s="26" t="s">
        <v>41</v>
      </c>
      <c r="E8" s="27">
        <v>3.3333330000000001E-2</v>
      </c>
      <c r="F8" s="28">
        <v>38.58</v>
      </c>
      <c r="G8" s="28">
        <f>E8*F8</f>
        <v>1.2859998714</v>
      </c>
      <c r="H8" s="28">
        <v>1.2859998714</v>
      </c>
    </row>
    <row r="9" spans="1:8" x14ac:dyDescent="0.25">
      <c r="A9" s="29"/>
      <c r="B9" s="30"/>
      <c r="C9" s="31"/>
      <c r="D9" s="32"/>
      <c r="E9" s="33"/>
      <c r="F9" s="32"/>
      <c r="G9" s="34">
        <f>SUM(G5:G8)</f>
        <v>11.2522012646</v>
      </c>
      <c r="H9" s="28">
        <f>SUM(H5:H8)</f>
        <v>16.2522012646</v>
      </c>
    </row>
    <row r="10" spans="1:8" x14ac:dyDescent="0.25">
      <c r="A10" s="29"/>
      <c r="B10" s="30"/>
      <c r="C10" s="31"/>
      <c r="D10" s="35"/>
      <c r="E10" s="36"/>
      <c r="F10" s="35"/>
      <c r="G10" s="35"/>
      <c r="H10" s="5"/>
    </row>
    <row r="11" spans="1:8" x14ac:dyDescent="0.25">
      <c r="A11" s="29"/>
      <c r="B11" s="30"/>
      <c r="C11" s="31"/>
      <c r="D11" s="35"/>
      <c r="E11" s="37" t="s">
        <v>42</v>
      </c>
      <c r="F11" s="38"/>
      <c r="G11" s="38"/>
      <c r="H11" s="39"/>
    </row>
    <row r="12" spans="1:8" x14ac:dyDescent="0.25">
      <c r="A12" s="5"/>
      <c r="B12" s="5"/>
      <c r="C12" s="18"/>
      <c r="D12" s="18"/>
      <c r="E12" s="5"/>
      <c r="F12" s="19"/>
      <c r="G12" s="5"/>
      <c r="H12" s="5"/>
    </row>
    <row r="13" spans="1:8" x14ac:dyDescent="0.25">
      <c r="A13" s="5"/>
      <c r="B13" s="5"/>
      <c r="C13" s="18"/>
      <c r="D13" s="18"/>
      <c r="E13" s="5"/>
      <c r="F13" s="19"/>
      <c r="G13" s="5"/>
      <c r="H13" s="5"/>
    </row>
    <row r="14" spans="1:8" x14ac:dyDescent="0.25">
      <c r="A14" s="5"/>
      <c r="B14" s="5"/>
      <c r="C14" s="18"/>
      <c r="D14" s="18"/>
      <c r="E14" s="5"/>
      <c r="F14" s="19"/>
      <c r="G14" s="5"/>
      <c r="H14" s="5"/>
    </row>
  </sheetData>
  <printOptions horizontalCentered="1"/>
  <pageMargins left="0.7" right="0.7" top="0.75" bottom="0.75" header="0.3" footer="0.3"/>
  <pageSetup scale="66"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workbookViewId="0">
      <selection activeCell="D6" sqref="D6"/>
    </sheetView>
  </sheetViews>
  <sheetFormatPr defaultRowHeight="15" x14ac:dyDescent="0.25"/>
  <cols>
    <col min="1" max="1" width="55.140625" customWidth="1"/>
    <col min="2" max="2" width="28.85546875" customWidth="1"/>
    <col min="3" max="3" width="26" customWidth="1"/>
    <col min="4" max="4" width="18.140625" customWidth="1"/>
    <col min="5" max="5" width="14.5703125" bestFit="1" customWidth="1"/>
    <col min="6" max="6" width="21.28515625" customWidth="1"/>
    <col min="7" max="7" width="22.7109375" customWidth="1"/>
    <col min="8" max="8" width="20.7109375" style="2" customWidth="1"/>
  </cols>
  <sheetData>
    <row r="1" spans="1:8" s="1" customFormat="1" x14ac:dyDescent="0.25">
      <c r="A1" s="17" t="s">
        <v>3</v>
      </c>
      <c r="B1" s="5"/>
      <c r="C1" s="5"/>
      <c r="D1" s="5"/>
      <c r="E1" s="5"/>
      <c r="F1" s="5"/>
      <c r="G1" s="5"/>
      <c r="H1" s="18"/>
    </row>
    <row r="2" spans="1:8" s="1" customFormat="1" x14ac:dyDescent="0.25">
      <c r="A2" s="20" t="s">
        <v>8</v>
      </c>
      <c r="B2" s="5"/>
      <c r="C2" s="5"/>
      <c r="D2" s="5"/>
      <c r="E2" s="5"/>
      <c r="F2" s="5"/>
      <c r="G2" s="5"/>
      <c r="H2" s="18"/>
    </row>
    <row r="3" spans="1:8" s="1" customFormat="1" x14ac:dyDescent="0.25">
      <c r="A3" s="5"/>
      <c r="B3" s="5"/>
      <c r="C3" s="5"/>
      <c r="D3" s="5"/>
      <c r="E3" s="5"/>
      <c r="F3" s="5"/>
      <c r="G3" s="5"/>
      <c r="H3" s="18"/>
    </row>
    <row r="4" spans="1:8" ht="43.5" x14ac:dyDescent="0.25">
      <c r="A4" s="21" t="s">
        <v>2</v>
      </c>
      <c r="B4" s="21" t="s">
        <v>0</v>
      </c>
      <c r="C4" s="22" t="s">
        <v>60</v>
      </c>
      <c r="D4" s="41" t="s">
        <v>4</v>
      </c>
      <c r="E4" s="41" t="s">
        <v>7</v>
      </c>
      <c r="F4" s="41" t="s">
        <v>5</v>
      </c>
      <c r="G4" s="41" t="s">
        <v>6</v>
      </c>
      <c r="H4" s="42" t="s">
        <v>1</v>
      </c>
    </row>
    <row r="5" spans="1:8" ht="60" customHeight="1" x14ac:dyDescent="0.25">
      <c r="A5" s="43" t="s">
        <v>9</v>
      </c>
      <c r="B5" s="44">
        <v>125</v>
      </c>
      <c r="C5" s="45">
        <v>19</v>
      </c>
      <c r="D5" s="45" t="s">
        <v>15</v>
      </c>
      <c r="E5" s="46">
        <v>133.13</v>
      </c>
      <c r="F5" s="76" t="s">
        <v>16</v>
      </c>
      <c r="G5" s="77"/>
      <c r="H5" s="46">
        <f>E5*2</f>
        <v>266.26</v>
      </c>
    </row>
    <row r="6" spans="1:8" ht="45" x14ac:dyDescent="0.25">
      <c r="A6" s="47" t="s">
        <v>10</v>
      </c>
      <c r="B6" s="48">
        <v>85</v>
      </c>
      <c r="C6" s="45">
        <v>7392</v>
      </c>
      <c r="D6" s="45" t="s">
        <v>15</v>
      </c>
      <c r="E6" s="46">
        <v>133.13</v>
      </c>
      <c r="F6" s="76" t="s">
        <v>49</v>
      </c>
      <c r="G6" s="77"/>
      <c r="H6" s="46">
        <f>E6*1.65</f>
        <v>219.66449999999998</v>
      </c>
    </row>
    <row r="7" spans="1:8" ht="45" x14ac:dyDescent="0.25">
      <c r="A7" s="47" t="s">
        <v>11</v>
      </c>
      <c r="B7" s="48">
        <v>115</v>
      </c>
      <c r="C7" s="45">
        <v>10</v>
      </c>
      <c r="D7" s="45" t="s">
        <v>15</v>
      </c>
      <c r="E7" s="46">
        <v>133.13</v>
      </c>
      <c r="F7" s="76" t="s">
        <v>49</v>
      </c>
      <c r="G7" s="77"/>
      <c r="H7" s="46">
        <f>E7*1.65</f>
        <v>219.66449999999998</v>
      </c>
    </row>
  </sheetData>
  <mergeCells count="3">
    <mergeCell ref="F6:G6"/>
    <mergeCell ref="F7:G7"/>
    <mergeCell ref="F5:G5"/>
  </mergeCells>
  <printOptions horizontalCentered="1"/>
  <pageMargins left="0.7" right="0.7" top="0.75" bottom="0.75" header="0.3" footer="0.3"/>
  <pageSetup scale="5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2"/>
  <sheetViews>
    <sheetView workbookViewId="0">
      <selection activeCell="B29" sqref="B29"/>
    </sheetView>
  </sheetViews>
  <sheetFormatPr defaultRowHeight="15.75" x14ac:dyDescent="0.25"/>
  <cols>
    <col min="1" max="1" width="1.85546875" style="7" customWidth="1"/>
    <col min="2" max="2" width="26.7109375" style="7" bestFit="1" customWidth="1"/>
    <col min="3" max="3" width="14.7109375" style="7" customWidth="1"/>
    <col min="4" max="4" width="1.85546875" style="7" customWidth="1"/>
    <col min="5" max="18" width="14.7109375" style="7" customWidth="1"/>
    <col min="19" max="16384" width="9.140625" style="7"/>
  </cols>
  <sheetData>
    <row r="1" spans="2:3" ht="18.75" customHeight="1" x14ac:dyDescent="0.25">
      <c r="C1" s="8"/>
    </row>
    <row r="2" spans="2:3" ht="18.75" customHeight="1" x14ac:dyDescent="0.25">
      <c r="B2" s="9" t="s">
        <v>50</v>
      </c>
      <c r="C2" s="10"/>
    </row>
    <row r="3" spans="2:3" ht="18.75" customHeight="1" x14ac:dyDescent="0.25">
      <c r="B3" s="11"/>
      <c r="C3" s="8"/>
    </row>
    <row r="4" spans="2:3" ht="18.75" customHeight="1" x14ac:dyDescent="0.25">
      <c r="B4" s="10" t="s">
        <v>51</v>
      </c>
      <c r="C4" s="10"/>
    </row>
    <row r="5" spans="2:3" ht="18.75" customHeight="1" x14ac:dyDescent="0.25">
      <c r="B5" s="12" t="s">
        <v>52</v>
      </c>
      <c r="C5" s="13">
        <v>1.0699999999999999E-2</v>
      </c>
    </row>
    <row r="6" spans="2:3" ht="18.75" customHeight="1" x14ac:dyDescent="0.25">
      <c r="B6" s="12" t="s">
        <v>53</v>
      </c>
      <c r="C6" s="13">
        <v>3.8199999999999998E-2</v>
      </c>
    </row>
    <row r="7" spans="2:3" ht="18.75" customHeight="1" x14ac:dyDescent="0.25">
      <c r="B7" s="12" t="s">
        <v>54</v>
      </c>
      <c r="C7" s="13">
        <v>5.62E-2</v>
      </c>
    </row>
    <row r="8" spans="2:3" ht="18.75" customHeight="1" x14ac:dyDescent="0.25">
      <c r="B8" s="12" t="s">
        <v>55</v>
      </c>
      <c r="C8" s="14">
        <v>0.39100000000000001</v>
      </c>
    </row>
    <row r="9" spans="2:3" ht="18.75" customHeight="1" x14ac:dyDescent="0.25">
      <c r="B9" s="12" t="s">
        <v>56</v>
      </c>
      <c r="C9" s="15">
        <f>SUM(C5:C8)</f>
        <v>0.49609999999999999</v>
      </c>
    </row>
    <row r="10" spans="2:3" ht="18.75" customHeight="1" x14ac:dyDescent="0.25"/>
    <row r="11" spans="2:3" ht="18.75" customHeight="1" x14ac:dyDescent="0.25">
      <c r="B11" s="12" t="s">
        <v>57</v>
      </c>
      <c r="C11" s="16">
        <v>-0.5</v>
      </c>
    </row>
    <row r="12" spans="2:3" ht="18.75" customHeight="1" x14ac:dyDescent="0.25"/>
    <row r="13" spans="2:3" ht="18.75" customHeight="1" x14ac:dyDescent="0.25"/>
    <row r="14" spans="2:3" ht="18.75" customHeight="1" x14ac:dyDescent="0.25"/>
    <row r="15" spans="2:3" ht="18.75" customHeight="1" x14ac:dyDescent="0.25"/>
    <row r="16" spans="2:3"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Proposed Change Summary</vt:lpstr>
      <vt:lpstr>Returned Payment Charge</vt:lpstr>
      <vt:lpstr>Pole Cut.Temp Service</vt:lpstr>
      <vt:lpstr>Paperless Billing</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p75211</dc:creator>
  <cp:lastModifiedBy>Saba, Jana</cp:lastModifiedBy>
  <cp:lastPrinted>2020-02-24T21:49:42Z</cp:lastPrinted>
  <dcterms:created xsi:type="dcterms:W3CDTF">2013-08-22T21:43:36Z</dcterms:created>
  <dcterms:modified xsi:type="dcterms:W3CDTF">2020-04-27T22:27:27Z</dcterms:modified>
</cp:coreProperties>
</file>