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4\"/>
    </mc:Choice>
  </mc:AlternateContent>
  <bookViews>
    <workbookView xWindow="0" yWindow="0" windowWidth="15390" windowHeight="7095"/>
  </bookViews>
  <sheets>
    <sheet name="Exhibit SWC-5" sheetId="2" r:id="rId1"/>
  </sheets>
  <calcPr calcId="191029" calcMode="manual" iterate="1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" l="1"/>
  <c r="K17" i="2" s="1"/>
  <c r="M17" i="2" s="1"/>
  <c r="I16" i="2"/>
  <c r="K16" i="2" s="1"/>
  <c r="M16" i="2" s="1"/>
  <c r="I15" i="2"/>
  <c r="K15" i="2" s="1"/>
  <c r="M15" i="2" s="1"/>
  <c r="K14" i="2"/>
  <c r="M14" i="2" s="1"/>
  <c r="I14" i="2"/>
</calcChain>
</file>

<file path=xl/sharedStrings.xml><?xml version="1.0" encoding="utf-8"?>
<sst xmlns="http://schemas.openxmlformats.org/spreadsheetml/2006/main" count="29" uniqueCount="25">
  <si>
    <t>Schedule</t>
  </si>
  <si>
    <t>Present</t>
  </si>
  <si>
    <t>Revenues</t>
  </si>
  <si>
    <t>Proposed Increase</t>
  </si>
  <si>
    <t>(%)</t>
  </si>
  <si>
    <t>(1)</t>
  </si>
  <si>
    <t>(2)</t>
  </si>
  <si>
    <t>(3)</t>
  </si>
  <si>
    <t>(4)</t>
  </si>
  <si>
    <t>(5)</t>
  </si>
  <si>
    <t>($000)</t>
  </si>
  <si>
    <t>Increase</t>
  </si>
  <si>
    <t>(6)</t>
  </si>
  <si>
    <t>Sources:</t>
  </si>
  <si>
    <t>(3) - (4)</t>
  </si>
  <si>
    <t>Increase to Cost of</t>
  </si>
  <si>
    <t>Service, Proposed</t>
  </si>
  <si>
    <t>Revenue Requirement</t>
  </si>
  <si>
    <t>Average</t>
  </si>
  <si>
    <t>| (5) / (4) - (1) |</t>
  </si>
  <si>
    <t>(1) Exhibit RMP___(RMM-1), page 2</t>
  </si>
  <si>
    <t>(2) * 4.8%</t>
  </si>
  <si>
    <t>(2), (3) Exhibit RMM-4, page 2</t>
  </si>
  <si>
    <t>Movement Towards Cost of Service Vs. Average</t>
  </si>
  <si>
    <t>Rocky Mountain Power's Proposed Movement Towards Cost of Service for General Service Schedules at the Company's Proposed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</si>
</sst>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/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/>
    <xf numFmtId="164" fontId="5" fillId="0" borderId="0" xfId="1" applyNumberFormat="1" applyFont="1" applyFill="1"/>
    <xf numFmtId="164" fontId="3" fillId="0" borderId="0" xfId="1" applyNumberFormat="1" applyFont="1" applyAlignment="1">
      <alignment horizontal="right"/>
    </xf>
    <xf numFmtId="5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44" fontId="3" fillId="0" borderId="0" xfId="0" applyNumberFormat="1" applyFont="1"/>
    <xf numFmtId="165" fontId="3" fillId="0" borderId="0" xfId="2" applyNumberFormat="1" applyFont="1"/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5"/>
  <sheetViews>
    <sheetView tabSelected="1" workbookViewId="0">
      <selection activeCell="E29" sqref="E29"/>
    </sheetView>
  </sheetViews>
  <sheetFormatPr defaultColWidth="9.140625" defaultRowHeight="12.75" x14ac:dyDescent="0.2"/>
  <cols>
    <col min="1" max="1" width="8.140625" style="1" customWidth="1"/>
    <col min="2" max="2" width="0.7109375" style="1" customWidth="1"/>
    <col min="3" max="3" width="21.7109375" style="1" bestFit="1" customWidth="1"/>
    <col min="4" max="4" width="0.7109375" style="1" customWidth="1"/>
    <col min="5" max="5" width="10.140625" style="1" customWidth="1"/>
    <col min="6" max="6" width="0.7109375" style="1" customWidth="1"/>
    <col min="7" max="7" width="9.42578125" style="1" customWidth="1"/>
    <col min="8" max="8" width="0.7109375" style="1" customWidth="1"/>
    <col min="9" max="9" width="9.42578125" style="1" customWidth="1"/>
    <col min="10" max="10" width="0.7109375" style="1" customWidth="1"/>
    <col min="11" max="11" width="12.28515625" style="1" customWidth="1"/>
    <col min="12" max="12" width="0.7109375" style="1" customWidth="1"/>
    <col min="13" max="13" width="11.42578125" style="1" bestFit="1" customWidth="1"/>
    <col min="14" max="14" width="0.7109375" style="1" customWidth="1"/>
    <col min="15" max="15" width="29.140625" style="1" bestFit="1" customWidth="1"/>
    <col min="16" max="16" width="0.7109375" style="1" customWidth="1"/>
    <col min="17" max="17" width="18.140625" style="1" customWidth="1"/>
    <col min="18" max="18" width="0.7109375" style="1" customWidth="1"/>
    <col min="19" max="19" width="9.140625" style="1" bestFit="1" customWidth="1"/>
    <col min="20" max="16384" width="9.140625" style="1"/>
  </cols>
  <sheetData>
    <row r="4" spans="1:19" ht="39.6" customHeight="1" x14ac:dyDescent="0.3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7" spans="1:19" x14ac:dyDescent="0.2">
      <c r="C7" s="13" t="s">
        <v>15</v>
      </c>
    </row>
    <row r="8" spans="1:19" ht="15" customHeight="1" x14ac:dyDescent="0.2">
      <c r="A8" s="2"/>
      <c r="B8" s="2"/>
      <c r="C8" s="2" t="s">
        <v>16</v>
      </c>
      <c r="D8" s="2"/>
      <c r="E8" s="2" t="s">
        <v>1</v>
      </c>
      <c r="F8" s="2"/>
      <c r="G8" s="18" t="s">
        <v>3</v>
      </c>
      <c r="H8" s="3"/>
      <c r="I8" s="2" t="s">
        <v>18</v>
      </c>
      <c r="K8" s="20" t="s">
        <v>23</v>
      </c>
      <c r="L8" s="20"/>
      <c r="M8" s="20"/>
    </row>
    <row r="9" spans="1:19" ht="15.75" customHeight="1" thickBot="1" x14ac:dyDescent="0.25">
      <c r="A9" s="4" t="s">
        <v>0</v>
      </c>
      <c r="B9" s="4"/>
      <c r="C9" s="4" t="s">
        <v>17</v>
      </c>
      <c r="D9" s="4"/>
      <c r="E9" s="4" t="s">
        <v>2</v>
      </c>
      <c r="F9" s="4"/>
      <c r="G9" s="19"/>
      <c r="H9" s="5"/>
      <c r="I9" s="4" t="s">
        <v>11</v>
      </c>
      <c r="J9" s="6"/>
      <c r="K9" s="19"/>
      <c r="L9" s="19"/>
      <c r="M9" s="19"/>
    </row>
    <row r="10" spans="1:19" x14ac:dyDescent="0.2">
      <c r="A10" s="7"/>
      <c r="B10" s="7"/>
      <c r="C10" s="7" t="s">
        <v>10</v>
      </c>
      <c r="D10" s="7"/>
      <c r="E10" s="7" t="s">
        <v>10</v>
      </c>
      <c r="F10" s="7"/>
      <c r="G10" s="7" t="s">
        <v>10</v>
      </c>
      <c r="H10" s="7"/>
      <c r="I10" s="7" t="s">
        <v>10</v>
      </c>
      <c r="K10" s="7" t="s">
        <v>10</v>
      </c>
      <c r="M10" s="7" t="s">
        <v>4</v>
      </c>
    </row>
    <row r="11" spans="1:19" x14ac:dyDescent="0.2">
      <c r="A11" s="7"/>
      <c r="B11" s="7"/>
      <c r="C11" s="7" t="s">
        <v>5</v>
      </c>
      <c r="D11" s="7"/>
      <c r="E11" s="7" t="s">
        <v>6</v>
      </c>
      <c r="F11" s="7"/>
      <c r="G11" s="7" t="s">
        <v>7</v>
      </c>
      <c r="H11" s="7"/>
      <c r="I11" s="7" t="s">
        <v>8</v>
      </c>
      <c r="K11" s="7" t="s">
        <v>9</v>
      </c>
      <c r="M11" s="7" t="s">
        <v>12</v>
      </c>
    </row>
    <row r="12" spans="1:19" x14ac:dyDescent="0.2">
      <c r="G12" s="7"/>
      <c r="H12" s="7"/>
      <c r="I12" s="7" t="s">
        <v>21</v>
      </c>
      <c r="K12" s="7" t="s">
        <v>14</v>
      </c>
      <c r="M12" s="7" t="s">
        <v>19</v>
      </c>
    </row>
    <row r="13" spans="1:19" x14ac:dyDescent="0.2">
      <c r="G13" s="7"/>
      <c r="H13" s="7"/>
      <c r="I13" s="7"/>
    </row>
    <row r="14" spans="1:19" x14ac:dyDescent="0.2">
      <c r="A14" s="8">
        <v>6</v>
      </c>
      <c r="C14" s="9">
        <v>-13344.343999999999</v>
      </c>
      <c r="D14" s="9"/>
      <c r="E14" s="10">
        <v>473635</v>
      </c>
      <c r="F14" s="9"/>
      <c r="G14" s="9">
        <v>20478</v>
      </c>
      <c r="H14" s="9"/>
      <c r="I14" s="11">
        <f>E14*0.048</f>
        <v>22734.48</v>
      </c>
      <c r="J14" s="9"/>
      <c r="K14" s="9">
        <f>G14-I14</f>
        <v>-2256.4799999999996</v>
      </c>
      <c r="M14" s="16">
        <f>ABS(K14/(I14-C14))</f>
        <v>6.2543058498802498E-2</v>
      </c>
      <c r="O14" s="14"/>
      <c r="Q14" s="14"/>
      <c r="S14" s="14"/>
    </row>
    <row r="15" spans="1:19" x14ac:dyDescent="0.2">
      <c r="A15" s="8">
        <v>8</v>
      </c>
      <c r="C15" s="9">
        <v>-867.97199999999998</v>
      </c>
      <c r="D15" s="9"/>
      <c r="E15" s="10">
        <v>146557</v>
      </c>
      <c r="F15" s="9"/>
      <c r="G15" s="9">
        <v>5770</v>
      </c>
      <c r="H15" s="9"/>
      <c r="I15" s="11">
        <f t="shared" ref="I15:I17" si="0">E15*0.048</f>
        <v>7034.7359999999999</v>
      </c>
      <c r="J15" s="9"/>
      <c r="K15" s="9">
        <f t="shared" ref="K15:K17" si="1">G15-I15</f>
        <v>-1264.7359999999999</v>
      </c>
      <c r="M15" s="16">
        <f t="shared" ref="M15:M17" si="2">ABS(K15/(I15-C15))</f>
        <v>0.16003830585667594</v>
      </c>
      <c r="O15" s="14"/>
      <c r="Q15" s="14"/>
      <c r="S15" s="14"/>
    </row>
    <row r="16" spans="1:19" x14ac:dyDescent="0.2">
      <c r="A16" s="8">
        <v>9</v>
      </c>
      <c r="C16" s="9">
        <v>19251.442999999999</v>
      </c>
      <c r="D16" s="9"/>
      <c r="E16" s="10">
        <v>268905</v>
      </c>
      <c r="F16" s="9"/>
      <c r="G16" s="9">
        <v>13276</v>
      </c>
      <c r="H16" s="9"/>
      <c r="I16" s="11">
        <f t="shared" si="0"/>
        <v>12907.44</v>
      </c>
      <c r="J16" s="9"/>
      <c r="K16" s="9">
        <f t="shared" si="1"/>
        <v>368.55999999999949</v>
      </c>
      <c r="M16" s="16">
        <f t="shared" si="2"/>
        <v>5.8095811114843347E-2</v>
      </c>
      <c r="O16" s="14"/>
      <c r="Q16" s="14"/>
      <c r="S16" s="14"/>
    </row>
    <row r="17" spans="1:19" x14ac:dyDescent="0.2">
      <c r="A17" s="8">
        <v>23</v>
      </c>
      <c r="C17" s="9">
        <v>-6246.9</v>
      </c>
      <c r="D17" s="9"/>
      <c r="E17" s="10">
        <v>138042</v>
      </c>
      <c r="F17" s="9"/>
      <c r="G17" s="9">
        <v>2674</v>
      </c>
      <c r="H17" s="9"/>
      <c r="I17" s="11">
        <f t="shared" si="0"/>
        <v>6626.0160000000005</v>
      </c>
      <c r="J17" s="9"/>
      <c r="K17" s="9">
        <f t="shared" si="1"/>
        <v>-3952.0160000000005</v>
      </c>
      <c r="M17" s="16">
        <f t="shared" si="2"/>
        <v>0.30700239168809929</v>
      </c>
      <c r="O17" s="14"/>
      <c r="Q17" s="14"/>
      <c r="S17" s="14"/>
    </row>
    <row r="18" spans="1:19" x14ac:dyDescent="0.2">
      <c r="G18" s="12"/>
      <c r="M18" s="14"/>
    </row>
    <row r="19" spans="1:19" x14ac:dyDescent="0.2">
      <c r="A19" s="1" t="s">
        <v>13</v>
      </c>
      <c r="M19" s="15"/>
      <c r="Q19" s="14"/>
      <c r="S19" s="14"/>
    </row>
    <row r="20" spans="1:19" x14ac:dyDescent="0.2">
      <c r="A20" s="1" t="s">
        <v>20</v>
      </c>
    </row>
    <row r="21" spans="1:19" x14ac:dyDescent="0.2">
      <c r="A21" s="1" t="s">
        <v>22</v>
      </c>
      <c r="M21" s="14"/>
    </row>
    <row r="22" spans="1:19" x14ac:dyDescent="0.2">
      <c r="M22" s="15"/>
    </row>
    <row r="24" spans="1:19" x14ac:dyDescent="0.2">
      <c r="M24" s="14"/>
    </row>
    <row r="25" spans="1:19" x14ac:dyDescent="0.2">
      <c r="M25" s="15"/>
    </row>
  </sheetData>
  <mergeCells count="3">
    <mergeCell ref="A4:M4"/>
    <mergeCell ref="G8:G9"/>
    <mergeCell ref="K8:M9"/>
  </mergeCells>
  <pageMargins left="0.7" right="0.7" top="0.75" bottom="0.75" header="0.3" footer="0.3"/>
  <pageSetup orientation="portrait" r:id="rId1"/>
  <headerFooter scaleWithDoc="0">
    <oddHeader>&amp;R&amp;10Walmart Inc.
Exhibit SWC-5
Utah Docket No. 20-035-04 Cost of Service Phase</oddHeader>
    <oddFooter>&amp;L&amp;"Times New Roman,Regular"&amp;9PBL\4837-0000-8651.v1-9/15/20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0FD8577C5BC54D86234294C2B51649" ma:contentTypeVersion="13" ma:contentTypeDescription="Create a new document." ma:contentTypeScope="" ma:versionID="9226c37d09a702f340c8c8e52bd423f3">
  <xsd:schema xmlns:xsd="http://www.w3.org/2001/XMLSchema" xmlns:xs="http://www.w3.org/2001/XMLSchema" xmlns:p="http://schemas.microsoft.com/office/2006/metadata/properties" xmlns:ns3="bc7e83b4-466f-4f28-9b02-42076e9b0c82" xmlns:ns4="f496a603-2b57-4e7b-afd2-ac05066bbfa6" targetNamespace="http://schemas.microsoft.com/office/2006/metadata/properties" ma:root="true" ma:fieldsID="05007b26d421b148affa4ca98578f0a2" ns3:_="" ns4:_="">
    <xsd:import namespace="bc7e83b4-466f-4f28-9b02-42076e9b0c82"/>
    <xsd:import namespace="f496a603-2b57-4e7b-afd2-ac05066bbf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e83b4-466f-4f28-9b02-42076e9b0c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6a603-2b57-4e7b-afd2-ac05066bb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48EC33-417B-4618-978A-B3BC8DB7BC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878E5-2A92-4F48-8BFC-6C67E22A68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7e83b4-466f-4f28-9b02-42076e9b0c82"/>
    <ds:schemaRef ds:uri="f496a603-2b57-4e7b-afd2-ac05066bbf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7DDAC2-EB7A-4785-8C9B-03BE6953989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496a603-2b57-4e7b-afd2-ac05066bbfa6"/>
    <ds:schemaRef ds:uri="bc7e83b4-466f-4f28-9b02-42076e9b0c8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SWC-5</vt:lpstr>
    </vt:vector>
  </TitlesOfParts>
  <Company>Wal-Mart Stores,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s7chris</dc:creator>
  <cp:lastModifiedBy>Fred Nass</cp:lastModifiedBy>
  <cp:lastPrinted>2020-09-15T17:17:26Z</cp:lastPrinted>
  <dcterms:created xsi:type="dcterms:W3CDTF">2011-05-27T21:41:25Z</dcterms:created>
  <dcterms:modified xsi:type="dcterms:W3CDTF">2020-09-15T21:40:01Z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b24820e8-223f-4ed2-bd95-81c83f641284_Enabled">
    <vt:lpwstr>True</vt:lpwstr>
  </property>
  <property fmtid="{D5CDD505-2E9C-101B-9397-08002B2CF9AE}" pid="4" name="MSIP_Label_b24820e8-223f-4ed2-bd95-81c83f641284_SiteId">
    <vt:lpwstr>3cbcc3d3-094d-4006-9849-0d11d61f484d</vt:lpwstr>
  </property>
  <property fmtid="{D5CDD505-2E9C-101B-9397-08002B2CF9AE}" pid="5" name="MSIP_Label_b24820e8-223f-4ed2-bd95-81c83f641284_Owner">
    <vt:lpwstr>s7chris@homeoffice.wal-mart.com</vt:lpwstr>
  </property>
  <property fmtid="{D5CDD505-2E9C-101B-9397-08002B2CF9AE}" pid="6" name="MSIP_Label_b24820e8-223f-4ed2-bd95-81c83f641284_SetDate">
    <vt:lpwstr>2020-09-14T15:45:58.8028694Z</vt:lpwstr>
  </property>
  <property fmtid="{D5CDD505-2E9C-101B-9397-08002B2CF9AE}" pid="7" name="MSIP_Label_b24820e8-223f-4ed2-bd95-81c83f641284_Name">
    <vt:lpwstr>Sensitive</vt:lpwstr>
  </property>
  <property fmtid="{D5CDD505-2E9C-101B-9397-08002B2CF9AE}" pid="8" name="MSIP_Label_b24820e8-223f-4ed2-bd95-81c83f641284_Application">
    <vt:lpwstr>Microsoft Azure Information Protection</vt:lpwstr>
  </property>
  <property fmtid="{D5CDD505-2E9C-101B-9397-08002B2CF9AE}" pid="9" name="MSIP_Label_b24820e8-223f-4ed2-bd95-81c83f641284_ActionId">
    <vt:lpwstr>693b6462-1425-4372-8c0c-6b136b84212c</vt:lpwstr>
  </property>
  <property fmtid="{D5CDD505-2E9C-101B-9397-08002B2CF9AE}" pid="10" name="MSIP_Label_b24820e8-223f-4ed2-bd95-81c83f641284_Extended_MSFT_Method">
    <vt:lpwstr>Automatic</vt:lpwstr>
  </property>
  <property fmtid="{D5CDD505-2E9C-101B-9397-08002B2CF9AE}" pid="11" name="Sensitivity">
    <vt:lpwstr>Sensitive</vt:lpwstr>
  </property>
  <property fmtid="{D5CDD505-2E9C-101B-9397-08002B2CF9AE}" pid="12" name="ContentTypeId">
    <vt:lpwstr>0x010100600FD8577C5BC54D86234294C2B51649</vt:lpwstr>
  </property>
  <property fmtid="{D5CDD505-2E9C-101B-9397-08002B2CF9AE}" pid="13" name="CUS_DocIDActiveBits">
    <vt:lpwstr>1046528</vt:lpwstr>
  </property>
  <property fmtid="{D5CDD505-2E9C-101B-9397-08002B2CF9AE}" pid="14" name="CUS_DocIDLocation">
    <vt:lpwstr>EVERY_PAGE</vt:lpwstr>
  </property>
  <property fmtid="{D5CDD505-2E9C-101B-9397-08002B2CF9AE}" pid="15" name="CUS_DocIDPosition">
    <vt:lpwstr>Left</vt:lpwstr>
  </property>
  <property fmtid="{D5CDD505-2E9C-101B-9397-08002B2CF9AE}" pid="16" name="CUS_DocIDSheetRef">
    <vt:lpwstr>1</vt:lpwstr>
  </property>
  <property fmtid="{D5CDD505-2E9C-101B-9397-08002B2CF9AE}" pid="17" name="CUS_DocIDString">
    <vt:lpwstr>&amp;"Times New Roman,Regular"&amp;9PBL\4837-0000-8651.v1-9/15/20</vt:lpwstr>
  </property>
  <property fmtid="{D5CDD505-2E9C-101B-9397-08002B2CF9AE}" pid="18" name="CUS_DocIDChunk0">
    <vt:lpwstr>&amp;"Times New Roman,Regular"&amp;9</vt:lpwstr>
  </property>
  <property fmtid="{D5CDD505-2E9C-101B-9397-08002B2CF9AE}" pid="19" name="CUS_DocIDChunk1">
    <vt:lpwstr>PBL\4837-0000-8651.v1-9/15/20</vt:lpwstr>
  </property>
</Properties>
</file>