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270" windowWidth="11115" windowHeight="8190" activeTab="0"/>
  </bookViews>
  <sheets>
    <sheet name="Summaries" sheetId="1" r:id="rId1"/>
    <sheet name="GSC Data" sheetId="2" r:id="rId2"/>
    <sheet name="GSR Data" sheetId="3" r:id="rId3"/>
  </sheets>
  <definedNames>
    <definedName name="COM">'GSC Data'!#REF!</definedName>
    <definedName name="com_totals" localSheetId="1">'GSC Data'!#REF!</definedName>
    <definedName name="com_totals_1" localSheetId="1">'GSC Data'!$A$1:$D$145</definedName>
    <definedName name="GSC">'GSC Data'!$A$1:$E$145</definedName>
    <definedName name="GSR">'GSR Data'!$A$1:$E$145</definedName>
    <definedName name="_xlnm.Print_Area" localSheetId="0">'Summaries'!$A$1:$N$44</definedName>
    <definedName name="RES">'GSR Data'!#REF!</definedName>
    <definedName name="res_totals" localSheetId="2">'GSR Data'!#REF!</definedName>
    <definedName name="res_totals_1" localSheetId="2">'GSR Data'!$A$1:$D$145</definedName>
  </definedNames>
  <calcPr fullCalcOnLoad="1" iterate="1" iterateCount="100" iterateDelta="0.00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<sst xmlns="http://schemas.openxmlformats.org/spreadsheetml/2006/main" count="348" uniqueCount="36">
  <si>
    <t>block</t>
  </si>
  <si>
    <t>month</t>
  </si>
  <si>
    <t>0_15</t>
  </si>
  <si>
    <t>101_125</t>
  </si>
  <si>
    <t>126_155</t>
  </si>
  <si>
    <t>156_200</t>
  </si>
  <si>
    <t>16_30</t>
  </si>
  <si>
    <t>201_250</t>
  </si>
  <si>
    <t>300+</t>
  </si>
  <si>
    <t>31_45</t>
  </si>
  <si>
    <t>46_60</t>
  </si>
  <si>
    <t>61_80</t>
  </si>
  <si>
    <t>81_100</t>
  </si>
  <si>
    <t>GSR</t>
  </si>
  <si>
    <t>GSC</t>
  </si>
  <si>
    <t>251_300</t>
  </si>
  <si>
    <t>GSR and GSC Weather-normalized Monthly Volumes by Block for 2007 (includes GSS customers)</t>
  </si>
  <si>
    <t>average volume for month</t>
  </si>
  <si>
    <t>Sum of average volume for month</t>
  </si>
  <si>
    <t>Average Annual Volume</t>
  </si>
  <si>
    <t>Total Customers in Block</t>
  </si>
  <si>
    <t>total wna dth</t>
  </si>
  <si>
    <t>total customers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</si>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</sst>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NumberFormat="1" applyAlignment="1">
      <alignment/>
    </xf>
    <xf numFmtId="166" fontId="0" fillId="0" borderId="0" xfId="15" applyNumberFormat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15" applyNumberFormat="1" applyFont="1" applyAlignment="1" quotePrefix="1">
      <alignment horizontal="center" wrapText="1"/>
    </xf>
    <xf numFmtId="166" fontId="0" fillId="0" borderId="0" xfId="15" applyNumberFormat="1" applyFont="1" applyAlignment="1" quotePrefix="1">
      <alignment horizontal="center" wrapText="1"/>
    </xf>
    <xf numFmtId="43" fontId="0" fillId="0" borderId="0" xfId="15" applyNumberFormat="1" applyAlignment="1">
      <alignment horizontal="center" wrapText="1"/>
    </xf>
    <xf numFmtId="43" fontId="0" fillId="0" borderId="0" xfId="15" applyNumberFormat="1" applyFont="1" applyAlignment="1" quotePrefix="1">
      <alignment horizontal="center" wrapText="1"/>
    </xf>
    <xf numFmtId="166" fontId="0" fillId="0" borderId="0" xfId="15" applyNumberFormat="1" applyFont="1" applyAlignment="1" quotePrefix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8" xfId="0" applyFont="1" applyBorder="1" applyAlignment="1">
      <alignment horizontal="right"/>
    </xf>
    <xf numFmtId="166" fontId="0" fillId="0" borderId="8" xfId="15" applyNumberFormat="1" applyBorder="1" applyAlignment="1">
      <alignment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0" fontId="3" fillId="0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41" fontId="0" fillId="0" borderId="8" xfId="15" applyNumberFormat="1" applyBorder="1" applyAlignment="1">
      <alignment horizontal="right"/>
    </xf>
    <xf numFmtId="41" fontId="0" fillId="0" borderId="9" xfId="15" applyNumberFormat="1" applyBorder="1" applyAlignment="1">
      <alignment horizontal="right"/>
    </xf>
    <xf numFmtId="41" fontId="0" fillId="0" borderId="10" xfId="15" applyNumberFormat="1" applyBorder="1" applyAlignment="1">
      <alignment horizontal="right"/>
    </xf>
    <xf numFmtId="0" fontId="2" fillId="0" borderId="8" xfId="0" applyFont="1" applyBorder="1" applyAlignment="1">
      <alignment horizontal="right"/>
    </xf>
    <xf numFmtId="41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41" fontId="0" fillId="0" borderId="0" xfId="19" applyNumberFormat="1" applyAlignment="1">
      <alignment/>
    </xf>
    <xf numFmtId="0" fontId="3" fillId="0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</font>
      <border/>
    </dxf>
    <dxf>
      <alignment horizontal="center" readingOrder="0"/>
      <border/>
    </dxf>
    <dxf>
      <numFmt numFmtId="2" formatCode="0.00"/>
      <border/>
    </dxf>
    <dxf>
      <alignment horizontal="right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GSR" sheet="GSR Data"/>
  </cacheSource>
  <cacheFields count="5">
    <cacheField name="block">
      <sharedItems containsMixedTypes="0" count="12">
        <s v="0_15"/>
        <s v="16_30"/>
        <s v="31_45"/>
        <s v="46_60"/>
        <s v="61_80"/>
        <s v="81_100"/>
        <s v="101_125"/>
        <s v="126_155"/>
        <s v="156_200"/>
        <s v="201_250"/>
        <s v="251_300"/>
        <s v="300+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otal_wna_dth">
      <sharedItems containsSemiMixedTypes="0" containsString="0" containsMixedTypes="0" containsNumber="1"/>
    </cacheField>
    <cacheField name="total_customers">
      <sharedItems containsSemiMixedTypes="0" containsString="0" containsMixedTypes="0" containsNumber="1" containsInteger="1" count="12">
        <n v="7843"/>
        <n v="22837"/>
        <n v="49886"/>
        <n v="91184"/>
        <n v="168497"/>
        <n v="134181"/>
        <n v="84909"/>
        <n v="39237"/>
        <n v="18445"/>
        <n v="6360"/>
        <n v="2510"/>
        <n v="4882"/>
      </sharedItems>
    </cacheField>
    <cacheField name="average volume for month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GSC" sheet="GSC Data"/>
  </cacheSource>
  <cacheFields count="5">
    <cacheField name="block">
      <sharedItems containsMixedTypes="0" count="12">
        <s v="0_15"/>
        <s v="16_30"/>
        <s v="31_45"/>
        <s v="46_60"/>
        <s v="61_80"/>
        <s v="81_100"/>
        <s v="101_125"/>
        <s v="126_155"/>
        <s v="156_200"/>
        <s v="201_250"/>
        <s v="251_300"/>
        <s v="300+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otal_wna_dth">
      <sharedItems containsSemiMixedTypes="0" containsString="0" containsMixedTypes="0" containsNumber="1"/>
    </cacheField>
    <cacheField name="total_customers">
      <sharedItems containsSemiMixedTypes="0" containsString="0" containsMixedTypes="0" containsNumber="1" containsInteger="1" count="12">
        <n v="4036"/>
        <n v="3754"/>
        <n v="3649"/>
        <n v="3286"/>
        <n v="3812"/>
        <n v="3079"/>
        <n v="2969"/>
        <n v="2781"/>
        <n v="2986"/>
        <n v="2435"/>
        <n v="1875"/>
        <n v="14316"/>
      </sharedItems>
    </cacheField>
    <cacheField name="average volume for month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grandTotalCaption="Average Annual Volume" showMissing="1" preserveFormatting="1" useAutoFormatting="1" colGrandTotals="0" itemPrintTitles="1" compactData="0" updatedVersion="2" indent="0" showMemberPropertyTips="1">
  <location ref="B26:N40" firstHeaderRow="1" firstDataRow="2" firstDataCol="1"/>
  <pivotFields count="5"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 of average volume for month" fld="4" baseField="0" baseItem="0" numFmtId="2"/>
  </dataFields>
  <formats count="6">
    <format dxfId="0">
      <pivotArea outline="0" fieldPosition="0" dataOnly="0" grandRow="1" labelOnly="1"/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labelOnly="1">
        <references count="1">
          <reference field="1" count="0"/>
        </references>
      </pivotArea>
    </format>
    <format dxfId="2">
      <pivotArea outline="0" fieldPosition="0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Average Annual Volume" showMissing="1" preserveFormatting="1" useAutoFormatting="1" colGrandTotals="0" itemPrintTitles="1" compactData="0" updatedVersion="2" indent="0" showMemberPropertyTips="1">
  <location ref="B5:N19" firstHeaderRow="1" firstDataRow="2" firstDataCol="1"/>
  <pivotFields count="5"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 of average volume for month" fld="4" baseField="0" baseItem="0" numFmtId="2"/>
  </dataFields>
  <formats count="6">
    <format dxfId="0">
      <pivotArea outline="0" fieldPosition="0" dataOnly="0" grandRow="1" labelOnly="1"/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labelOnly="1">
        <references count="1">
          <reference field="1" count="0"/>
        </references>
      </pivotArea>
    </format>
    <format dxfId="2">
      <pivotArea outline="0" fieldPosition="0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 topLeftCell="A1">
      <pane ySplit="1" topLeftCell="BM2" activePane="bottomLeft" state="frozen"/>
      <selection pane="topLeft" activeCell="A1" sqref="A1"/>
      <selection pane="bottomLeft" activeCell="C25" sqref="C25:N25"/>
    </sheetView>
  </sheetViews>
  <sheetFormatPr defaultColWidth="9.140625" defaultRowHeight="12.75"/>
  <cols>
    <col min="1" max="1" width="5.140625" style="0" customWidth="1"/>
    <col min="2" max="2" width="28.8515625" style="0" bestFit="1" customWidth="1"/>
    <col min="3" max="3" width="7.7109375" style="0" customWidth="1"/>
    <col min="4" max="5" width="7.7109375" style="0" bestFit="1" customWidth="1"/>
    <col min="6" max="14" width="8.7109375" style="0" bestFit="1" customWidth="1"/>
    <col min="15" max="15" width="17.57421875" style="0" bestFit="1" customWidth="1"/>
  </cols>
  <sheetData>
    <row r="1" spans="2:14" ht="15.75">
      <c r="B1" s="44" t="s">
        <v>16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14" ht="15.7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12.75"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 t="s">
        <v>33</v>
      </c>
      <c r="M3" s="6" t="s">
        <v>34</v>
      </c>
      <c r="N3" s="6" t="s">
        <v>35</v>
      </c>
    </row>
    <row r="4" spans="1:2" ht="15.75">
      <c r="A4" s="6">
        <v>1</v>
      </c>
      <c r="B4" s="35" t="s">
        <v>13</v>
      </c>
    </row>
    <row r="5" spans="1:14" ht="12.75">
      <c r="A5" s="6">
        <v>2</v>
      </c>
      <c r="B5" s="1" t="s">
        <v>18</v>
      </c>
      <c r="C5" s="1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s="6" customFormat="1" ht="12.75">
      <c r="A6" s="6">
        <v>3</v>
      </c>
      <c r="B6" s="16" t="s">
        <v>1</v>
      </c>
      <c r="C6" s="17" t="s">
        <v>2</v>
      </c>
      <c r="D6" s="18" t="s">
        <v>6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3</v>
      </c>
      <c r="J6" s="18" t="s">
        <v>4</v>
      </c>
      <c r="K6" s="18" t="s">
        <v>5</v>
      </c>
      <c r="L6" s="18" t="s">
        <v>7</v>
      </c>
      <c r="M6" s="18" t="s">
        <v>15</v>
      </c>
      <c r="N6" s="19" t="s">
        <v>8</v>
      </c>
    </row>
    <row r="7" spans="1:14" ht="12.75">
      <c r="A7" s="6">
        <v>4</v>
      </c>
      <c r="B7" s="17">
        <v>1</v>
      </c>
      <c r="C7" s="21">
        <v>1.5916031805431596</v>
      </c>
      <c r="D7" s="22">
        <v>4.549223451416561</v>
      </c>
      <c r="E7" s="22">
        <v>7.485962469229844</v>
      </c>
      <c r="F7" s="22">
        <v>10.480069264125285</v>
      </c>
      <c r="G7" s="22">
        <v>13.624322247280368</v>
      </c>
      <c r="H7" s="22">
        <v>17.11163900477713</v>
      </c>
      <c r="I7" s="22">
        <v>21.12855311568856</v>
      </c>
      <c r="J7" s="22">
        <v>26.12045877615516</v>
      </c>
      <c r="K7" s="22">
        <v>32.516097023041475</v>
      </c>
      <c r="L7" s="22">
        <v>40.35920053773585</v>
      </c>
      <c r="M7" s="22">
        <v>48.14393013147411</v>
      </c>
      <c r="N7" s="23">
        <v>114.57168332650552</v>
      </c>
    </row>
    <row r="8" spans="1:14" ht="12.75">
      <c r="A8" s="6">
        <v>5</v>
      </c>
      <c r="B8" s="20">
        <v>2</v>
      </c>
      <c r="C8" s="24">
        <v>1.3289673513961495</v>
      </c>
      <c r="D8" s="25">
        <v>3.884248620965976</v>
      </c>
      <c r="E8" s="25">
        <v>6.357925559275147</v>
      </c>
      <c r="F8" s="25">
        <v>8.810111872148623</v>
      </c>
      <c r="G8" s="25">
        <v>11.414658966035004</v>
      </c>
      <c r="H8" s="25">
        <v>14.360119899240578</v>
      </c>
      <c r="I8" s="25">
        <v>17.71558413713505</v>
      </c>
      <c r="J8" s="25">
        <v>21.84212474603053</v>
      </c>
      <c r="K8" s="25">
        <v>26.941483647058824</v>
      </c>
      <c r="L8" s="25">
        <v>33.217293199685535</v>
      </c>
      <c r="M8" s="25">
        <v>39.556523223904385</v>
      </c>
      <c r="N8" s="26">
        <v>95.97016291069234</v>
      </c>
    </row>
    <row r="9" spans="1:14" ht="12.75">
      <c r="A9" s="6">
        <v>6</v>
      </c>
      <c r="B9" s="20">
        <v>3</v>
      </c>
      <c r="C9" s="24">
        <v>0.9110603363508861</v>
      </c>
      <c r="D9" s="25">
        <v>2.854656362175417</v>
      </c>
      <c r="E9" s="25">
        <v>4.802858136751794</v>
      </c>
      <c r="F9" s="25">
        <v>6.776835763182137</v>
      </c>
      <c r="G9" s="25">
        <v>8.954838029163723</v>
      </c>
      <c r="H9" s="25">
        <v>11.394940304514053</v>
      </c>
      <c r="I9" s="25">
        <v>14.15783016405799</v>
      </c>
      <c r="J9" s="25">
        <v>17.557510153936335</v>
      </c>
      <c r="K9" s="25">
        <v>21.814729862293305</v>
      </c>
      <c r="L9" s="25">
        <v>27.10946360691824</v>
      </c>
      <c r="M9" s="25">
        <v>32.64883147968128</v>
      </c>
      <c r="N9" s="26">
        <v>79.84172038508808</v>
      </c>
    </row>
    <row r="10" spans="1:14" ht="12.75">
      <c r="A10" s="6">
        <v>7</v>
      </c>
      <c r="B10" s="20">
        <v>4</v>
      </c>
      <c r="C10" s="24">
        <v>0.6298677641208721</v>
      </c>
      <c r="D10" s="25">
        <v>1.9533468265534002</v>
      </c>
      <c r="E10" s="25">
        <v>3.237342393857996</v>
      </c>
      <c r="F10" s="25">
        <v>4.612012090169328</v>
      </c>
      <c r="G10" s="25">
        <v>6.266947012112976</v>
      </c>
      <c r="H10" s="25">
        <v>8.166761126388982</v>
      </c>
      <c r="I10" s="25">
        <v>10.29136567831443</v>
      </c>
      <c r="J10" s="25">
        <v>12.892011475393124</v>
      </c>
      <c r="K10" s="25">
        <v>16.160738116020603</v>
      </c>
      <c r="L10" s="25">
        <v>20.433540893081762</v>
      </c>
      <c r="M10" s="25">
        <v>24.979730686454182</v>
      </c>
      <c r="N10" s="26">
        <v>61.42382824662023</v>
      </c>
    </row>
    <row r="11" spans="1:14" ht="12.75">
      <c r="A11" s="6">
        <v>8</v>
      </c>
      <c r="B11" s="20">
        <v>5</v>
      </c>
      <c r="C11" s="24">
        <v>0.46302968353946194</v>
      </c>
      <c r="D11" s="25">
        <v>1.3748189675088673</v>
      </c>
      <c r="E11" s="25">
        <v>2.169047192599126</v>
      </c>
      <c r="F11" s="25">
        <v>2.990234854031409</v>
      </c>
      <c r="G11" s="25">
        <v>4.058448933452821</v>
      </c>
      <c r="H11" s="25">
        <v>5.322867014033283</v>
      </c>
      <c r="I11" s="25">
        <v>6.775995546055188</v>
      </c>
      <c r="J11" s="25">
        <v>8.624332167851772</v>
      </c>
      <c r="K11" s="25">
        <v>11.129905663323393</v>
      </c>
      <c r="L11" s="25">
        <v>14.759382425157233</v>
      </c>
      <c r="M11" s="25">
        <v>18.666990506374503</v>
      </c>
      <c r="N11" s="26">
        <v>44.23181883859074</v>
      </c>
    </row>
    <row r="12" spans="1:14" ht="12.75">
      <c r="A12" s="6">
        <v>9</v>
      </c>
      <c r="B12" s="20">
        <v>6</v>
      </c>
      <c r="C12" s="24">
        <v>0.411589321943134</v>
      </c>
      <c r="D12" s="25">
        <v>1.1230573001269868</v>
      </c>
      <c r="E12" s="25">
        <v>1.6046894354327867</v>
      </c>
      <c r="F12" s="25">
        <v>2.0340616523732233</v>
      </c>
      <c r="G12" s="25">
        <v>2.6436491362457493</v>
      </c>
      <c r="H12" s="25">
        <v>3.394361695992726</v>
      </c>
      <c r="I12" s="25">
        <v>4.245018011518214</v>
      </c>
      <c r="J12" s="25">
        <v>5.4318777370848945</v>
      </c>
      <c r="K12" s="25">
        <v>7.44057273515858</v>
      </c>
      <c r="L12" s="25">
        <v>10.814782872641509</v>
      </c>
      <c r="M12" s="25">
        <v>14.687333020318725</v>
      </c>
      <c r="N12" s="26">
        <v>35.390378553871365</v>
      </c>
    </row>
    <row r="13" spans="1:14" ht="12.75">
      <c r="A13" s="6">
        <v>10</v>
      </c>
      <c r="B13" s="20">
        <v>7</v>
      </c>
      <c r="C13" s="24">
        <v>0.3388091498151218</v>
      </c>
      <c r="D13" s="25">
        <v>0.9165738647370495</v>
      </c>
      <c r="E13" s="25">
        <v>1.258583660485908</v>
      </c>
      <c r="F13" s="25">
        <v>1.533368111401123</v>
      </c>
      <c r="G13" s="25">
        <v>1.9256227537582273</v>
      </c>
      <c r="H13" s="25">
        <v>2.3946862108644296</v>
      </c>
      <c r="I13" s="25">
        <v>2.9159076696227726</v>
      </c>
      <c r="J13" s="25">
        <v>3.575516275199429</v>
      </c>
      <c r="K13" s="25">
        <v>4.646242981946327</v>
      </c>
      <c r="L13" s="25">
        <v>6.436595736949686</v>
      </c>
      <c r="M13" s="25">
        <v>8.554350248605578</v>
      </c>
      <c r="N13" s="26">
        <v>23.08743959647685</v>
      </c>
    </row>
    <row r="14" spans="1:14" ht="12.75">
      <c r="A14" s="6">
        <v>11</v>
      </c>
      <c r="B14" s="20">
        <v>8</v>
      </c>
      <c r="C14" s="24">
        <v>0.30575912201963534</v>
      </c>
      <c r="D14" s="25">
        <v>0.8073977766781977</v>
      </c>
      <c r="E14" s="25">
        <v>1.0854876702281202</v>
      </c>
      <c r="F14" s="25">
        <v>1.3083782264432355</v>
      </c>
      <c r="G14" s="25">
        <v>1.624192867350754</v>
      </c>
      <c r="H14" s="25">
        <v>2.004620830296391</v>
      </c>
      <c r="I14" s="25">
        <v>2.4094193083183173</v>
      </c>
      <c r="J14" s="25">
        <v>2.9132157020159544</v>
      </c>
      <c r="K14" s="25">
        <v>3.7241089995120626</v>
      </c>
      <c r="L14" s="25">
        <v>5.135713678773585</v>
      </c>
      <c r="M14" s="25">
        <v>6.720750192828685</v>
      </c>
      <c r="N14" s="26">
        <v>19.014397180868496</v>
      </c>
    </row>
    <row r="15" spans="1:14" ht="12.75">
      <c r="A15" s="6">
        <v>12</v>
      </c>
      <c r="B15" s="20">
        <v>9</v>
      </c>
      <c r="C15" s="24">
        <v>0.3438236914446003</v>
      </c>
      <c r="D15" s="25">
        <v>0.9275071474361782</v>
      </c>
      <c r="E15" s="25">
        <v>1.2580836565769955</v>
      </c>
      <c r="F15" s="25">
        <v>1.528729122324092</v>
      </c>
      <c r="G15" s="25">
        <v>1.9090189310788914</v>
      </c>
      <c r="H15" s="25">
        <v>2.361975621958399</v>
      </c>
      <c r="I15" s="25">
        <v>2.863377126570799</v>
      </c>
      <c r="J15" s="25">
        <v>3.51904520452634</v>
      </c>
      <c r="K15" s="25">
        <v>4.668204418812686</v>
      </c>
      <c r="L15" s="25">
        <v>6.762290681761006</v>
      </c>
      <c r="M15" s="25">
        <v>9.27367967250996</v>
      </c>
      <c r="N15" s="26">
        <v>24.46765196435887</v>
      </c>
    </row>
    <row r="16" spans="1:14" ht="12.75">
      <c r="A16" s="6">
        <v>13</v>
      </c>
      <c r="B16" s="20">
        <v>10</v>
      </c>
      <c r="C16" s="24">
        <v>0.35884870062476093</v>
      </c>
      <c r="D16" s="25">
        <v>1.018735424048693</v>
      </c>
      <c r="E16" s="25">
        <v>1.4983767850298682</v>
      </c>
      <c r="F16" s="25">
        <v>2.0278296123223374</v>
      </c>
      <c r="G16" s="25">
        <v>2.741922390665709</v>
      </c>
      <c r="H16" s="25">
        <v>3.5351890594793596</v>
      </c>
      <c r="I16" s="25">
        <v>4.384411656832609</v>
      </c>
      <c r="J16" s="25">
        <v>5.42327650049698</v>
      </c>
      <c r="K16" s="25">
        <v>7.081085983193277</v>
      </c>
      <c r="L16" s="25">
        <v>9.886560581446542</v>
      </c>
      <c r="M16" s="25">
        <v>13.329451021513943</v>
      </c>
      <c r="N16" s="26">
        <v>32.875605520278576</v>
      </c>
    </row>
    <row r="17" spans="1:14" ht="12.75">
      <c r="A17" s="6">
        <v>14</v>
      </c>
      <c r="B17" s="20">
        <v>11</v>
      </c>
      <c r="C17" s="24">
        <v>0.5816468994007395</v>
      </c>
      <c r="D17" s="25">
        <v>1.762231098787056</v>
      </c>
      <c r="E17" s="25">
        <v>2.9292171378743532</v>
      </c>
      <c r="F17" s="25">
        <v>4.308370426500264</v>
      </c>
      <c r="G17" s="25">
        <v>5.9073375569891455</v>
      </c>
      <c r="H17" s="25">
        <v>7.6034660562970915</v>
      </c>
      <c r="I17" s="25">
        <v>9.38310204666172</v>
      </c>
      <c r="J17" s="25">
        <v>11.547424760557638</v>
      </c>
      <c r="K17" s="25">
        <v>14.291027120628899</v>
      </c>
      <c r="L17" s="25">
        <v>17.979901514150946</v>
      </c>
      <c r="M17" s="25">
        <v>22.041060282868525</v>
      </c>
      <c r="N17" s="26">
        <v>53.91335382834904</v>
      </c>
    </row>
    <row r="18" spans="1:14" ht="12.75">
      <c r="A18" s="6">
        <v>15</v>
      </c>
      <c r="B18" s="20">
        <v>12</v>
      </c>
      <c r="C18" s="24">
        <v>1.0619570787963788</v>
      </c>
      <c r="D18" s="25">
        <v>3.100326506327451</v>
      </c>
      <c r="E18" s="25">
        <v>5.113883297919256</v>
      </c>
      <c r="F18" s="25">
        <v>7.253776469885068</v>
      </c>
      <c r="G18" s="25">
        <v>9.527658468696771</v>
      </c>
      <c r="H18" s="25">
        <v>12.064056185301942</v>
      </c>
      <c r="I18" s="25">
        <v>14.92247848166861</v>
      </c>
      <c r="J18" s="25">
        <v>18.471238690776563</v>
      </c>
      <c r="K18" s="25">
        <v>22.861673767958795</v>
      </c>
      <c r="L18" s="25">
        <v>28.458720429245282</v>
      </c>
      <c r="M18" s="25">
        <v>34.0163505434263</v>
      </c>
      <c r="N18" s="26">
        <v>83.74934074559607</v>
      </c>
    </row>
    <row r="19" spans="1:14" ht="12.75">
      <c r="A19" s="6">
        <v>16</v>
      </c>
      <c r="B19" s="30" t="s">
        <v>19</v>
      </c>
      <c r="C19" s="27">
        <v>8.3269622799949</v>
      </c>
      <c r="D19" s="28">
        <v>24.27212334676183</v>
      </c>
      <c r="E19" s="28">
        <v>38.801457395261195</v>
      </c>
      <c r="F19" s="28">
        <v>53.663777464906126</v>
      </c>
      <c r="G19" s="28">
        <v>70.59861729283014</v>
      </c>
      <c r="H19" s="28">
        <v>89.71468300914437</v>
      </c>
      <c r="I19" s="28">
        <v>111.19304294244425</v>
      </c>
      <c r="J19" s="28">
        <v>137.91803219002472</v>
      </c>
      <c r="K19" s="28">
        <v>173.27587031894825</v>
      </c>
      <c r="L19" s="28">
        <v>221.3534461575472</v>
      </c>
      <c r="M19" s="28">
        <v>272.6189810099602</v>
      </c>
      <c r="N19" s="29">
        <v>668.5373810972962</v>
      </c>
    </row>
    <row r="20" spans="1:15" ht="12.75">
      <c r="A20" s="6">
        <v>17</v>
      </c>
      <c r="B20" s="30" t="s">
        <v>20</v>
      </c>
      <c r="C20" s="36">
        <f>'GSR Data'!D2</f>
        <v>7843</v>
      </c>
      <c r="D20" s="37">
        <f>'GSR Data'!D14</f>
        <v>22837</v>
      </c>
      <c r="E20" s="37">
        <f>'GSR Data'!D26</f>
        <v>49886</v>
      </c>
      <c r="F20" s="37">
        <f>'GSR Data'!D38</f>
        <v>91184</v>
      </c>
      <c r="G20" s="37">
        <f>'GSR Data'!D50</f>
        <v>168497</v>
      </c>
      <c r="H20" s="37">
        <f>'GSR Data'!D62</f>
        <v>134181</v>
      </c>
      <c r="I20" s="37">
        <f>'GSR Data'!D74</f>
        <v>84909</v>
      </c>
      <c r="J20" s="37">
        <f>'GSR Data'!D86</f>
        <v>39237</v>
      </c>
      <c r="K20" s="37">
        <f>'GSR Data'!D98</f>
        <v>18445</v>
      </c>
      <c r="L20" s="37">
        <f>'GSR Data'!D110</f>
        <v>6360</v>
      </c>
      <c r="M20" s="37">
        <f>'GSR Data'!D122</f>
        <v>2510</v>
      </c>
      <c r="N20" s="38">
        <f>'GSR Data'!D144</f>
        <v>4882</v>
      </c>
      <c r="O20" s="40">
        <f>SUM(C20:N20)</f>
        <v>630771</v>
      </c>
    </row>
    <row r="21" spans="1:15" ht="12.75">
      <c r="A21" s="6">
        <v>18</v>
      </c>
      <c r="C21" s="41">
        <f>C20/$O$20</f>
        <v>0.012433989514419654</v>
      </c>
      <c r="D21" s="41">
        <f aca="true" t="shared" si="0" ref="D21:N21">D20/$O$20</f>
        <v>0.03620489844967508</v>
      </c>
      <c r="E21" s="41">
        <f t="shared" si="0"/>
        <v>0.07908733914526825</v>
      </c>
      <c r="F21" s="41">
        <f t="shared" si="0"/>
        <v>0.14455959452796657</v>
      </c>
      <c r="G21" s="41">
        <f t="shared" si="0"/>
        <v>0.26712864098064115</v>
      </c>
      <c r="H21" s="41">
        <f t="shared" si="0"/>
        <v>0.2127253789410103</v>
      </c>
      <c r="I21" s="41">
        <f t="shared" si="0"/>
        <v>0.1346114516995867</v>
      </c>
      <c r="J21" s="41">
        <f t="shared" si="0"/>
        <v>0.062204825523050365</v>
      </c>
      <c r="K21" s="41">
        <f t="shared" si="0"/>
        <v>0.029241991150512625</v>
      </c>
      <c r="L21" s="41">
        <f t="shared" si="0"/>
        <v>0.010082898547967487</v>
      </c>
      <c r="M21" s="41">
        <f t="shared" si="0"/>
        <v>0.003979257131351948</v>
      </c>
      <c r="N21" s="41">
        <f t="shared" si="0"/>
        <v>0.007739734388549886</v>
      </c>
      <c r="O21" s="40">
        <f>SUM(C21:N21)</f>
        <v>1</v>
      </c>
    </row>
    <row r="22" spans="1:15" ht="12.75">
      <c r="A22" s="6">
        <v>19</v>
      </c>
      <c r="C22" s="43">
        <f>C20</f>
        <v>7843</v>
      </c>
      <c r="D22" s="43">
        <f>C22+D20</f>
        <v>30680</v>
      </c>
      <c r="E22" s="43">
        <f aca="true" t="shared" si="1" ref="E22:N22">D22+E20</f>
        <v>80566</v>
      </c>
      <c r="F22" s="43">
        <f t="shared" si="1"/>
        <v>171750</v>
      </c>
      <c r="G22" s="43">
        <f t="shared" si="1"/>
        <v>340247</v>
      </c>
      <c r="H22" s="43">
        <f t="shared" si="1"/>
        <v>474428</v>
      </c>
      <c r="I22" s="43">
        <f t="shared" si="1"/>
        <v>559337</v>
      </c>
      <c r="J22" s="43">
        <f t="shared" si="1"/>
        <v>598574</v>
      </c>
      <c r="K22" s="43">
        <f t="shared" si="1"/>
        <v>617019</v>
      </c>
      <c r="L22" s="43">
        <f t="shared" si="1"/>
        <v>623379</v>
      </c>
      <c r="M22" s="43">
        <f t="shared" si="1"/>
        <v>625889</v>
      </c>
      <c r="N22" s="43">
        <f t="shared" si="1"/>
        <v>630771</v>
      </c>
      <c r="O22" s="40"/>
    </row>
    <row r="23" spans="1:15" ht="12.75">
      <c r="A23" s="6">
        <v>20</v>
      </c>
      <c r="C23" s="41">
        <f>C22/$N$22</f>
        <v>0.012433989514419654</v>
      </c>
      <c r="D23" s="41">
        <f aca="true" t="shared" si="2" ref="D23:N23">D22/$N$22</f>
        <v>0.04863888796409473</v>
      </c>
      <c r="E23" s="41">
        <f t="shared" si="2"/>
        <v>0.127726227109363</v>
      </c>
      <c r="F23" s="41">
        <f t="shared" si="2"/>
        <v>0.27228582163732956</v>
      </c>
      <c r="G23" s="41">
        <f t="shared" si="2"/>
        <v>0.5394144626179707</v>
      </c>
      <c r="H23" s="41">
        <f t="shared" si="2"/>
        <v>0.752139841558981</v>
      </c>
      <c r="I23" s="41">
        <f t="shared" si="2"/>
        <v>0.8867512932585677</v>
      </c>
      <c r="J23" s="41">
        <f t="shared" si="2"/>
        <v>0.948956118781618</v>
      </c>
      <c r="K23" s="41">
        <f t="shared" si="2"/>
        <v>0.9781981099321306</v>
      </c>
      <c r="L23" s="41">
        <f t="shared" si="2"/>
        <v>0.9882810084800981</v>
      </c>
      <c r="M23" s="41">
        <f t="shared" si="2"/>
        <v>0.9922602656114501</v>
      </c>
      <c r="N23" s="41">
        <f t="shared" si="2"/>
        <v>1</v>
      </c>
      <c r="O23" s="40"/>
    </row>
    <row r="24" spans="1:15" ht="12.75">
      <c r="A24" s="6">
        <v>21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0"/>
    </row>
    <row r="25" spans="1:14" ht="15.75">
      <c r="A25" s="6">
        <v>22</v>
      </c>
      <c r="B25" s="35" t="s">
        <v>14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2.75">
      <c r="A26" s="6">
        <v>23</v>
      </c>
      <c r="B26" s="1" t="s">
        <v>18</v>
      </c>
      <c r="C26" s="1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</row>
    <row r="27" spans="1:14" s="6" customFormat="1" ht="12.75">
      <c r="A27" s="6">
        <v>24</v>
      </c>
      <c r="B27" s="16" t="s">
        <v>1</v>
      </c>
      <c r="C27" s="17" t="s">
        <v>2</v>
      </c>
      <c r="D27" s="18" t="s">
        <v>6</v>
      </c>
      <c r="E27" s="18" t="s">
        <v>9</v>
      </c>
      <c r="F27" s="18" t="s">
        <v>10</v>
      </c>
      <c r="G27" s="18" t="s">
        <v>11</v>
      </c>
      <c r="H27" s="18" t="s">
        <v>12</v>
      </c>
      <c r="I27" s="18" t="s">
        <v>3</v>
      </c>
      <c r="J27" s="18" t="s">
        <v>4</v>
      </c>
      <c r="K27" s="18" t="s">
        <v>5</v>
      </c>
      <c r="L27" s="18" t="s">
        <v>7</v>
      </c>
      <c r="M27" s="18" t="s">
        <v>15</v>
      </c>
      <c r="N27" s="19" t="s">
        <v>8</v>
      </c>
    </row>
    <row r="28" spans="1:14" ht="12.75">
      <c r="A28" s="6">
        <v>25</v>
      </c>
      <c r="B28" s="17">
        <v>1</v>
      </c>
      <c r="C28" s="21">
        <v>1.6773687192765114</v>
      </c>
      <c r="D28" s="22">
        <v>6.202286765583377</v>
      </c>
      <c r="E28" s="22">
        <v>9.687349510550835</v>
      </c>
      <c r="F28" s="22">
        <v>13.253018197200245</v>
      </c>
      <c r="G28" s="22">
        <v>17.436062364113326</v>
      </c>
      <c r="H28" s="22">
        <v>22.01557514582657</v>
      </c>
      <c r="I28" s="22">
        <v>27.199977341192323</v>
      </c>
      <c r="J28" s="22">
        <v>33.88879601078749</v>
      </c>
      <c r="K28" s="22">
        <v>41.942728057602146</v>
      </c>
      <c r="L28" s="22">
        <v>51.71281973716633</v>
      </c>
      <c r="M28" s="22">
        <v>63.76155157333333</v>
      </c>
      <c r="N28" s="23">
        <v>269.84735934618607</v>
      </c>
    </row>
    <row r="29" spans="1:14" ht="12.75">
      <c r="A29" s="6">
        <v>26</v>
      </c>
      <c r="B29" s="20">
        <v>2</v>
      </c>
      <c r="C29" s="24">
        <v>1.43145353543112</v>
      </c>
      <c r="D29" s="25">
        <v>5.327782375865744</v>
      </c>
      <c r="E29" s="25">
        <v>8.313130539325842</v>
      </c>
      <c r="F29" s="25">
        <v>11.327265335970786</v>
      </c>
      <c r="G29" s="25">
        <v>14.847514070566632</v>
      </c>
      <c r="H29" s="25">
        <v>18.862014257226374</v>
      </c>
      <c r="I29" s="25">
        <v>23.178267753789154</v>
      </c>
      <c r="J29" s="25">
        <v>28.700123996404173</v>
      </c>
      <c r="K29" s="25">
        <v>35.76536618218352</v>
      </c>
      <c r="L29" s="25">
        <v>44.308027211498974</v>
      </c>
      <c r="M29" s="25">
        <v>55.03968189333334</v>
      </c>
      <c r="N29" s="26">
        <v>236.12746545124338</v>
      </c>
    </row>
    <row r="30" spans="1:14" ht="12.75">
      <c r="A30" s="6">
        <v>27</v>
      </c>
      <c r="B30" s="20">
        <v>3</v>
      </c>
      <c r="C30" s="24">
        <v>0.7228537921209117</v>
      </c>
      <c r="D30" s="25">
        <v>3.1419888953116675</v>
      </c>
      <c r="E30" s="25">
        <v>5.291378229377912</v>
      </c>
      <c r="F30" s="25">
        <v>7.52418533262325</v>
      </c>
      <c r="G30" s="25">
        <v>9.967834225603358</v>
      </c>
      <c r="H30" s="25">
        <v>12.907669211432284</v>
      </c>
      <c r="I30" s="25">
        <v>16.13188279555406</v>
      </c>
      <c r="J30" s="25">
        <v>19.79282192628551</v>
      </c>
      <c r="K30" s="25">
        <v>24.88416688981916</v>
      </c>
      <c r="L30" s="25">
        <v>31.6331737687885</v>
      </c>
      <c r="M30" s="25">
        <v>38.68925196426667</v>
      </c>
      <c r="N30" s="26">
        <v>185.69729734562728</v>
      </c>
    </row>
    <row r="31" spans="1:14" ht="12.75">
      <c r="A31" s="6">
        <v>28</v>
      </c>
      <c r="B31" s="20">
        <v>4</v>
      </c>
      <c r="C31" s="24">
        <v>0.317923614469772</v>
      </c>
      <c r="D31" s="25">
        <v>1.3612383958444325</v>
      </c>
      <c r="E31" s="25">
        <v>2.5115918235132915</v>
      </c>
      <c r="F31" s="25">
        <v>3.7462940380401704</v>
      </c>
      <c r="G31" s="25">
        <v>5.130349593913955</v>
      </c>
      <c r="H31" s="25">
        <v>6.847892352711919</v>
      </c>
      <c r="I31" s="25">
        <v>8.629392293701583</v>
      </c>
      <c r="J31" s="25">
        <v>10.783068271485078</v>
      </c>
      <c r="K31" s="25">
        <v>13.684531476892165</v>
      </c>
      <c r="L31" s="25">
        <v>18.014620097741272</v>
      </c>
      <c r="M31" s="25">
        <v>21.735089724799998</v>
      </c>
      <c r="N31" s="26">
        <v>134.8395702849958</v>
      </c>
    </row>
    <row r="32" spans="1:14" ht="12.75">
      <c r="A32" s="6">
        <v>29</v>
      </c>
      <c r="B32" s="20">
        <v>5</v>
      </c>
      <c r="C32" s="24">
        <v>0.19735109836471756</v>
      </c>
      <c r="D32" s="25">
        <v>0.7317507858284497</v>
      </c>
      <c r="E32" s="25">
        <v>1.3224367352699369</v>
      </c>
      <c r="F32" s="25">
        <v>1.9591903825319537</v>
      </c>
      <c r="G32" s="25">
        <v>2.7001487633788037</v>
      </c>
      <c r="H32" s="25">
        <v>3.658810104579409</v>
      </c>
      <c r="I32" s="25">
        <v>4.5367807214550355</v>
      </c>
      <c r="J32" s="25">
        <v>5.818650009349155</v>
      </c>
      <c r="K32" s="25">
        <v>7.437189583054253</v>
      </c>
      <c r="L32" s="25">
        <v>9.89702193798768</v>
      </c>
      <c r="M32" s="25">
        <v>11.783091162133333</v>
      </c>
      <c r="N32" s="26">
        <v>83.38063459765297</v>
      </c>
    </row>
    <row r="33" spans="1:14" ht="12.75">
      <c r="A33" s="6">
        <v>30</v>
      </c>
      <c r="B33" s="20">
        <v>6</v>
      </c>
      <c r="C33" s="24">
        <v>0.14094687983151635</v>
      </c>
      <c r="D33" s="25">
        <v>0.4128622546616942</v>
      </c>
      <c r="E33" s="25">
        <v>0.6904923913400932</v>
      </c>
      <c r="F33" s="25">
        <v>0.9459907407181983</v>
      </c>
      <c r="G33" s="25">
        <v>1.2797171655299056</v>
      </c>
      <c r="H33" s="25">
        <v>1.673981944462488</v>
      </c>
      <c r="I33" s="25">
        <v>2.1770914422364434</v>
      </c>
      <c r="J33" s="25">
        <v>2.9183569615246316</v>
      </c>
      <c r="K33" s="25">
        <v>3.8450087508372404</v>
      </c>
      <c r="L33" s="25">
        <v>5.189121124435318</v>
      </c>
      <c r="M33" s="25">
        <v>6.223352416533333</v>
      </c>
      <c r="N33" s="26">
        <v>51.554932474154796</v>
      </c>
    </row>
    <row r="34" spans="1:14" ht="12.75">
      <c r="A34" s="6">
        <v>31</v>
      </c>
      <c r="B34" s="20">
        <v>7</v>
      </c>
      <c r="C34" s="24">
        <v>0.11984623686818632</v>
      </c>
      <c r="D34" s="25">
        <v>0.3139010508790623</v>
      </c>
      <c r="E34" s="25">
        <v>0.4851056793642094</v>
      </c>
      <c r="F34" s="25">
        <v>0.658251631466829</v>
      </c>
      <c r="G34" s="25">
        <v>0.8452764640608604</v>
      </c>
      <c r="H34" s="25">
        <v>1.0668892971744073</v>
      </c>
      <c r="I34" s="25">
        <v>1.3792733482654091</v>
      </c>
      <c r="J34" s="25">
        <v>1.849980374325782</v>
      </c>
      <c r="K34" s="25">
        <v>2.4776078168117883</v>
      </c>
      <c r="L34" s="25">
        <v>3.572759336755647</v>
      </c>
      <c r="M34" s="25">
        <v>4.1516662602666665</v>
      </c>
      <c r="N34" s="26">
        <v>34.171030124336404</v>
      </c>
    </row>
    <row r="35" spans="1:14" ht="12.75">
      <c r="A35" s="6">
        <v>32</v>
      </c>
      <c r="B35" s="20">
        <v>8</v>
      </c>
      <c r="C35" s="24">
        <v>0.10563742294350843</v>
      </c>
      <c r="D35" s="25">
        <v>0.2626998857218967</v>
      </c>
      <c r="E35" s="25">
        <v>0.4056404894491642</v>
      </c>
      <c r="F35" s="25">
        <v>0.5405135660377359</v>
      </c>
      <c r="G35" s="25">
        <v>0.6968446461175236</v>
      </c>
      <c r="H35" s="25">
        <v>0.8872200324780773</v>
      </c>
      <c r="I35" s="25">
        <v>1.115694534186595</v>
      </c>
      <c r="J35" s="25">
        <v>1.4717514386911184</v>
      </c>
      <c r="K35" s="25">
        <v>2.03093506664434</v>
      </c>
      <c r="L35" s="25">
        <v>2.9248811696098564</v>
      </c>
      <c r="M35" s="25">
        <v>3.3942363776</v>
      </c>
      <c r="N35" s="26">
        <v>28.986108491897177</v>
      </c>
    </row>
    <row r="36" spans="1:14" ht="12.75">
      <c r="A36" s="6">
        <v>33</v>
      </c>
      <c r="B36" s="20">
        <v>9</v>
      </c>
      <c r="C36" s="24">
        <v>0.12807162388503468</v>
      </c>
      <c r="D36" s="25">
        <v>0.31333540676611615</v>
      </c>
      <c r="E36" s="25">
        <v>0.4867004864346396</v>
      </c>
      <c r="F36" s="25">
        <v>0.6351424306147292</v>
      </c>
      <c r="G36" s="25">
        <v>0.8402330330535153</v>
      </c>
      <c r="H36" s="25">
        <v>1.0774690045469308</v>
      </c>
      <c r="I36" s="25">
        <v>1.385832633209835</v>
      </c>
      <c r="J36" s="25">
        <v>1.8224930665228336</v>
      </c>
      <c r="K36" s="25">
        <v>2.445937152712659</v>
      </c>
      <c r="L36" s="25">
        <v>3.4514099802874743</v>
      </c>
      <c r="M36" s="25">
        <v>4.129121345066666</v>
      </c>
      <c r="N36" s="26">
        <v>36.95286419670299</v>
      </c>
    </row>
    <row r="37" spans="1:14" ht="12.75">
      <c r="A37" s="6">
        <v>34</v>
      </c>
      <c r="B37" s="20">
        <v>10</v>
      </c>
      <c r="C37" s="24">
        <v>0.13886508077304263</v>
      </c>
      <c r="D37" s="25">
        <v>0.4119529059669686</v>
      </c>
      <c r="E37" s="25">
        <v>0.694812969580707</v>
      </c>
      <c r="F37" s="25">
        <v>0.9944474990870359</v>
      </c>
      <c r="G37" s="25">
        <v>1.394167055613851</v>
      </c>
      <c r="H37" s="25">
        <v>1.849724136083144</v>
      </c>
      <c r="I37" s="25">
        <v>2.3512015190299764</v>
      </c>
      <c r="J37" s="25">
        <v>2.9810179669183747</v>
      </c>
      <c r="K37" s="25">
        <v>3.8829261557267247</v>
      </c>
      <c r="L37" s="25">
        <v>5.2372889507186855</v>
      </c>
      <c r="M37" s="25">
        <v>6.5292551504</v>
      </c>
      <c r="N37" s="26">
        <v>53.63707024797429</v>
      </c>
    </row>
    <row r="38" spans="1:14" ht="12.75">
      <c r="A38" s="6">
        <v>35</v>
      </c>
      <c r="B38" s="20">
        <v>11</v>
      </c>
      <c r="C38" s="24">
        <v>0.29631317616451935</v>
      </c>
      <c r="D38" s="25">
        <v>1.1123383036760788</v>
      </c>
      <c r="E38" s="25">
        <v>2.052817891477117</v>
      </c>
      <c r="F38" s="25">
        <v>3.0639024211807673</v>
      </c>
      <c r="G38" s="25">
        <v>4.255467789874082</v>
      </c>
      <c r="H38" s="25">
        <v>5.718742032478078</v>
      </c>
      <c r="I38" s="25">
        <v>7.306275857190973</v>
      </c>
      <c r="J38" s="25">
        <v>8.973358444444443</v>
      </c>
      <c r="K38" s="25">
        <v>11.771382856664435</v>
      </c>
      <c r="L38" s="25">
        <v>15.04258059342916</v>
      </c>
      <c r="M38" s="25">
        <v>18.768098871466666</v>
      </c>
      <c r="N38" s="26">
        <v>119.65019905699917</v>
      </c>
    </row>
    <row r="39" spans="1:14" ht="12.75">
      <c r="A39" s="6">
        <v>36</v>
      </c>
      <c r="B39" s="20">
        <v>12</v>
      </c>
      <c r="C39" s="24">
        <v>0.9645796865708622</v>
      </c>
      <c r="D39" s="25">
        <v>3.5335362045817793</v>
      </c>
      <c r="E39" s="25">
        <v>5.801572015072622</v>
      </c>
      <c r="F39" s="25">
        <v>8.014393845100425</v>
      </c>
      <c r="G39" s="25">
        <v>10.637136938090242</v>
      </c>
      <c r="H39" s="25">
        <v>13.53731838616434</v>
      </c>
      <c r="I39" s="25">
        <v>17.013338839339845</v>
      </c>
      <c r="J39" s="25">
        <v>20.77361923049263</v>
      </c>
      <c r="K39" s="25">
        <v>26.274146729738778</v>
      </c>
      <c r="L39" s="25">
        <v>33.10531907392197</v>
      </c>
      <c r="M39" s="25">
        <v>40.462958863999994</v>
      </c>
      <c r="N39" s="26">
        <v>188.8694613788768</v>
      </c>
    </row>
    <row r="40" spans="1:14" ht="12.75">
      <c r="A40" s="6">
        <v>37</v>
      </c>
      <c r="B40" s="39" t="s">
        <v>19</v>
      </c>
      <c r="C40" s="27">
        <v>6.241210866699702</v>
      </c>
      <c r="D40" s="28">
        <v>23.12567323068727</v>
      </c>
      <c r="E40" s="28">
        <v>37.743028760756374</v>
      </c>
      <c r="F40" s="28">
        <v>52.66259542057213</v>
      </c>
      <c r="G40" s="28">
        <v>70.03075210991605</v>
      </c>
      <c r="H40" s="28">
        <v>90.10330590516402</v>
      </c>
      <c r="I40" s="28">
        <v>112.40500907915123</v>
      </c>
      <c r="J40" s="28">
        <v>139.77403769723122</v>
      </c>
      <c r="K40" s="28">
        <v>176.4419267186872</v>
      </c>
      <c r="L40" s="28">
        <v>224.0890229823409</v>
      </c>
      <c r="M40" s="28">
        <v>274.6673556032</v>
      </c>
      <c r="N40" s="29">
        <v>1423.7139929966472</v>
      </c>
    </row>
    <row r="41" spans="1:15" ht="12.75">
      <c r="A41" s="6">
        <v>38</v>
      </c>
      <c r="B41" s="30" t="s">
        <v>20</v>
      </c>
      <c r="C41" s="31">
        <f>'GSC Data'!D2</f>
        <v>4036</v>
      </c>
      <c r="D41" s="32">
        <f>'GSC Data'!D14</f>
        <v>3754</v>
      </c>
      <c r="E41" s="32">
        <f>'GSC Data'!D26</f>
        <v>3649</v>
      </c>
      <c r="F41" s="32">
        <f>'GSC Data'!D38</f>
        <v>3286</v>
      </c>
      <c r="G41" s="32">
        <f>'GSC Data'!D50</f>
        <v>3812</v>
      </c>
      <c r="H41" s="32">
        <f>'GSC Data'!D62</f>
        <v>3079</v>
      </c>
      <c r="I41" s="32">
        <f>'GSC Data'!D74</f>
        <v>2969</v>
      </c>
      <c r="J41" s="32">
        <f>'GSC Data'!D86</f>
        <v>2781</v>
      </c>
      <c r="K41" s="32">
        <f>'GSC Data'!D98</f>
        <v>2986</v>
      </c>
      <c r="L41" s="32">
        <f>'GSC Data'!D110</f>
        <v>2435</v>
      </c>
      <c r="M41" s="32">
        <f>'GSC Data'!D122</f>
        <v>1875</v>
      </c>
      <c r="N41" s="33">
        <f>'GSC Data'!D144</f>
        <v>14316</v>
      </c>
      <c r="O41" s="40">
        <f>SUM(C41:N41)</f>
        <v>48978</v>
      </c>
    </row>
    <row r="42" spans="1:15" ht="12.75">
      <c r="A42" s="6">
        <v>39</v>
      </c>
      <c r="B42" s="4"/>
      <c r="C42" s="41">
        <f>C41/$O$41</f>
        <v>0.08240434480787293</v>
      </c>
      <c r="D42" s="41">
        <f aca="true" t="shared" si="3" ref="D42:N42">D41/$O$41</f>
        <v>0.07664665768304137</v>
      </c>
      <c r="E42" s="41">
        <f t="shared" si="3"/>
        <v>0.07450283800890195</v>
      </c>
      <c r="F42" s="41">
        <f t="shared" si="3"/>
        <v>0.06709134713544856</v>
      </c>
      <c r="G42" s="41">
        <f t="shared" si="3"/>
        <v>0.07783086283637551</v>
      </c>
      <c r="H42" s="41">
        <f t="shared" si="3"/>
        <v>0.06286495977785944</v>
      </c>
      <c r="I42" s="41">
        <f t="shared" si="3"/>
        <v>0.06061905345257054</v>
      </c>
      <c r="J42" s="41">
        <f t="shared" si="3"/>
        <v>0.056780595369349506</v>
      </c>
      <c r="K42" s="41">
        <f t="shared" si="3"/>
        <v>0.06096614806647883</v>
      </c>
      <c r="L42" s="41">
        <f t="shared" si="3"/>
        <v>0.049716199109804404</v>
      </c>
      <c r="M42" s="41">
        <f t="shared" si="3"/>
        <v>0.03828249418106088</v>
      </c>
      <c r="N42" s="41">
        <f t="shared" si="3"/>
        <v>0.29229449957123604</v>
      </c>
      <c r="O42" s="40">
        <f>SUM(C42:N42)</f>
        <v>1</v>
      </c>
    </row>
    <row r="43" spans="1:14" ht="12.75">
      <c r="A43" s="6">
        <v>40</v>
      </c>
      <c r="C43" s="43">
        <f>C41</f>
        <v>4036</v>
      </c>
      <c r="D43" s="43">
        <f>C43+D41</f>
        <v>7790</v>
      </c>
      <c r="E43" s="43">
        <f aca="true" t="shared" si="4" ref="E43:N43">D43+E41</f>
        <v>11439</v>
      </c>
      <c r="F43" s="43">
        <f t="shared" si="4"/>
        <v>14725</v>
      </c>
      <c r="G43" s="43">
        <f t="shared" si="4"/>
        <v>18537</v>
      </c>
      <c r="H43" s="43">
        <f t="shared" si="4"/>
        <v>21616</v>
      </c>
      <c r="I43" s="43">
        <f t="shared" si="4"/>
        <v>24585</v>
      </c>
      <c r="J43" s="43">
        <f t="shared" si="4"/>
        <v>27366</v>
      </c>
      <c r="K43" s="43">
        <f t="shared" si="4"/>
        <v>30352</v>
      </c>
      <c r="L43" s="43">
        <f t="shared" si="4"/>
        <v>32787</v>
      </c>
      <c r="M43" s="43">
        <f t="shared" si="4"/>
        <v>34662</v>
      </c>
      <c r="N43" s="43">
        <f t="shared" si="4"/>
        <v>48978</v>
      </c>
    </row>
    <row r="44" spans="1:14" ht="12.75">
      <c r="A44" s="6">
        <v>41</v>
      </c>
      <c r="C44" s="41">
        <f>C43/$N$43</f>
        <v>0.08240434480787293</v>
      </c>
      <c r="D44" s="41">
        <f aca="true" t="shared" si="5" ref="D44:N44">D43/$N$43</f>
        <v>0.15905100249091428</v>
      </c>
      <c r="E44" s="41">
        <f t="shared" si="5"/>
        <v>0.23355384049981626</v>
      </c>
      <c r="F44" s="41">
        <f t="shared" si="5"/>
        <v>0.3006451876352648</v>
      </c>
      <c r="G44" s="41">
        <f t="shared" si="5"/>
        <v>0.37847605047164035</v>
      </c>
      <c r="H44" s="41">
        <f t="shared" si="5"/>
        <v>0.4413410102494998</v>
      </c>
      <c r="I44" s="41">
        <f t="shared" si="5"/>
        <v>0.5019600637020704</v>
      </c>
      <c r="J44" s="41">
        <f t="shared" si="5"/>
        <v>0.5587406590714198</v>
      </c>
      <c r="K44" s="41">
        <f t="shared" si="5"/>
        <v>0.6197068071378986</v>
      </c>
      <c r="L44" s="41">
        <f t="shared" si="5"/>
        <v>0.669423006247703</v>
      </c>
      <c r="M44" s="41">
        <f t="shared" si="5"/>
        <v>0.7077055004287639</v>
      </c>
      <c r="N44" s="41">
        <f t="shared" si="5"/>
        <v>1</v>
      </c>
    </row>
  </sheetData>
  <mergeCells count="1">
    <mergeCell ref="B1:N1"/>
  </mergeCells>
  <printOptions/>
  <pageMargins left="0.75" right="0.75" top="1.16" bottom="1" header="0.75" footer="0.5"/>
  <pageSetup fitToHeight="1" fitToWidth="1" horizontalDpi="600" verticalDpi="600" orientation="landscape" scale="82" r:id="rId1"/>
  <headerFooter alignWithMargins="0">
    <oddHeader>&amp;R&amp;8DPU Exhibit 6.2R
Docket No. 07-057-13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5"/>
  <sheetViews>
    <sheetView workbookViewId="0" topLeftCell="A1">
      <selection activeCell="D1" sqref="D1"/>
    </sheetView>
  </sheetViews>
  <sheetFormatPr defaultColWidth="9.140625" defaultRowHeight="12.75"/>
  <cols>
    <col min="1" max="1" width="8.00390625" style="6" bestFit="1" customWidth="1"/>
    <col min="2" max="2" width="6.140625" style="6" bestFit="1" customWidth="1"/>
    <col min="3" max="3" width="12.8515625" style="7" bestFit="1" customWidth="1"/>
    <col min="4" max="4" width="11.421875" style="8" customWidth="1"/>
    <col min="5" max="5" width="11.00390625" style="7" customWidth="1"/>
  </cols>
  <sheetData>
    <row r="1" spans="1:5" s="6" customFormat="1" ht="42" customHeight="1">
      <c r="A1" s="9" t="s">
        <v>0</v>
      </c>
      <c r="B1" s="10" t="s">
        <v>1</v>
      </c>
      <c r="C1" s="11" t="s">
        <v>21</v>
      </c>
      <c r="D1" s="12" t="s">
        <v>22</v>
      </c>
      <c r="E1" s="13" t="s">
        <v>17</v>
      </c>
    </row>
    <row r="2" spans="1:5" ht="12.75">
      <c r="A2" s="5" t="s">
        <v>2</v>
      </c>
      <c r="B2" s="6">
        <v>1</v>
      </c>
      <c r="C2" s="7">
        <v>6769.860151</v>
      </c>
      <c r="D2" s="8">
        <v>4036</v>
      </c>
      <c r="E2" s="7">
        <f>C2/D2</f>
        <v>1.6773687192765114</v>
      </c>
    </row>
    <row r="3" spans="1:5" ht="12.75">
      <c r="A3" s="5" t="s">
        <v>2</v>
      </c>
      <c r="B3" s="6">
        <v>2</v>
      </c>
      <c r="C3" s="7">
        <v>5777.346469</v>
      </c>
      <c r="D3" s="8">
        <v>4036</v>
      </c>
      <c r="E3" s="7">
        <f aca="true" t="shared" si="0" ref="E3:E66">C3/D3</f>
        <v>1.43145353543112</v>
      </c>
    </row>
    <row r="4" spans="1:5" ht="12.75">
      <c r="A4" s="5" t="s">
        <v>2</v>
      </c>
      <c r="B4" s="6">
        <v>3</v>
      </c>
      <c r="C4" s="7">
        <v>2917.437905</v>
      </c>
      <c r="D4" s="8">
        <v>4036</v>
      </c>
      <c r="E4" s="7">
        <f t="shared" si="0"/>
        <v>0.7228537921209117</v>
      </c>
    </row>
    <row r="5" spans="1:5" ht="12.75">
      <c r="A5" s="5" t="s">
        <v>2</v>
      </c>
      <c r="B5" s="6">
        <v>4</v>
      </c>
      <c r="C5" s="7">
        <v>1283.139708</v>
      </c>
      <c r="D5" s="8">
        <v>4036</v>
      </c>
      <c r="E5" s="7">
        <f t="shared" si="0"/>
        <v>0.317923614469772</v>
      </c>
    </row>
    <row r="6" spans="1:5" ht="12.75">
      <c r="A6" s="5" t="s">
        <v>2</v>
      </c>
      <c r="B6" s="6">
        <v>5</v>
      </c>
      <c r="C6" s="7">
        <v>796.509033</v>
      </c>
      <c r="D6" s="8">
        <v>4036</v>
      </c>
      <c r="E6" s="7">
        <f t="shared" si="0"/>
        <v>0.19735109836471756</v>
      </c>
    </row>
    <row r="7" spans="1:5" ht="12.75">
      <c r="A7" s="5" t="s">
        <v>2</v>
      </c>
      <c r="B7" s="6">
        <v>6</v>
      </c>
      <c r="C7" s="7">
        <v>568.861607</v>
      </c>
      <c r="D7" s="8">
        <v>4036</v>
      </c>
      <c r="E7" s="7">
        <f t="shared" si="0"/>
        <v>0.14094687983151635</v>
      </c>
    </row>
    <row r="8" spans="1:5" ht="12.75">
      <c r="A8" s="5" t="s">
        <v>2</v>
      </c>
      <c r="B8" s="6">
        <v>7</v>
      </c>
      <c r="C8" s="7">
        <v>483.699412</v>
      </c>
      <c r="D8" s="8">
        <v>4036</v>
      </c>
      <c r="E8" s="7">
        <f t="shared" si="0"/>
        <v>0.11984623686818632</v>
      </c>
    </row>
    <row r="9" spans="1:5" ht="12.75">
      <c r="A9" s="5" t="s">
        <v>2</v>
      </c>
      <c r="B9" s="6">
        <v>8</v>
      </c>
      <c r="C9" s="7">
        <v>426.352639</v>
      </c>
      <c r="D9" s="8">
        <v>4036</v>
      </c>
      <c r="E9" s="7">
        <f t="shared" si="0"/>
        <v>0.10563742294350843</v>
      </c>
    </row>
    <row r="10" spans="1:5" ht="12.75">
      <c r="A10" s="5" t="s">
        <v>2</v>
      </c>
      <c r="B10" s="6">
        <v>9</v>
      </c>
      <c r="C10" s="7">
        <v>516.897074</v>
      </c>
      <c r="D10" s="8">
        <v>4036</v>
      </c>
      <c r="E10" s="7">
        <f t="shared" si="0"/>
        <v>0.12807162388503468</v>
      </c>
    </row>
    <row r="11" spans="1:5" ht="12.75">
      <c r="A11" s="5" t="s">
        <v>2</v>
      </c>
      <c r="B11" s="6">
        <v>10</v>
      </c>
      <c r="C11" s="7">
        <v>560.459466</v>
      </c>
      <c r="D11" s="8">
        <v>4036</v>
      </c>
      <c r="E11" s="7">
        <f t="shared" si="0"/>
        <v>0.13886508077304263</v>
      </c>
    </row>
    <row r="12" spans="1:5" ht="12.75">
      <c r="A12" s="5" t="s">
        <v>2</v>
      </c>
      <c r="B12" s="6">
        <v>11</v>
      </c>
      <c r="C12" s="7">
        <v>1195.919979</v>
      </c>
      <c r="D12" s="8">
        <v>4036</v>
      </c>
      <c r="E12" s="7">
        <f t="shared" si="0"/>
        <v>0.29631317616451935</v>
      </c>
    </row>
    <row r="13" spans="1:5" ht="12.75">
      <c r="A13" s="5" t="s">
        <v>2</v>
      </c>
      <c r="B13" s="6">
        <v>12</v>
      </c>
      <c r="C13" s="7">
        <v>3893.043615</v>
      </c>
      <c r="D13" s="8">
        <v>4036</v>
      </c>
      <c r="E13" s="7">
        <f t="shared" si="0"/>
        <v>0.9645796865708622</v>
      </c>
    </row>
    <row r="14" spans="1:5" ht="12.75">
      <c r="A14" s="5" t="s">
        <v>6</v>
      </c>
      <c r="B14" s="6">
        <v>1</v>
      </c>
      <c r="C14" s="7">
        <v>23283.384518</v>
      </c>
      <c r="D14" s="8">
        <v>3754</v>
      </c>
      <c r="E14" s="7">
        <f t="shared" si="0"/>
        <v>6.202286765583377</v>
      </c>
    </row>
    <row r="15" spans="1:5" ht="12.75">
      <c r="A15" s="5" t="s">
        <v>6</v>
      </c>
      <c r="B15" s="6">
        <v>2</v>
      </c>
      <c r="C15" s="7">
        <v>20000.495039</v>
      </c>
      <c r="D15" s="8">
        <v>3754</v>
      </c>
      <c r="E15" s="7">
        <f t="shared" si="0"/>
        <v>5.327782375865744</v>
      </c>
    </row>
    <row r="16" spans="1:5" ht="12.75">
      <c r="A16" s="5" t="s">
        <v>6</v>
      </c>
      <c r="B16" s="6">
        <v>3</v>
      </c>
      <c r="C16" s="7">
        <v>11795.026313</v>
      </c>
      <c r="D16" s="8">
        <v>3754</v>
      </c>
      <c r="E16" s="7">
        <f t="shared" si="0"/>
        <v>3.1419888953116675</v>
      </c>
    </row>
    <row r="17" spans="1:5" ht="12.75">
      <c r="A17" s="5" t="s">
        <v>6</v>
      </c>
      <c r="B17" s="6">
        <v>4</v>
      </c>
      <c r="C17" s="7">
        <v>5110.088938</v>
      </c>
      <c r="D17" s="8">
        <v>3754</v>
      </c>
      <c r="E17" s="7">
        <f t="shared" si="0"/>
        <v>1.3612383958444325</v>
      </c>
    </row>
    <row r="18" spans="1:5" ht="12.75">
      <c r="A18" s="5" t="s">
        <v>6</v>
      </c>
      <c r="B18" s="6">
        <v>5</v>
      </c>
      <c r="C18" s="7">
        <v>2746.99245</v>
      </c>
      <c r="D18" s="8">
        <v>3754</v>
      </c>
      <c r="E18" s="7">
        <f t="shared" si="0"/>
        <v>0.7317507858284497</v>
      </c>
    </row>
    <row r="19" spans="1:5" ht="12.75">
      <c r="A19" s="5" t="s">
        <v>6</v>
      </c>
      <c r="B19" s="6">
        <v>6</v>
      </c>
      <c r="C19" s="7">
        <v>1549.884904</v>
      </c>
      <c r="D19" s="8">
        <v>3754</v>
      </c>
      <c r="E19" s="7">
        <f t="shared" si="0"/>
        <v>0.4128622546616942</v>
      </c>
    </row>
    <row r="20" spans="1:5" ht="12.75">
      <c r="A20" s="5" t="s">
        <v>6</v>
      </c>
      <c r="B20" s="6">
        <v>7</v>
      </c>
      <c r="C20" s="7">
        <v>1178.384545</v>
      </c>
      <c r="D20" s="8">
        <v>3754</v>
      </c>
      <c r="E20" s="7">
        <f t="shared" si="0"/>
        <v>0.3139010508790623</v>
      </c>
    </row>
    <row r="21" spans="1:5" ht="12.75">
      <c r="A21" s="5" t="s">
        <v>6</v>
      </c>
      <c r="B21" s="6">
        <v>8</v>
      </c>
      <c r="C21" s="7">
        <v>986.175371</v>
      </c>
      <c r="D21" s="8">
        <v>3754</v>
      </c>
      <c r="E21" s="7">
        <f t="shared" si="0"/>
        <v>0.2626998857218967</v>
      </c>
    </row>
    <row r="22" spans="1:5" ht="12.75">
      <c r="A22" s="5" t="s">
        <v>6</v>
      </c>
      <c r="B22" s="6">
        <v>9</v>
      </c>
      <c r="C22" s="7">
        <v>1176.261117</v>
      </c>
      <c r="D22" s="8">
        <v>3754</v>
      </c>
      <c r="E22" s="7">
        <f t="shared" si="0"/>
        <v>0.31333540676611615</v>
      </c>
    </row>
    <row r="23" spans="1:5" ht="12.75">
      <c r="A23" s="5" t="s">
        <v>6</v>
      </c>
      <c r="B23" s="6">
        <v>10</v>
      </c>
      <c r="C23" s="7">
        <v>1546.471209</v>
      </c>
      <c r="D23" s="8">
        <v>3754</v>
      </c>
      <c r="E23" s="7">
        <f t="shared" si="0"/>
        <v>0.4119529059669686</v>
      </c>
    </row>
    <row r="24" spans="1:5" ht="12.75">
      <c r="A24" s="5" t="s">
        <v>6</v>
      </c>
      <c r="B24" s="6">
        <v>11</v>
      </c>
      <c r="C24" s="7">
        <v>4175.717992</v>
      </c>
      <c r="D24" s="8">
        <v>3754</v>
      </c>
      <c r="E24" s="7">
        <f t="shared" si="0"/>
        <v>1.1123383036760788</v>
      </c>
    </row>
    <row r="25" spans="1:5" ht="12.75">
      <c r="A25" s="5" t="s">
        <v>6</v>
      </c>
      <c r="B25" s="6">
        <v>12</v>
      </c>
      <c r="C25" s="7">
        <v>13264.894912</v>
      </c>
      <c r="D25" s="8">
        <v>3754</v>
      </c>
      <c r="E25" s="7">
        <f t="shared" si="0"/>
        <v>3.5335362045817793</v>
      </c>
    </row>
    <row r="26" spans="1:5" ht="12.75">
      <c r="A26" s="5" t="s">
        <v>9</v>
      </c>
      <c r="B26" s="6">
        <v>1</v>
      </c>
      <c r="C26" s="7">
        <v>35349.138364</v>
      </c>
      <c r="D26" s="8">
        <v>3649</v>
      </c>
      <c r="E26" s="7">
        <f t="shared" si="0"/>
        <v>9.687349510550835</v>
      </c>
    </row>
    <row r="27" spans="1:5" ht="12.75">
      <c r="A27" s="5" t="s">
        <v>9</v>
      </c>
      <c r="B27" s="6">
        <v>2</v>
      </c>
      <c r="C27" s="7">
        <v>30334.613338</v>
      </c>
      <c r="D27" s="8">
        <v>3649</v>
      </c>
      <c r="E27" s="7">
        <f t="shared" si="0"/>
        <v>8.313130539325842</v>
      </c>
    </row>
    <row r="28" spans="1:5" ht="12.75">
      <c r="A28" s="5" t="s">
        <v>9</v>
      </c>
      <c r="B28" s="6">
        <v>3</v>
      </c>
      <c r="C28" s="7">
        <v>19308.239159</v>
      </c>
      <c r="D28" s="8">
        <v>3649</v>
      </c>
      <c r="E28" s="7">
        <f t="shared" si="0"/>
        <v>5.291378229377912</v>
      </c>
    </row>
    <row r="29" spans="1:5" ht="12.75">
      <c r="A29" s="5" t="s">
        <v>9</v>
      </c>
      <c r="B29" s="6">
        <v>4</v>
      </c>
      <c r="C29" s="7">
        <v>9164.798564</v>
      </c>
      <c r="D29" s="8">
        <v>3649</v>
      </c>
      <c r="E29" s="7">
        <f t="shared" si="0"/>
        <v>2.5115918235132915</v>
      </c>
    </row>
    <row r="30" spans="1:5" ht="12.75">
      <c r="A30" s="5" t="s">
        <v>9</v>
      </c>
      <c r="B30" s="6">
        <v>5</v>
      </c>
      <c r="C30" s="7">
        <v>4825.571647</v>
      </c>
      <c r="D30" s="8">
        <v>3649</v>
      </c>
      <c r="E30" s="7">
        <f t="shared" si="0"/>
        <v>1.3224367352699369</v>
      </c>
    </row>
    <row r="31" spans="1:5" ht="12.75">
      <c r="A31" s="5" t="s">
        <v>9</v>
      </c>
      <c r="B31" s="6">
        <v>6</v>
      </c>
      <c r="C31" s="7">
        <v>2519.606736</v>
      </c>
      <c r="D31" s="8">
        <v>3649</v>
      </c>
      <c r="E31" s="7">
        <f t="shared" si="0"/>
        <v>0.6904923913400932</v>
      </c>
    </row>
    <row r="32" spans="1:5" ht="12.75">
      <c r="A32" s="5" t="s">
        <v>9</v>
      </c>
      <c r="B32" s="6">
        <v>7</v>
      </c>
      <c r="C32" s="7">
        <v>1770.150624</v>
      </c>
      <c r="D32" s="8">
        <v>3649</v>
      </c>
      <c r="E32" s="7">
        <f t="shared" si="0"/>
        <v>0.4851056793642094</v>
      </c>
    </row>
    <row r="33" spans="1:5" ht="12.75">
      <c r="A33" s="5" t="s">
        <v>9</v>
      </c>
      <c r="B33" s="6">
        <v>8</v>
      </c>
      <c r="C33" s="7">
        <v>1480.182146</v>
      </c>
      <c r="D33" s="8">
        <v>3649</v>
      </c>
      <c r="E33" s="7">
        <f t="shared" si="0"/>
        <v>0.4056404894491642</v>
      </c>
    </row>
    <row r="34" spans="1:5" ht="12.75">
      <c r="A34" s="5" t="s">
        <v>9</v>
      </c>
      <c r="B34" s="6">
        <v>9</v>
      </c>
      <c r="C34" s="7">
        <v>1775.970075</v>
      </c>
      <c r="D34" s="8">
        <v>3649</v>
      </c>
      <c r="E34" s="7">
        <f t="shared" si="0"/>
        <v>0.4867004864346396</v>
      </c>
    </row>
    <row r="35" spans="1:5" ht="12.75">
      <c r="A35" s="5" t="s">
        <v>9</v>
      </c>
      <c r="B35" s="6">
        <v>10</v>
      </c>
      <c r="C35" s="7">
        <v>2535.372526</v>
      </c>
      <c r="D35" s="8">
        <v>3649</v>
      </c>
      <c r="E35" s="7">
        <f t="shared" si="0"/>
        <v>0.694812969580707</v>
      </c>
    </row>
    <row r="36" spans="1:5" ht="12.75">
      <c r="A36" s="5" t="s">
        <v>9</v>
      </c>
      <c r="B36" s="6">
        <v>11</v>
      </c>
      <c r="C36" s="7">
        <v>7490.732486</v>
      </c>
      <c r="D36" s="8">
        <v>3649</v>
      </c>
      <c r="E36" s="7">
        <f t="shared" si="0"/>
        <v>2.052817891477117</v>
      </c>
    </row>
    <row r="37" spans="1:5" ht="12.75">
      <c r="A37" s="5" t="s">
        <v>9</v>
      </c>
      <c r="B37" s="6">
        <v>12</v>
      </c>
      <c r="C37" s="7">
        <v>21169.936283</v>
      </c>
      <c r="D37" s="8">
        <v>3649</v>
      </c>
      <c r="E37" s="7">
        <f t="shared" si="0"/>
        <v>5.801572015072622</v>
      </c>
    </row>
    <row r="38" spans="1:5" ht="12.75">
      <c r="A38" s="5" t="s">
        <v>10</v>
      </c>
      <c r="B38" s="6">
        <v>1</v>
      </c>
      <c r="C38" s="7">
        <v>43549.417796</v>
      </c>
      <c r="D38" s="8">
        <v>3286</v>
      </c>
      <c r="E38" s="7">
        <f t="shared" si="0"/>
        <v>13.253018197200245</v>
      </c>
    </row>
    <row r="39" spans="1:5" ht="12.75">
      <c r="A39" s="5" t="s">
        <v>10</v>
      </c>
      <c r="B39" s="6">
        <v>2</v>
      </c>
      <c r="C39" s="7">
        <v>37221.393894</v>
      </c>
      <c r="D39" s="8">
        <v>3286</v>
      </c>
      <c r="E39" s="7">
        <f t="shared" si="0"/>
        <v>11.327265335970786</v>
      </c>
    </row>
    <row r="40" spans="1:5" ht="12.75">
      <c r="A40" s="5" t="s">
        <v>10</v>
      </c>
      <c r="B40" s="6">
        <v>3</v>
      </c>
      <c r="C40" s="7">
        <v>24724.473003</v>
      </c>
      <c r="D40" s="8">
        <v>3286</v>
      </c>
      <c r="E40" s="7">
        <f t="shared" si="0"/>
        <v>7.52418533262325</v>
      </c>
    </row>
    <row r="41" spans="1:5" ht="12.75">
      <c r="A41" s="5" t="s">
        <v>10</v>
      </c>
      <c r="B41" s="6">
        <v>4</v>
      </c>
      <c r="C41" s="7">
        <v>12310.322209</v>
      </c>
      <c r="D41" s="8">
        <v>3286</v>
      </c>
      <c r="E41" s="7">
        <f t="shared" si="0"/>
        <v>3.7462940380401704</v>
      </c>
    </row>
    <row r="42" spans="1:5" ht="12.75">
      <c r="A42" s="5" t="s">
        <v>10</v>
      </c>
      <c r="B42" s="6">
        <v>5</v>
      </c>
      <c r="C42" s="7">
        <v>6437.899597</v>
      </c>
      <c r="D42" s="8">
        <v>3286</v>
      </c>
      <c r="E42" s="7">
        <f t="shared" si="0"/>
        <v>1.9591903825319537</v>
      </c>
    </row>
    <row r="43" spans="1:5" ht="12.75">
      <c r="A43" s="5" t="s">
        <v>10</v>
      </c>
      <c r="B43" s="6">
        <v>6</v>
      </c>
      <c r="C43" s="7">
        <v>3108.525574</v>
      </c>
      <c r="D43" s="8">
        <v>3286</v>
      </c>
      <c r="E43" s="7">
        <f t="shared" si="0"/>
        <v>0.9459907407181983</v>
      </c>
    </row>
    <row r="44" spans="1:5" ht="12.75">
      <c r="A44" s="5" t="s">
        <v>10</v>
      </c>
      <c r="B44" s="6">
        <v>7</v>
      </c>
      <c r="C44" s="7">
        <v>2163.014861</v>
      </c>
      <c r="D44" s="8">
        <v>3286</v>
      </c>
      <c r="E44" s="7">
        <f t="shared" si="0"/>
        <v>0.658251631466829</v>
      </c>
    </row>
    <row r="45" spans="1:5" ht="12.75">
      <c r="A45" s="5" t="s">
        <v>10</v>
      </c>
      <c r="B45" s="6">
        <v>8</v>
      </c>
      <c r="C45" s="7">
        <v>1776.127578</v>
      </c>
      <c r="D45" s="8">
        <v>3286</v>
      </c>
      <c r="E45" s="7">
        <f t="shared" si="0"/>
        <v>0.5405135660377359</v>
      </c>
    </row>
    <row r="46" spans="1:5" ht="12.75">
      <c r="A46" s="5" t="s">
        <v>10</v>
      </c>
      <c r="B46" s="6">
        <v>9</v>
      </c>
      <c r="C46" s="7">
        <v>2087.078027</v>
      </c>
      <c r="D46" s="8">
        <v>3286</v>
      </c>
      <c r="E46" s="7">
        <f t="shared" si="0"/>
        <v>0.6351424306147292</v>
      </c>
    </row>
    <row r="47" spans="1:5" ht="12.75">
      <c r="A47" s="5" t="s">
        <v>10</v>
      </c>
      <c r="B47" s="6">
        <v>10</v>
      </c>
      <c r="C47" s="7">
        <v>3267.754482</v>
      </c>
      <c r="D47" s="8">
        <v>3286</v>
      </c>
      <c r="E47" s="7">
        <f t="shared" si="0"/>
        <v>0.9944474990870359</v>
      </c>
    </row>
    <row r="48" spans="1:5" ht="12.75">
      <c r="A48" s="5" t="s">
        <v>10</v>
      </c>
      <c r="B48" s="6">
        <v>11</v>
      </c>
      <c r="C48" s="7">
        <v>10067.983356</v>
      </c>
      <c r="D48" s="8">
        <v>3286</v>
      </c>
      <c r="E48" s="7">
        <f t="shared" si="0"/>
        <v>3.0639024211807673</v>
      </c>
    </row>
    <row r="49" spans="1:5" ht="12.75">
      <c r="A49" s="5" t="s">
        <v>10</v>
      </c>
      <c r="B49" s="6">
        <v>12</v>
      </c>
      <c r="C49" s="7">
        <v>26335.298175</v>
      </c>
      <c r="D49" s="8">
        <v>3286</v>
      </c>
      <c r="E49" s="7">
        <f t="shared" si="0"/>
        <v>8.014393845100425</v>
      </c>
    </row>
    <row r="50" spans="1:5" ht="12.75">
      <c r="A50" s="5" t="s">
        <v>11</v>
      </c>
      <c r="B50" s="6">
        <v>1</v>
      </c>
      <c r="C50" s="7">
        <v>66466.269732</v>
      </c>
      <c r="D50" s="8">
        <v>3812</v>
      </c>
      <c r="E50" s="7">
        <f t="shared" si="0"/>
        <v>17.436062364113326</v>
      </c>
    </row>
    <row r="51" spans="1:5" ht="12.75">
      <c r="A51" s="5" t="s">
        <v>11</v>
      </c>
      <c r="B51" s="6">
        <v>2</v>
      </c>
      <c r="C51" s="7">
        <v>56598.723637</v>
      </c>
      <c r="D51" s="8">
        <v>3812</v>
      </c>
      <c r="E51" s="7">
        <f t="shared" si="0"/>
        <v>14.847514070566632</v>
      </c>
    </row>
    <row r="52" spans="1:5" ht="12.75">
      <c r="A52" s="5" t="s">
        <v>11</v>
      </c>
      <c r="B52" s="6">
        <v>3</v>
      </c>
      <c r="C52" s="7">
        <v>37997.384068</v>
      </c>
      <c r="D52" s="8">
        <v>3812</v>
      </c>
      <c r="E52" s="7">
        <f t="shared" si="0"/>
        <v>9.967834225603358</v>
      </c>
    </row>
    <row r="53" spans="1:5" ht="12.75">
      <c r="A53" s="5" t="s">
        <v>11</v>
      </c>
      <c r="B53" s="6">
        <v>4</v>
      </c>
      <c r="C53" s="7">
        <v>19556.892652</v>
      </c>
      <c r="D53" s="8">
        <v>3812</v>
      </c>
      <c r="E53" s="7">
        <f t="shared" si="0"/>
        <v>5.130349593913955</v>
      </c>
    </row>
    <row r="54" spans="1:5" ht="12.75">
      <c r="A54" s="5" t="s">
        <v>11</v>
      </c>
      <c r="B54" s="6">
        <v>5</v>
      </c>
      <c r="C54" s="7">
        <v>10292.967086</v>
      </c>
      <c r="D54" s="8">
        <v>3812</v>
      </c>
      <c r="E54" s="7">
        <f t="shared" si="0"/>
        <v>2.7001487633788037</v>
      </c>
    </row>
    <row r="55" spans="1:5" ht="12.75">
      <c r="A55" s="5" t="s">
        <v>11</v>
      </c>
      <c r="B55" s="6">
        <v>6</v>
      </c>
      <c r="C55" s="7">
        <v>4878.281835</v>
      </c>
      <c r="D55" s="8">
        <v>3812</v>
      </c>
      <c r="E55" s="7">
        <f t="shared" si="0"/>
        <v>1.2797171655299056</v>
      </c>
    </row>
    <row r="56" spans="1:5" ht="12.75">
      <c r="A56" s="5" t="s">
        <v>11</v>
      </c>
      <c r="B56" s="6">
        <v>7</v>
      </c>
      <c r="C56" s="7">
        <v>3222.193881</v>
      </c>
      <c r="D56" s="8">
        <v>3812</v>
      </c>
      <c r="E56" s="7">
        <f t="shared" si="0"/>
        <v>0.8452764640608604</v>
      </c>
    </row>
    <row r="57" spans="1:5" ht="12.75">
      <c r="A57" s="5" t="s">
        <v>11</v>
      </c>
      <c r="B57" s="6">
        <v>8</v>
      </c>
      <c r="C57" s="7">
        <v>2656.371791</v>
      </c>
      <c r="D57" s="8">
        <v>3812</v>
      </c>
      <c r="E57" s="7">
        <f t="shared" si="0"/>
        <v>0.6968446461175236</v>
      </c>
    </row>
    <row r="58" spans="1:5" ht="12.75">
      <c r="A58" s="5" t="s">
        <v>11</v>
      </c>
      <c r="B58" s="6">
        <v>9</v>
      </c>
      <c r="C58" s="7">
        <v>3202.968322</v>
      </c>
      <c r="D58" s="8">
        <v>3812</v>
      </c>
      <c r="E58" s="7">
        <f t="shared" si="0"/>
        <v>0.8402330330535153</v>
      </c>
    </row>
    <row r="59" spans="1:5" ht="12.75">
      <c r="A59" s="5" t="s">
        <v>11</v>
      </c>
      <c r="B59" s="6">
        <v>10</v>
      </c>
      <c r="C59" s="7">
        <v>5314.564816</v>
      </c>
      <c r="D59" s="8">
        <v>3812</v>
      </c>
      <c r="E59" s="7">
        <f t="shared" si="0"/>
        <v>1.394167055613851</v>
      </c>
    </row>
    <row r="60" spans="1:5" ht="12.75">
      <c r="A60" s="5" t="s">
        <v>11</v>
      </c>
      <c r="B60" s="6">
        <v>11</v>
      </c>
      <c r="C60" s="7">
        <v>16221.843215</v>
      </c>
      <c r="D60" s="8">
        <v>3812</v>
      </c>
      <c r="E60" s="7">
        <f t="shared" si="0"/>
        <v>4.255467789874082</v>
      </c>
    </row>
    <row r="61" spans="1:5" ht="12.75">
      <c r="A61" s="5" t="s">
        <v>11</v>
      </c>
      <c r="B61" s="6">
        <v>12</v>
      </c>
      <c r="C61" s="7">
        <v>40548.766008</v>
      </c>
      <c r="D61" s="8">
        <v>3812</v>
      </c>
      <c r="E61" s="7">
        <f t="shared" si="0"/>
        <v>10.637136938090242</v>
      </c>
    </row>
    <row r="62" spans="1:5" ht="12.75">
      <c r="A62" s="5" t="s">
        <v>12</v>
      </c>
      <c r="B62" s="6">
        <v>1</v>
      </c>
      <c r="C62" s="7">
        <v>67785.955874</v>
      </c>
      <c r="D62" s="8">
        <v>3079</v>
      </c>
      <c r="E62" s="7">
        <f t="shared" si="0"/>
        <v>22.01557514582657</v>
      </c>
    </row>
    <row r="63" spans="1:5" ht="12.75">
      <c r="A63" s="5" t="s">
        <v>12</v>
      </c>
      <c r="B63" s="6">
        <v>2</v>
      </c>
      <c r="C63" s="7">
        <v>58076.141898</v>
      </c>
      <c r="D63" s="8">
        <v>3079</v>
      </c>
      <c r="E63" s="7">
        <f t="shared" si="0"/>
        <v>18.862014257226374</v>
      </c>
    </row>
    <row r="64" spans="1:5" ht="12.75">
      <c r="A64" s="5" t="s">
        <v>12</v>
      </c>
      <c r="B64" s="6">
        <v>3</v>
      </c>
      <c r="C64" s="7">
        <v>39742.713502</v>
      </c>
      <c r="D64" s="8">
        <v>3079</v>
      </c>
      <c r="E64" s="7">
        <f t="shared" si="0"/>
        <v>12.907669211432284</v>
      </c>
    </row>
    <row r="65" spans="1:5" ht="12.75">
      <c r="A65" s="5" t="s">
        <v>12</v>
      </c>
      <c r="B65" s="6">
        <v>4</v>
      </c>
      <c r="C65" s="7">
        <v>21084.660554</v>
      </c>
      <c r="D65" s="8">
        <v>3079</v>
      </c>
      <c r="E65" s="7">
        <f t="shared" si="0"/>
        <v>6.847892352711919</v>
      </c>
    </row>
    <row r="66" spans="1:5" ht="12.75">
      <c r="A66" s="5" t="s">
        <v>12</v>
      </c>
      <c r="B66" s="6">
        <v>5</v>
      </c>
      <c r="C66" s="7">
        <v>11265.476312</v>
      </c>
      <c r="D66" s="8">
        <v>3079</v>
      </c>
      <c r="E66" s="7">
        <f t="shared" si="0"/>
        <v>3.658810104579409</v>
      </c>
    </row>
    <row r="67" spans="1:5" ht="12.75">
      <c r="A67" s="5" t="s">
        <v>12</v>
      </c>
      <c r="B67" s="6">
        <v>6</v>
      </c>
      <c r="C67" s="7">
        <v>5154.190407</v>
      </c>
      <c r="D67" s="8">
        <v>3079</v>
      </c>
      <c r="E67" s="7">
        <f aca="true" t="shared" si="1" ref="E67:E130">C67/D67</f>
        <v>1.673981944462488</v>
      </c>
    </row>
    <row r="68" spans="1:5" ht="12.75">
      <c r="A68" s="5" t="s">
        <v>12</v>
      </c>
      <c r="B68" s="6">
        <v>7</v>
      </c>
      <c r="C68" s="7">
        <v>3284.952146</v>
      </c>
      <c r="D68" s="8">
        <v>3079</v>
      </c>
      <c r="E68" s="7">
        <f t="shared" si="1"/>
        <v>1.0668892971744073</v>
      </c>
    </row>
    <row r="69" spans="1:5" ht="12.75">
      <c r="A69" s="5" t="s">
        <v>12</v>
      </c>
      <c r="B69" s="6">
        <v>8</v>
      </c>
      <c r="C69" s="7">
        <v>2731.75048</v>
      </c>
      <c r="D69" s="8">
        <v>3079</v>
      </c>
      <c r="E69" s="7">
        <f t="shared" si="1"/>
        <v>0.8872200324780773</v>
      </c>
    </row>
    <row r="70" spans="1:5" ht="12.75">
      <c r="A70" s="5" t="s">
        <v>12</v>
      </c>
      <c r="B70" s="6">
        <v>9</v>
      </c>
      <c r="C70" s="7">
        <v>3317.527065</v>
      </c>
      <c r="D70" s="8">
        <v>3079</v>
      </c>
      <c r="E70" s="7">
        <f t="shared" si="1"/>
        <v>1.0774690045469308</v>
      </c>
    </row>
    <row r="71" spans="1:5" ht="12.75">
      <c r="A71" s="5" t="s">
        <v>12</v>
      </c>
      <c r="B71" s="6">
        <v>10</v>
      </c>
      <c r="C71" s="7">
        <v>5695.300615</v>
      </c>
      <c r="D71" s="8">
        <v>3079</v>
      </c>
      <c r="E71" s="7">
        <f t="shared" si="1"/>
        <v>1.849724136083144</v>
      </c>
    </row>
    <row r="72" spans="1:5" ht="12.75">
      <c r="A72" s="5" t="s">
        <v>12</v>
      </c>
      <c r="B72" s="6">
        <v>11</v>
      </c>
      <c r="C72" s="7">
        <v>17608.006718</v>
      </c>
      <c r="D72" s="8">
        <v>3079</v>
      </c>
      <c r="E72" s="7">
        <f t="shared" si="1"/>
        <v>5.718742032478078</v>
      </c>
    </row>
    <row r="73" spans="1:5" ht="12.75">
      <c r="A73" s="5" t="s">
        <v>12</v>
      </c>
      <c r="B73" s="6">
        <v>12</v>
      </c>
      <c r="C73" s="7">
        <v>41681.403311</v>
      </c>
      <c r="D73" s="8">
        <v>3079</v>
      </c>
      <c r="E73" s="7">
        <f t="shared" si="1"/>
        <v>13.53731838616434</v>
      </c>
    </row>
    <row r="74" spans="1:5" ht="12.75">
      <c r="A74" s="5" t="s">
        <v>3</v>
      </c>
      <c r="B74" s="6">
        <v>1</v>
      </c>
      <c r="C74" s="7">
        <v>80756.732726</v>
      </c>
      <c r="D74" s="8">
        <v>2969</v>
      </c>
      <c r="E74" s="7">
        <f t="shared" si="1"/>
        <v>27.199977341192323</v>
      </c>
    </row>
    <row r="75" spans="1:5" ht="12.75">
      <c r="A75" s="5" t="s">
        <v>3</v>
      </c>
      <c r="B75" s="6">
        <v>2</v>
      </c>
      <c r="C75" s="7">
        <v>68816.276961</v>
      </c>
      <c r="D75" s="8">
        <v>2969</v>
      </c>
      <c r="E75" s="7">
        <f t="shared" si="1"/>
        <v>23.178267753789154</v>
      </c>
    </row>
    <row r="76" spans="1:5" ht="12.75">
      <c r="A76" s="5" t="s">
        <v>3</v>
      </c>
      <c r="B76" s="6">
        <v>3</v>
      </c>
      <c r="C76" s="7">
        <v>47895.56002</v>
      </c>
      <c r="D76" s="8">
        <v>2969</v>
      </c>
      <c r="E76" s="7">
        <f t="shared" si="1"/>
        <v>16.13188279555406</v>
      </c>
    </row>
    <row r="77" spans="1:5" ht="12.75">
      <c r="A77" s="5" t="s">
        <v>3</v>
      </c>
      <c r="B77" s="6">
        <v>4</v>
      </c>
      <c r="C77" s="7">
        <v>25620.66572</v>
      </c>
      <c r="D77" s="8">
        <v>2969</v>
      </c>
      <c r="E77" s="7">
        <f t="shared" si="1"/>
        <v>8.629392293701583</v>
      </c>
    </row>
    <row r="78" spans="1:5" ht="12.75">
      <c r="A78" s="5" t="s">
        <v>3</v>
      </c>
      <c r="B78" s="6">
        <v>5</v>
      </c>
      <c r="C78" s="7">
        <v>13469.701962</v>
      </c>
      <c r="D78" s="8">
        <v>2969</v>
      </c>
      <c r="E78" s="7">
        <f t="shared" si="1"/>
        <v>4.5367807214550355</v>
      </c>
    </row>
    <row r="79" spans="1:5" ht="12.75">
      <c r="A79" s="5" t="s">
        <v>3</v>
      </c>
      <c r="B79" s="6">
        <v>6</v>
      </c>
      <c r="C79" s="7">
        <v>6463.784492</v>
      </c>
      <c r="D79" s="8">
        <v>2969</v>
      </c>
      <c r="E79" s="7">
        <f t="shared" si="1"/>
        <v>2.1770914422364434</v>
      </c>
    </row>
    <row r="80" spans="1:5" ht="12.75">
      <c r="A80" s="5" t="s">
        <v>3</v>
      </c>
      <c r="B80" s="6">
        <v>7</v>
      </c>
      <c r="C80" s="7">
        <v>4095.062571</v>
      </c>
      <c r="D80" s="8">
        <v>2969</v>
      </c>
      <c r="E80" s="7">
        <f t="shared" si="1"/>
        <v>1.3792733482654091</v>
      </c>
    </row>
    <row r="81" spans="1:5" ht="12.75">
      <c r="A81" s="5" t="s">
        <v>3</v>
      </c>
      <c r="B81" s="6">
        <v>8</v>
      </c>
      <c r="C81" s="7">
        <v>3312.497072</v>
      </c>
      <c r="D81" s="8">
        <v>2969</v>
      </c>
      <c r="E81" s="7">
        <f t="shared" si="1"/>
        <v>1.115694534186595</v>
      </c>
    </row>
    <row r="82" spans="1:5" ht="12.75">
      <c r="A82" s="5" t="s">
        <v>3</v>
      </c>
      <c r="B82" s="6">
        <v>9</v>
      </c>
      <c r="C82" s="7">
        <v>4114.537088</v>
      </c>
      <c r="D82" s="8">
        <v>2969</v>
      </c>
      <c r="E82" s="7">
        <f t="shared" si="1"/>
        <v>1.385832633209835</v>
      </c>
    </row>
    <row r="83" spans="1:5" ht="12.75">
      <c r="A83" s="5" t="s">
        <v>3</v>
      </c>
      <c r="B83" s="6">
        <v>10</v>
      </c>
      <c r="C83" s="7">
        <v>6980.71731</v>
      </c>
      <c r="D83" s="8">
        <v>2969</v>
      </c>
      <c r="E83" s="7">
        <f t="shared" si="1"/>
        <v>2.3512015190299764</v>
      </c>
    </row>
    <row r="84" spans="1:5" ht="12.75">
      <c r="A84" s="5" t="s">
        <v>3</v>
      </c>
      <c r="B84" s="6">
        <v>11</v>
      </c>
      <c r="C84" s="7">
        <v>21692.33302</v>
      </c>
      <c r="D84" s="8">
        <v>2969</v>
      </c>
      <c r="E84" s="7">
        <f t="shared" si="1"/>
        <v>7.306275857190973</v>
      </c>
    </row>
    <row r="85" spans="1:5" ht="12.75">
      <c r="A85" s="5" t="s">
        <v>3</v>
      </c>
      <c r="B85" s="6">
        <v>12</v>
      </c>
      <c r="C85" s="7">
        <v>50512.603014</v>
      </c>
      <c r="D85" s="8">
        <v>2969</v>
      </c>
      <c r="E85" s="7">
        <f t="shared" si="1"/>
        <v>17.013338839339845</v>
      </c>
    </row>
    <row r="86" spans="1:5" ht="12.75">
      <c r="A86" s="5" t="s">
        <v>4</v>
      </c>
      <c r="B86" s="6">
        <v>1</v>
      </c>
      <c r="C86" s="7">
        <v>94244.741706</v>
      </c>
      <c r="D86" s="8">
        <v>2781</v>
      </c>
      <c r="E86" s="7">
        <f t="shared" si="1"/>
        <v>33.88879601078749</v>
      </c>
    </row>
    <row r="87" spans="1:5" ht="12.75">
      <c r="A87" s="5" t="s">
        <v>4</v>
      </c>
      <c r="B87" s="6">
        <v>2</v>
      </c>
      <c r="C87" s="7">
        <v>79815.044834</v>
      </c>
      <c r="D87" s="8">
        <v>2781</v>
      </c>
      <c r="E87" s="7">
        <f t="shared" si="1"/>
        <v>28.700123996404173</v>
      </c>
    </row>
    <row r="88" spans="1:5" ht="12.75">
      <c r="A88" s="5" t="s">
        <v>4</v>
      </c>
      <c r="B88" s="6">
        <v>3</v>
      </c>
      <c r="C88" s="7">
        <v>55043.837777</v>
      </c>
      <c r="D88" s="8">
        <v>2781</v>
      </c>
      <c r="E88" s="7">
        <f t="shared" si="1"/>
        <v>19.79282192628551</v>
      </c>
    </row>
    <row r="89" spans="1:5" ht="12.75">
      <c r="A89" s="5" t="s">
        <v>4</v>
      </c>
      <c r="B89" s="6">
        <v>4</v>
      </c>
      <c r="C89" s="7">
        <v>29987.712863</v>
      </c>
      <c r="D89" s="8">
        <v>2781</v>
      </c>
      <c r="E89" s="7">
        <f t="shared" si="1"/>
        <v>10.783068271485078</v>
      </c>
    </row>
    <row r="90" spans="1:5" ht="12.75">
      <c r="A90" s="5" t="s">
        <v>4</v>
      </c>
      <c r="B90" s="6">
        <v>5</v>
      </c>
      <c r="C90" s="7">
        <v>16181.665676</v>
      </c>
      <c r="D90" s="8">
        <v>2781</v>
      </c>
      <c r="E90" s="7">
        <f t="shared" si="1"/>
        <v>5.818650009349155</v>
      </c>
    </row>
    <row r="91" spans="1:5" ht="12.75">
      <c r="A91" s="5" t="s">
        <v>4</v>
      </c>
      <c r="B91" s="6">
        <v>6</v>
      </c>
      <c r="C91" s="7">
        <v>8115.95071</v>
      </c>
      <c r="D91" s="8">
        <v>2781</v>
      </c>
      <c r="E91" s="7">
        <f t="shared" si="1"/>
        <v>2.9183569615246316</v>
      </c>
    </row>
    <row r="92" spans="1:5" ht="12.75">
      <c r="A92" s="5" t="s">
        <v>4</v>
      </c>
      <c r="B92" s="6">
        <v>7</v>
      </c>
      <c r="C92" s="7">
        <v>5144.795421</v>
      </c>
      <c r="D92" s="8">
        <v>2781</v>
      </c>
      <c r="E92" s="7">
        <f t="shared" si="1"/>
        <v>1.849980374325782</v>
      </c>
    </row>
    <row r="93" spans="1:5" ht="12.75">
      <c r="A93" s="5" t="s">
        <v>4</v>
      </c>
      <c r="B93" s="6">
        <v>8</v>
      </c>
      <c r="C93" s="7">
        <v>4092.940751</v>
      </c>
      <c r="D93" s="8">
        <v>2781</v>
      </c>
      <c r="E93" s="7">
        <f t="shared" si="1"/>
        <v>1.4717514386911184</v>
      </c>
    </row>
    <row r="94" spans="1:5" ht="12.75">
      <c r="A94" s="5" t="s">
        <v>4</v>
      </c>
      <c r="B94" s="6">
        <v>9</v>
      </c>
      <c r="C94" s="7">
        <v>5068.353218</v>
      </c>
      <c r="D94" s="8">
        <v>2781</v>
      </c>
      <c r="E94" s="7">
        <f t="shared" si="1"/>
        <v>1.8224930665228336</v>
      </c>
    </row>
    <row r="95" spans="1:5" ht="12.75">
      <c r="A95" s="5" t="s">
        <v>4</v>
      </c>
      <c r="B95" s="6">
        <v>10</v>
      </c>
      <c r="C95" s="7">
        <v>8290.210966</v>
      </c>
      <c r="D95" s="8">
        <v>2781</v>
      </c>
      <c r="E95" s="7">
        <f t="shared" si="1"/>
        <v>2.9810179669183747</v>
      </c>
    </row>
    <row r="96" spans="1:5" ht="12.75">
      <c r="A96" s="5" t="s">
        <v>4</v>
      </c>
      <c r="B96" s="6">
        <v>11</v>
      </c>
      <c r="C96" s="7">
        <v>24954.909834</v>
      </c>
      <c r="D96" s="8">
        <v>2781</v>
      </c>
      <c r="E96" s="7">
        <f t="shared" si="1"/>
        <v>8.973358444444443</v>
      </c>
    </row>
    <row r="97" spans="1:5" ht="12.75">
      <c r="A97" s="5" t="s">
        <v>4</v>
      </c>
      <c r="B97" s="6">
        <v>12</v>
      </c>
      <c r="C97" s="7">
        <v>57771.43508</v>
      </c>
      <c r="D97" s="8">
        <v>2781</v>
      </c>
      <c r="E97" s="7">
        <f t="shared" si="1"/>
        <v>20.77361923049263</v>
      </c>
    </row>
    <row r="98" spans="1:5" ht="12.75">
      <c r="A98" s="5" t="s">
        <v>5</v>
      </c>
      <c r="B98" s="6">
        <v>1</v>
      </c>
      <c r="C98" s="7">
        <v>125240.98598</v>
      </c>
      <c r="D98" s="8">
        <v>2986</v>
      </c>
      <c r="E98" s="7">
        <f t="shared" si="1"/>
        <v>41.942728057602146</v>
      </c>
    </row>
    <row r="99" spans="1:5" ht="12.75">
      <c r="A99" s="5" t="s">
        <v>5</v>
      </c>
      <c r="B99" s="6">
        <v>2</v>
      </c>
      <c r="C99" s="7">
        <v>106795.38342</v>
      </c>
      <c r="D99" s="8">
        <v>2986</v>
      </c>
      <c r="E99" s="7">
        <f t="shared" si="1"/>
        <v>35.76536618218352</v>
      </c>
    </row>
    <row r="100" spans="1:5" ht="12.75">
      <c r="A100" s="5" t="s">
        <v>5</v>
      </c>
      <c r="B100" s="6">
        <v>3</v>
      </c>
      <c r="C100" s="7">
        <v>74304.122333</v>
      </c>
      <c r="D100" s="8">
        <v>2986</v>
      </c>
      <c r="E100" s="7">
        <f t="shared" si="1"/>
        <v>24.88416688981916</v>
      </c>
    </row>
    <row r="101" spans="1:5" ht="12.75">
      <c r="A101" s="5" t="s">
        <v>5</v>
      </c>
      <c r="B101" s="6">
        <v>4</v>
      </c>
      <c r="C101" s="7">
        <v>40862.01099</v>
      </c>
      <c r="D101" s="8">
        <v>2986</v>
      </c>
      <c r="E101" s="7">
        <f t="shared" si="1"/>
        <v>13.684531476892165</v>
      </c>
    </row>
    <row r="102" spans="1:5" ht="12.75">
      <c r="A102" s="5" t="s">
        <v>5</v>
      </c>
      <c r="B102" s="6">
        <v>5</v>
      </c>
      <c r="C102" s="7">
        <v>22207.448095</v>
      </c>
      <c r="D102" s="8">
        <v>2986</v>
      </c>
      <c r="E102" s="7">
        <f t="shared" si="1"/>
        <v>7.437189583054253</v>
      </c>
    </row>
    <row r="103" spans="1:5" ht="12.75">
      <c r="A103" s="5" t="s">
        <v>5</v>
      </c>
      <c r="B103" s="6">
        <v>6</v>
      </c>
      <c r="C103" s="7">
        <v>11481.19613</v>
      </c>
      <c r="D103" s="8">
        <v>2986</v>
      </c>
      <c r="E103" s="7">
        <f t="shared" si="1"/>
        <v>3.8450087508372404</v>
      </c>
    </row>
    <row r="104" spans="1:5" ht="12.75">
      <c r="A104" s="5" t="s">
        <v>5</v>
      </c>
      <c r="B104" s="6">
        <v>7</v>
      </c>
      <c r="C104" s="7">
        <v>7398.136941</v>
      </c>
      <c r="D104" s="8">
        <v>2986</v>
      </c>
      <c r="E104" s="7">
        <f t="shared" si="1"/>
        <v>2.4776078168117883</v>
      </c>
    </row>
    <row r="105" spans="1:5" ht="12.75">
      <c r="A105" s="5" t="s">
        <v>5</v>
      </c>
      <c r="B105" s="6">
        <v>8</v>
      </c>
      <c r="C105" s="7">
        <v>6064.372109</v>
      </c>
      <c r="D105" s="8">
        <v>2986</v>
      </c>
      <c r="E105" s="7">
        <f t="shared" si="1"/>
        <v>2.03093506664434</v>
      </c>
    </row>
    <row r="106" spans="1:5" ht="12.75">
      <c r="A106" s="5" t="s">
        <v>5</v>
      </c>
      <c r="B106" s="6">
        <v>9</v>
      </c>
      <c r="C106" s="7">
        <v>7303.568338</v>
      </c>
      <c r="D106" s="8">
        <v>2986</v>
      </c>
      <c r="E106" s="7">
        <f t="shared" si="1"/>
        <v>2.445937152712659</v>
      </c>
    </row>
    <row r="107" spans="1:5" ht="12.75">
      <c r="A107" s="5" t="s">
        <v>5</v>
      </c>
      <c r="B107" s="6">
        <v>10</v>
      </c>
      <c r="C107" s="7">
        <v>11594.417501</v>
      </c>
      <c r="D107" s="8">
        <v>2986</v>
      </c>
      <c r="E107" s="7">
        <f t="shared" si="1"/>
        <v>3.8829261557267247</v>
      </c>
    </row>
    <row r="108" spans="1:5" ht="12.75">
      <c r="A108" s="5" t="s">
        <v>5</v>
      </c>
      <c r="B108" s="6">
        <v>11</v>
      </c>
      <c r="C108" s="7">
        <v>35149.34921</v>
      </c>
      <c r="D108" s="8">
        <v>2986</v>
      </c>
      <c r="E108" s="7">
        <f t="shared" si="1"/>
        <v>11.771382856664435</v>
      </c>
    </row>
    <row r="109" spans="1:5" ht="12.75">
      <c r="A109" s="5" t="s">
        <v>5</v>
      </c>
      <c r="B109" s="6">
        <v>12</v>
      </c>
      <c r="C109" s="7">
        <v>78454.602135</v>
      </c>
      <c r="D109" s="8">
        <v>2986</v>
      </c>
      <c r="E109" s="7">
        <f t="shared" si="1"/>
        <v>26.274146729738778</v>
      </c>
    </row>
    <row r="110" spans="1:5" ht="12.75">
      <c r="A110" s="5" t="s">
        <v>7</v>
      </c>
      <c r="B110" s="6">
        <v>1</v>
      </c>
      <c r="C110" s="7">
        <v>125920.71606</v>
      </c>
      <c r="D110" s="8">
        <v>2435</v>
      </c>
      <c r="E110" s="7">
        <f t="shared" si="1"/>
        <v>51.71281973716633</v>
      </c>
    </row>
    <row r="111" spans="1:5" ht="12.75">
      <c r="A111" s="5" t="s">
        <v>7</v>
      </c>
      <c r="B111" s="6">
        <v>2</v>
      </c>
      <c r="C111" s="7">
        <v>107890.04626</v>
      </c>
      <c r="D111" s="8">
        <v>2435</v>
      </c>
      <c r="E111" s="7">
        <f t="shared" si="1"/>
        <v>44.308027211498974</v>
      </c>
    </row>
    <row r="112" spans="1:5" ht="12.75">
      <c r="A112" s="5" t="s">
        <v>7</v>
      </c>
      <c r="B112" s="6">
        <v>3</v>
      </c>
      <c r="C112" s="7">
        <v>77026.778127</v>
      </c>
      <c r="D112" s="8">
        <v>2435</v>
      </c>
      <c r="E112" s="7">
        <f t="shared" si="1"/>
        <v>31.6331737687885</v>
      </c>
    </row>
    <row r="113" spans="1:5" ht="12.75">
      <c r="A113" s="5" t="s">
        <v>7</v>
      </c>
      <c r="B113" s="6">
        <v>4</v>
      </c>
      <c r="C113" s="7">
        <v>43865.599938</v>
      </c>
      <c r="D113" s="8">
        <v>2435</v>
      </c>
      <c r="E113" s="7">
        <f t="shared" si="1"/>
        <v>18.014620097741272</v>
      </c>
    </row>
    <row r="114" spans="1:5" ht="12.75">
      <c r="A114" s="5" t="s">
        <v>7</v>
      </c>
      <c r="B114" s="6">
        <v>5</v>
      </c>
      <c r="C114" s="7">
        <v>24099.248419</v>
      </c>
      <c r="D114" s="8">
        <v>2435</v>
      </c>
      <c r="E114" s="7">
        <f t="shared" si="1"/>
        <v>9.89702193798768</v>
      </c>
    </row>
    <row r="115" spans="1:5" ht="12.75">
      <c r="A115" s="5" t="s">
        <v>7</v>
      </c>
      <c r="B115" s="6">
        <v>6</v>
      </c>
      <c r="C115" s="7">
        <v>12635.509938</v>
      </c>
      <c r="D115" s="8">
        <v>2435</v>
      </c>
      <c r="E115" s="7">
        <f t="shared" si="1"/>
        <v>5.189121124435318</v>
      </c>
    </row>
    <row r="116" spans="1:5" ht="12.75">
      <c r="A116" s="5" t="s">
        <v>7</v>
      </c>
      <c r="B116" s="6">
        <v>7</v>
      </c>
      <c r="C116" s="7">
        <v>8699.668985</v>
      </c>
      <c r="D116" s="8">
        <v>2435</v>
      </c>
      <c r="E116" s="7">
        <f t="shared" si="1"/>
        <v>3.572759336755647</v>
      </c>
    </row>
    <row r="117" spans="1:5" ht="12.75">
      <c r="A117" s="5" t="s">
        <v>7</v>
      </c>
      <c r="B117" s="6">
        <v>8</v>
      </c>
      <c r="C117" s="7">
        <v>7122.085648</v>
      </c>
      <c r="D117" s="8">
        <v>2435</v>
      </c>
      <c r="E117" s="7">
        <f t="shared" si="1"/>
        <v>2.9248811696098564</v>
      </c>
    </row>
    <row r="118" spans="1:5" ht="12.75">
      <c r="A118" s="5" t="s">
        <v>7</v>
      </c>
      <c r="B118" s="6">
        <v>9</v>
      </c>
      <c r="C118" s="7">
        <v>8404.183302</v>
      </c>
      <c r="D118" s="8">
        <v>2435</v>
      </c>
      <c r="E118" s="7">
        <f t="shared" si="1"/>
        <v>3.4514099802874743</v>
      </c>
    </row>
    <row r="119" spans="1:5" ht="12.75">
      <c r="A119" s="5" t="s">
        <v>7</v>
      </c>
      <c r="B119" s="6">
        <v>10</v>
      </c>
      <c r="C119" s="7">
        <v>12752.798595</v>
      </c>
      <c r="D119" s="8">
        <v>2435</v>
      </c>
      <c r="E119" s="7">
        <f t="shared" si="1"/>
        <v>5.2372889507186855</v>
      </c>
    </row>
    <row r="120" spans="1:5" ht="12.75">
      <c r="A120" s="5" t="s">
        <v>7</v>
      </c>
      <c r="B120" s="6">
        <v>11</v>
      </c>
      <c r="C120" s="7">
        <v>36628.683745</v>
      </c>
      <c r="D120" s="8">
        <v>2435</v>
      </c>
      <c r="E120" s="7">
        <f t="shared" si="1"/>
        <v>15.04258059342916</v>
      </c>
    </row>
    <row r="121" spans="1:5" ht="12.75">
      <c r="A121" s="5" t="s">
        <v>7</v>
      </c>
      <c r="B121" s="6">
        <v>12</v>
      </c>
      <c r="C121" s="7">
        <v>80611.451945</v>
      </c>
      <c r="D121" s="8">
        <v>2435</v>
      </c>
      <c r="E121" s="7">
        <f t="shared" si="1"/>
        <v>33.10531907392197</v>
      </c>
    </row>
    <row r="122" spans="1:5" ht="12.75">
      <c r="A122" s="5" t="s">
        <v>15</v>
      </c>
      <c r="B122" s="6">
        <v>1</v>
      </c>
      <c r="C122" s="7">
        <v>119552.9092</v>
      </c>
      <c r="D122" s="8">
        <v>1875</v>
      </c>
      <c r="E122" s="7">
        <f t="shared" si="1"/>
        <v>63.76155157333333</v>
      </c>
    </row>
    <row r="123" spans="1:5" ht="12.75">
      <c r="A123" s="5" t="s">
        <v>15</v>
      </c>
      <c r="B123" s="6">
        <v>2</v>
      </c>
      <c r="C123" s="7">
        <v>103199.40355</v>
      </c>
      <c r="D123" s="8">
        <v>1875</v>
      </c>
      <c r="E123" s="7">
        <f t="shared" si="1"/>
        <v>55.03968189333334</v>
      </c>
    </row>
    <row r="124" spans="1:5" ht="12.75">
      <c r="A124" s="5" t="s">
        <v>15</v>
      </c>
      <c r="B124" s="6">
        <v>3</v>
      </c>
      <c r="C124" s="7">
        <v>72542.347433</v>
      </c>
      <c r="D124" s="8">
        <v>1875</v>
      </c>
      <c r="E124" s="7">
        <f t="shared" si="1"/>
        <v>38.68925196426667</v>
      </c>
    </row>
    <row r="125" spans="1:5" ht="12.75">
      <c r="A125" s="5" t="s">
        <v>15</v>
      </c>
      <c r="B125" s="6">
        <v>4</v>
      </c>
      <c r="C125" s="7">
        <v>40753.293234</v>
      </c>
      <c r="D125" s="8">
        <v>1875</v>
      </c>
      <c r="E125" s="7">
        <f t="shared" si="1"/>
        <v>21.735089724799998</v>
      </c>
    </row>
    <row r="126" spans="1:5" ht="12.75">
      <c r="A126" s="5" t="s">
        <v>15</v>
      </c>
      <c r="B126" s="6">
        <v>5</v>
      </c>
      <c r="C126" s="7">
        <v>22093.295929</v>
      </c>
      <c r="D126" s="8">
        <v>1875</v>
      </c>
      <c r="E126" s="7">
        <f t="shared" si="1"/>
        <v>11.783091162133333</v>
      </c>
    </row>
    <row r="127" spans="1:5" ht="12.75">
      <c r="A127" s="5" t="s">
        <v>15</v>
      </c>
      <c r="B127" s="6">
        <v>6</v>
      </c>
      <c r="C127" s="7">
        <v>11668.785781</v>
      </c>
      <c r="D127" s="8">
        <v>1875</v>
      </c>
      <c r="E127" s="7">
        <f t="shared" si="1"/>
        <v>6.223352416533333</v>
      </c>
    </row>
    <row r="128" spans="1:5" ht="12.75">
      <c r="A128" s="5" t="s">
        <v>15</v>
      </c>
      <c r="B128" s="6">
        <v>7</v>
      </c>
      <c r="C128" s="7">
        <v>7784.374238</v>
      </c>
      <c r="D128" s="8">
        <v>1875</v>
      </c>
      <c r="E128" s="7">
        <f t="shared" si="1"/>
        <v>4.1516662602666665</v>
      </c>
    </row>
    <row r="129" spans="1:5" ht="12.75">
      <c r="A129" s="5" t="s">
        <v>15</v>
      </c>
      <c r="B129" s="6">
        <v>8</v>
      </c>
      <c r="C129" s="7">
        <v>6364.193208</v>
      </c>
      <c r="D129" s="8">
        <v>1875</v>
      </c>
      <c r="E129" s="7">
        <f t="shared" si="1"/>
        <v>3.3942363776</v>
      </c>
    </row>
    <row r="130" spans="1:5" ht="12.75">
      <c r="A130" s="5" t="s">
        <v>15</v>
      </c>
      <c r="B130" s="6">
        <v>9</v>
      </c>
      <c r="C130" s="7">
        <v>7742.102522</v>
      </c>
      <c r="D130" s="8">
        <v>1875</v>
      </c>
      <c r="E130" s="7">
        <f t="shared" si="1"/>
        <v>4.129121345066666</v>
      </c>
    </row>
    <row r="131" spans="1:5" ht="12.75">
      <c r="A131" s="5" t="s">
        <v>15</v>
      </c>
      <c r="B131" s="6">
        <v>10</v>
      </c>
      <c r="C131" s="7">
        <v>12242.353407</v>
      </c>
      <c r="D131" s="8">
        <v>1875</v>
      </c>
      <c r="E131" s="7">
        <f aca="true" t="shared" si="2" ref="E131:E145">C131/D131</f>
        <v>6.5292551504</v>
      </c>
    </row>
    <row r="132" spans="1:5" ht="12.75">
      <c r="A132" s="5" t="s">
        <v>15</v>
      </c>
      <c r="B132" s="6">
        <v>11</v>
      </c>
      <c r="C132" s="7">
        <v>35190.185384</v>
      </c>
      <c r="D132" s="8">
        <v>1875</v>
      </c>
      <c r="E132" s="7">
        <f t="shared" si="2"/>
        <v>18.768098871466666</v>
      </c>
    </row>
    <row r="133" spans="1:5" ht="12.75">
      <c r="A133" s="5" t="s">
        <v>15</v>
      </c>
      <c r="B133" s="6">
        <v>12</v>
      </c>
      <c r="C133" s="7">
        <v>75868.04787</v>
      </c>
      <c r="D133" s="8">
        <v>1875</v>
      </c>
      <c r="E133" s="7">
        <f t="shared" si="2"/>
        <v>40.462958863999994</v>
      </c>
    </row>
    <row r="134" spans="1:5" ht="12.75">
      <c r="A134" s="5" t="s">
        <v>8</v>
      </c>
      <c r="B134" s="6">
        <v>1</v>
      </c>
      <c r="C134" s="7">
        <v>3863134.7964</v>
      </c>
      <c r="D134" s="8">
        <v>14316</v>
      </c>
      <c r="E134" s="7">
        <f t="shared" si="2"/>
        <v>269.84735934618607</v>
      </c>
    </row>
    <row r="135" spans="1:5" ht="12.75">
      <c r="A135" s="5" t="s">
        <v>8</v>
      </c>
      <c r="B135" s="6">
        <v>2</v>
      </c>
      <c r="C135" s="7">
        <v>3380400.7954</v>
      </c>
      <c r="D135" s="8">
        <v>14316</v>
      </c>
      <c r="E135" s="7">
        <f t="shared" si="2"/>
        <v>236.12746545124338</v>
      </c>
    </row>
    <row r="136" spans="1:5" ht="12.75">
      <c r="A136" s="5" t="s">
        <v>8</v>
      </c>
      <c r="B136" s="6">
        <v>3</v>
      </c>
      <c r="C136" s="7">
        <v>2658442.5088</v>
      </c>
      <c r="D136" s="8">
        <v>14316</v>
      </c>
      <c r="E136" s="7">
        <f t="shared" si="2"/>
        <v>185.69729734562728</v>
      </c>
    </row>
    <row r="137" spans="1:5" ht="12.75">
      <c r="A137" s="5" t="s">
        <v>8</v>
      </c>
      <c r="B137" s="6">
        <v>4</v>
      </c>
      <c r="C137" s="7">
        <v>1930363.2882</v>
      </c>
      <c r="D137" s="8">
        <v>14316</v>
      </c>
      <c r="E137" s="7">
        <f t="shared" si="2"/>
        <v>134.8395702849958</v>
      </c>
    </row>
    <row r="138" spans="1:5" ht="12.75">
      <c r="A138" s="5" t="s">
        <v>8</v>
      </c>
      <c r="B138" s="6">
        <v>5</v>
      </c>
      <c r="C138" s="7">
        <v>1193677.1649</v>
      </c>
      <c r="D138" s="8">
        <v>14316</v>
      </c>
      <c r="E138" s="7">
        <f t="shared" si="2"/>
        <v>83.38063459765297</v>
      </c>
    </row>
    <row r="139" spans="1:5" ht="12.75">
      <c r="A139" s="5" t="s">
        <v>8</v>
      </c>
      <c r="B139" s="6">
        <v>6</v>
      </c>
      <c r="C139" s="7">
        <v>738060.4133</v>
      </c>
      <c r="D139" s="8">
        <v>14316</v>
      </c>
      <c r="E139" s="7">
        <f t="shared" si="2"/>
        <v>51.554932474154796</v>
      </c>
    </row>
    <row r="140" spans="1:5" ht="12.75">
      <c r="A140" s="5" t="s">
        <v>8</v>
      </c>
      <c r="B140" s="6">
        <v>7</v>
      </c>
      <c r="C140" s="7">
        <v>489192.46726</v>
      </c>
      <c r="D140" s="8">
        <v>14316</v>
      </c>
      <c r="E140" s="7">
        <f t="shared" si="2"/>
        <v>34.171030124336404</v>
      </c>
    </row>
    <row r="141" spans="1:5" ht="12.75">
      <c r="A141" s="5" t="s">
        <v>8</v>
      </c>
      <c r="B141" s="6">
        <v>8</v>
      </c>
      <c r="C141" s="7">
        <v>414965.12917</v>
      </c>
      <c r="D141" s="8">
        <v>14316</v>
      </c>
      <c r="E141" s="7">
        <f t="shared" si="2"/>
        <v>28.986108491897177</v>
      </c>
    </row>
    <row r="142" spans="1:5" ht="12.75">
      <c r="A142" s="5" t="s">
        <v>8</v>
      </c>
      <c r="B142" s="6">
        <v>9</v>
      </c>
      <c r="C142" s="7">
        <v>529017.20384</v>
      </c>
      <c r="D142" s="8">
        <v>14316</v>
      </c>
      <c r="E142" s="7">
        <f t="shared" si="2"/>
        <v>36.95286419670299</v>
      </c>
    </row>
    <row r="143" spans="1:5" ht="12.75">
      <c r="A143" s="5" t="s">
        <v>8</v>
      </c>
      <c r="B143" s="6">
        <v>10</v>
      </c>
      <c r="C143" s="7">
        <v>767868.29767</v>
      </c>
      <c r="D143" s="8">
        <v>14316</v>
      </c>
      <c r="E143" s="7">
        <f t="shared" si="2"/>
        <v>53.63707024797429</v>
      </c>
    </row>
    <row r="144" spans="1:5" ht="12.75">
      <c r="A144" s="5" t="s">
        <v>8</v>
      </c>
      <c r="B144" s="6">
        <v>11</v>
      </c>
      <c r="C144" s="7">
        <v>1712912.2497</v>
      </c>
      <c r="D144" s="8">
        <v>14316</v>
      </c>
      <c r="E144" s="7">
        <f t="shared" si="2"/>
        <v>119.65019905699917</v>
      </c>
    </row>
    <row r="145" spans="1:5" ht="12.75">
      <c r="A145" s="5" t="s">
        <v>8</v>
      </c>
      <c r="B145" s="6">
        <v>12</v>
      </c>
      <c r="C145" s="7">
        <v>2703855.2091</v>
      </c>
      <c r="D145" s="8">
        <v>14316</v>
      </c>
      <c r="E145" s="7">
        <f t="shared" si="2"/>
        <v>188.8694613788768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5"/>
  <sheetViews>
    <sheetView workbookViewId="0" topLeftCell="A1">
      <selection activeCell="D1" sqref="D1"/>
    </sheetView>
  </sheetViews>
  <sheetFormatPr defaultColWidth="9.140625" defaultRowHeight="12.75"/>
  <cols>
    <col min="1" max="1" width="8.00390625" style="6" bestFit="1" customWidth="1"/>
    <col min="2" max="2" width="6.140625" style="6" bestFit="1" customWidth="1"/>
    <col min="3" max="3" width="12.8515625" style="7" bestFit="1" customWidth="1"/>
    <col min="4" max="4" width="11.421875" style="8" customWidth="1"/>
    <col min="5" max="5" width="11.00390625" style="7" customWidth="1"/>
  </cols>
  <sheetData>
    <row r="1" spans="1:5" s="6" customFormat="1" ht="42" customHeight="1">
      <c r="A1" s="9" t="s">
        <v>0</v>
      </c>
      <c r="B1" s="10" t="s">
        <v>1</v>
      </c>
      <c r="C1" s="14" t="s">
        <v>21</v>
      </c>
      <c r="D1" s="15" t="s">
        <v>22</v>
      </c>
      <c r="E1" s="13" t="s">
        <v>17</v>
      </c>
    </row>
    <row r="2" spans="1:5" ht="12.75">
      <c r="A2" s="5" t="s">
        <v>2</v>
      </c>
      <c r="B2" s="6">
        <v>1</v>
      </c>
      <c r="C2" s="7">
        <v>12482.943745</v>
      </c>
      <c r="D2" s="8">
        <v>7843</v>
      </c>
      <c r="E2" s="7">
        <f>C2/D2</f>
        <v>1.5916031805431596</v>
      </c>
    </row>
    <row r="3" spans="1:5" ht="12.75">
      <c r="A3" s="5" t="s">
        <v>2</v>
      </c>
      <c r="B3" s="6">
        <v>2</v>
      </c>
      <c r="C3" s="7">
        <v>10423.090937</v>
      </c>
      <c r="D3" s="8">
        <v>7843</v>
      </c>
      <c r="E3" s="7">
        <f aca="true" t="shared" si="0" ref="E3:E66">C3/D3</f>
        <v>1.3289673513961495</v>
      </c>
    </row>
    <row r="4" spans="1:5" ht="12.75">
      <c r="A4" s="5" t="s">
        <v>2</v>
      </c>
      <c r="B4" s="6">
        <v>3</v>
      </c>
      <c r="C4" s="7">
        <v>7145.446218</v>
      </c>
      <c r="D4" s="8">
        <v>7843</v>
      </c>
      <c r="E4" s="7">
        <f t="shared" si="0"/>
        <v>0.9110603363508861</v>
      </c>
    </row>
    <row r="5" spans="1:5" ht="12.75">
      <c r="A5" s="5" t="s">
        <v>2</v>
      </c>
      <c r="B5" s="6">
        <v>4</v>
      </c>
      <c r="C5" s="7">
        <v>4940.052874</v>
      </c>
      <c r="D5" s="8">
        <v>7843</v>
      </c>
      <c r="E5" s="7">
        <f t="shared" si="0"/>
        <v>0.6298677641208721</v>
      </c>
    </row>
    <row r="6" spans="1:5" ht="12.75">
      <c r="A6" s="5" t="s">
        <v>2</v>
      </c>
      <c r="B6" s="6">
        <v>5</v>
      </c>
      <c r="C6" s="7">
        <v>3631.541808</v>
      </c>
      <c r="D6" s="8">
        <v>7843</v>
      </c>
      <c r="E6" s="7">
        <f t="shared" si="0"/>
        <v>0.46302968353946194</v>
      </c>
    </row>
    <row r="7" spans="1:5" ht="12.75">
      <c r="A7" s="5" t="s">
        <v>2</v>
      </c>
      <c r="B7" s="6">
        <v>6</v>
      </c>
      <c r="C7" s="7">
        <v>3228.095052</v>
      </c>
      <c r="D7" s="8">
        <v>7843</v>
      </c>
      <c r="E7" s="7">
        <f t="shared" si="0"/>
        <v>0.411589321943134</v>
      </c>
    </row>
    <row r="8" spans="1:5" ht="12.75">
      <c r="A8" s="5" t="s">
        <v>2</v>
      </c>
      <c r="B8" s="6">
        <v>7</v>
      </c>
      <c r="C8" s="7">
        <v>2657.280162</v>
      </c>
      <c r="D8" s="8">
        <v>7843</v>
      </c>
      <c r="E8" s="7">
        <f t="shared" si="0"/>
        <v>0.3388091498151218</v>
      </c>
    </row>
    <row r="9" spans="1:5" ht="12.75">
      <c r="A9" s="5" t="s">
        <v>2</v>
      </c>
      <c r="B9" s="6">
        <v>8</v>
      </c>
      <c r="C9" s="7">
        <v>2398.068794</v>
      </c>
      <c r="D9" s="8">
        <v>7843</v>
      </c>
      <c r="E9" s="7">
        <f t="shared" si="0"/>
        <v>0.30575912201963534</v>
      </c>
    </row>
    <row r="10" spans="1:5" ht="12.75">
      <c r="A10" s="5" t="s">
        <v>2</v>
      </c>
      <c r="B10" s="6">
        <v>9</v>
      </c>
      <c r="C10" s="7">
        <v>2696.609212</v>
      </c>
      <c r="D10" s="8">
        <v>7843</v>
      </c>
      <c r="E10" s="7">
        <f t="shared" si="0"/>
        <v>0.3438236914446003</v>
      </c>
    </row>
    <row r="11" spans="1:5" ht="12.75">
      <c r="A11" s="5" t="s">
        <v>2</v>
      </c>
      <c r="B11" s="6">
        <v>10</v>
      </c>
      <c r="C11" s="7">
        <v>2814.450359</v>
      </c>
      <c r="D11" s="8">
        <v>7843</v>
      </c>
      <c r="E11" s="7">
        <f t="shared" si="0"/>
        <v>0.35884870062476093</v>
      </c>
    </row>
    <row r="12" spans="1:5" ht="12.75">
      <c r="A12" s="5" t="s">
        <v>2</v>
      </c>
      <c r="B12" s="6">
        <v>11</v>
      </c>
      <c r="C12" s="7">
        <v>4561.856632</v>
      </c>
      <c r="D12" s="8">
        <v>7843</v>
      </c>
      <c r="E12" s="7">
        <f t="shared" si="0"/>
        <v>0.5816468994007395</v>
      </c>
    </row>
    <row r="13" spans="1:5" ht="12.75">
      <c r="A13" s="5" t="s">
        <v>2</v>
      </c>
      <c r="B13" s="6">
        <v>12</v>
      </c>
      <c r="C13" s="7">
        <v>8328.929369</v>
      </c>
      <c r="D13" s="8">
        <v>7843</v>
      </c>
      <c r="E13" s="7">
        <f t="shared" si="0"/>
        <v>1.0619570787963788</v>
      </c>
    </row>
    <row r="14" spans="1:5" ht="12.75">
      <c r="A14" s="5" t="s">
        <v>6</v>
      </c>
      <c r="B14" s="6">
        <v>1</v>
      </c>
      <c r="C14" s="7">
        <v>103890.61596</v>
      </c>
      <c r="D14" s="8">
        <v>22837</v>
      </c>
      <c r="E14" s="7">
        <f t="shared" si="0"/>
        <v>4.549223451416561</v>
      </c>
    </row>
    <row r="15" spans="1:5" ht="12.75">
      <c r="A15" s="5" t="s">
        <v>6</v>
      </c>
      <c r="B15" s="6">
        <v>2</v>
      </c>
      <c r="C15" s="7">
        <v>88704.585757</v>
      </c>
      <c r="D15" s="8">
        <v>22837</v>
      </c>
      <c r="E15" s="7">
        <f t="shared" si="0"/>
        <v>3.884248620965976</v>
      </c>
    </row>
    <row r="16" spans="1:5" ht="12.75">
      <c r="A16" s="5" t="s">
        <v>6</v>
      </c>
      <c r="B16" s="6">
        <v>3</v>
      </c>
      <c r="C16" s="7">
        <v>65191.787343</v>
      </c>
      <c r="D16" s="8">
        <v>22837</v>
      </c>
      <c r="E16" s="7">
        <f t="shared" si="0"/>
        <v>2.854656362175417</v>
      </c>
    </row>
    <row r="17" spans="1:5" ht="12.75">
      <c r="A17" s="5" t="s">
        <v>6</v>
      </c>
      <c r="B17" s="6">
        <v>4</v>
      </c>
      <c r="C17" s="7">
        <v>44608.581478</v>
      </c>
      <c r="D17" s="8">
        <v>22837</v>
      </c>
      <c r="E17" s="7">
        <f t="shared" si="0"/>
        <v>1.9533468265534002</v>
      </c>
    </row>
    <row r="18" spans="1:5" ht="12.75">
      <c r="A18" s="5" t="s">
        <v>6</v>
      </c>
      <c r="B18" s="6">
        <v>5</v>
      </c>
      <c r="C18" s="7">
        <v>31396.740761</v>
      </c>
      <c r="D18" s="8">
        <v>22837</v>
      </c>
      <c r="E18" s="7">
        <f t="shared" si="0"/>
        <v>1.3748189675088673</v>
      </c>
    </row>
    <row r="19" spans="1:5" ht="12.75">
      <c r="A19" s="5" t="s">
        <v>6</v>
      </c>
      <c r="B19" s="6">
        <v>6</v>
      </c>
      <c r="C19" s="7">
        <v>25647.259563</v>
      </c>
      <c r="D19" s="8">
        <v>22837</v>
      </c>
      <c r="E19" s="7">
        <f t="shared" si="0"/>
        <v>1.1230573001269868</v>
      </c>
    </row>
    <row r="20" spans="1:5" ht="12.75">
      <c r="A20" s="5" t="s">
        <v>6</v>
      </c>
      <c r="B20" s="6">
        <v>7</v>
      </c>
      <c r="C20" s="7">
        <v>20931.797349</v>
      </c>
      <c r="D20" s="8">
        <v>22837</v>
      </c>
      <c r="E20" s="7">
        <f t="shared" si="0"/>
        <v>0.9165738647370495</v>
      </c>
    </row>
    <row r="21" spans="1:5" ht="12.75">
      <c r="A21" s="5" t="s">
        <v>6</v>
      </c>
      <c r="B21" s="6">
        <v>8</v>
      </c>
      <c r="C21" s="7">
        <v>18438.543026</v>
      </c>
      <c r="D21" s="8">
        <v>22837</v>
      </c>
      <c r="E21" s="7">
        <f t="shared" si="0"/>
        <v>0.8073977766781977</v>
      </c>
    </row>
    <row r="22" spans="1:5" ht="12.75">
      <c r="A22" s="5" t="s">
        <v>6</v>
      </c>
      <c r="B22" s="6">
        <v>9</v>
      </c>
      <c r="C22" s="7">
        <v>21181.480726</v>
      </c>
      <c r="D22" s="8">
        <v>22837</v>
      </c>
      <c r="E22" s="7">
        <f t="shared" si="0"/>
        <v>0.9275071474361782</v>
      </c>
    </row>
    <row r="23" spans="1:5" ht="12.75">
      <c r="A23" s="5" t="s">
        <v>6</v>
      </c>
      <c r="B23" s="6">
        <v>10</v>
      </c>
      <c r="C23" s="7">
        <v>23264.860879</v>
      </c>
      <c r="D23" s="8">
        <v>22837</v>
      </c>
      <c r="E23" s="7">
        <f t="shared" si="0"/>
        <v>1.018735424048693</v>
      </c>
    </row>
    <row r="24" spans="1:5" ht="12.75">
      <c r="A24" s="5" t="s">
        <v>6</v>
      </c>
      <c r="B24" s="6">
        <v>11</v>
      </c>
      <c r="C24" s="7">
        <v>40244.071603</v>
      </c>
      <c r="D24" s="8">
        <v>22837</v>
      </c>
      <c r="E24" s="7">
        <f t="shared" si="0"/>
        <v>1.762231098787056</v>
      </c>
    </row>
    <row r="25" spans="1:5" ht="12.75">
      <c r="A25" s="5" t="s">
        <v>6</v>
      </c>
      <c r="B25" s="6">
        <v>12</v>
      </c>
      <c r="C25" s="7">
        <v>70802.156425</v>
      </c>
      <c r="D25" s="8">
        <v>22837</v>
      </c>
      <c r="E25" s="7">
        <f t="shared" si="0"/>
        <v>3.100326506327451</v>
      </c>
    </row>
    <row r="26" spans="1:5" ht="12.75">
      <c r="A26" s="5" t="s">
        <v>9</v>
      </c>
      <c r="B26" s="6">
        <v>1</v>
      </c>
      <c r="C26" s="7">
        <v>373444.72374</v>
      </c>
      <c r="D26" s="8">
        <v>49886</v>
      </c>
      <c r="E26" s="7">
        <f t="shared" si="0"/>
        <v>7.485962469229844</v>
      </c>
    </row>
    <row r="27" spans="1:5" ht="12.75">
      <c r="A27" s="5" t="s">
        <v>9</v>
      </c>
      <c r="B27" s="6">
        <v>2</v>
      </c>
      <c r="C27" s="7">
        <v>317171.47445</v>
      </c>
      <c r="D27" s="8">
        <v>49886</v>
      </c>
      <c r="E27" s="7">
        <f t="shared" si="0"/>
        <v>6.357925559275147</v>
      </c>
    </row>
    <row r="28" spans="1:5" ht="12.75">
      <c r="A28" s="5" t="s">
        <v>9</v>
      </c>
      <c r="B28" s="6">
        <v>3</v>
      </c>
      <c r="C28" s="7">
        <v>239595.38101</v>
      </c>
      <c r="D28" s="8">
        <v>49886</v>
      </c>
      <c r="E28" s="7">
        <f t="shared" si="0"/>
        <v>4.802858136751794</v>
      </c>
    </row>
    <row r="29" spans="1:5" ht="12.75">
      <c r="A29" s="5" t="s">
        <v>9</v>
      </c>
      <c r="B29" s="6">
        <v>4</v>
      </c>
      <c r="C29" s="7">
        <v>161498.06266</v>
      </c>
      <c r="D29" s="8">
        <v>49886</v>
      </c>
      <c r="E29" s="7">
        <f t="shared" si="0"/>
        <v>3.237342393857996</v>
      </c>
    </row>
    <row r="30" spans="1:5" ht="12.75">
      <c r="A30" s="5" t="s">
        <v>9</v>
      </c>
      <c r="B30" s="6">
        <v>5</v>
      </c>
      <c r="C30" s="7">
        <v>108205.08825</v>
      </c>
      <c r="D30" s="8">
        <v>49886</v>
      </c>
      <c r="E30" s="7">
        <f t="shared" si="0"/>
        <v>2.169047192599126</v>
      </c>
    </row>
    <row r="31" spans="1:5" ht="12.75">
      <c r="A31" s="5" t="s">
        <v>9</v>
      </c>
      <c r="B31" s="6">
        <v>6</v>
      </c>
      <c r="C31" s="7">
        <v>80051.537176</v>
      </c>
      <c r="D31" s="8">
        <v>49886</v>
      </c>
      <c r="E31" s="7">
        <f t="shared" si="0"/>
        <v>1.6046894354327867</v>
      </c>
    </row>
    <row r="32" spans="1:5" ht="12.75">
      <c r="A32" s="5" t="s">
        <v>9</v>
      </c>
      <c r="B32" s="6">
        <v>7</v>
      </c>
      <c r="C32" s="7">
        <v>62785.704487</v>
      </c>
      <c r="D32" s="8">
        <v>49886</v>
      </c>
      <c r="E32" s="7">
        <f t="shared" si="0"/>
        <v>1.258583660485908</v>
      </c>
    </row>
    <row r="33" spans="1:5" ht="12.75">
      <c r="A33" s="5" t="s">
        <v>9</v>
      </c>
      <c r="B33" s="6">
        <v>8</v>
      </c>
      <c r="C33" s="7">
        <v>54150.637917</v>
      </c>
      <c r="D33" s="8">
        <v>49886</v>
      </c>
      <c r="E33" s="7">
        <f t="shared" si="0"/>
        <v>1.0854876702281202</v>
      </c>
    </row>
    <row r="34" spans="1:5" ht="12.75">
      <c r="A34" s="5" t="s">
        <v>9</v>
      </c>
      <c r="B34" s="6">
        <v>9</v>
      </c>
      <c r="C34" s="7">
        <v>62760.761292</v>
      </c>
      <c r="D34" s="8">
        <v>49886</v>
      </c>
      <c r="E34" s="7">
        <f t="shared" si="0"/>
        <v>1.2580836565769955</v>
      </c>
    </row>
    <row r="35" spans="1:5" ht="12.75">
      <c r="A35" s="5" t="s">
        <v>9</v>
      </c>
      <c r="B35" s="6">
        <v>10</v>
      </c>
      <c r="C35" s="7">
        <v>74748.024298</v>
      </c>
      <c r="D35" s="8">
        <v>49886</v>
      </c>
      <c r="E35" s="7">
        <f t="shared" si="0"/>
        <v>1.4983767850298682</v>
      </c>
    </row>
    <row r="36" spans="1:5" ht="12.75">
      <c r="A36" s="5" t="s">
        <v>9</v>
      </c>
      <c r="B36" s="6">
        <v>11</v>
      </c>
      <c r="C36" s="7">
        <v>146126.92614</v>
      </c>
      <c r="D36" s="8">
        <v>49886</v>
      </c>
      <c r="E36" s="7">
        <f t="shared" si="0"/>
        <v>2.9292171378743532</v>
      </c>
    </row>
    <row r="37" spans="1:5" ht="12.75">
      <c r="A37" s="5" t="s">
        <v>9</v>
      </c>
      <c r="B37" s="6">
        <v>12</v>
      </c>
      <c r="C37" s="7">
        <v>255111.1822</v>
      </c>
      <c r="D37" s="8">
        <v>49886</v>
      </c>
      <c r="E37" s="7">
        <f t="shared" si="0"/>
        <v>5.113883297919256</v>
      </c>
    </row>
    <row r="38" spans="1:5" ht="12.75">
      <c r="A38" s="5" t="s">
        <v>10</v>
      </c>
      <c r="B38" s="6">
        <v>1</v>
      </c>
      <c r="C38" s="7">
        <v>955614.63578</v>
      </c>
      <c r="D38" s="8">
        <v>91184</v>
      </c>
      <c r="E38" s="7">
        <f t="shared" si="0"/>
        <v>10.480069264125285</v>
      </c>
    </row>
    <row r="39" spans="1:5" ht="12.75">
      <c r="A39" s="5" t="s">
        <v>10</v>
      </c>
      <c r="B39" s="6">
        <v>2</v>
      </c>
      <c r="C39" s="7">
        <v>803341.24095</v>
      </c>
      <c r="D39" s="8">
        <v>91184</v>
      </c>
      <c r="E39" s="7">
        <f t="shared" si="0"/>
        <v>8.810111872148623</v>
      </c>
    </row>
    <row r="40" spans="1:5" ht="12.75">
      <c r="A40" s="5" t="s">
        <v>10</v>
      </c>
      <c r="B40" s="6">
        <v>3</v>
      </c>
      <c r="C40" s="7">
        <v>617938.99223</v>
      </c>
      <c r="D40" s="8">
        <v>91184</v>
      </c>
      <c r="E40" s="7">
        <f t="shared" si="0"/>
        <v>6.776835763182137</v>
      </c>
    </row>
    <row r="41" spans="1:5" ht="12.75">
      <c r="A41" s="5" t="s">
        <v>10</v>
      </c>
      <c r="B41" s="6">
        <v>4</v>
      </c>
      <c r="C41" s="7">
        <v>420541.71043</v>
      </c>
      <c r="D41" s="8">
        <v>91184</v>
      </c>
      <c r="E41" s="7">
        <f t="shared" si="0"/>
        <v>4.612012090169328</v>
      </c>
    </row>
    <row r="42" spans="1:5" ht="12.75">
      <c r="A42" s="5" t="s">
        <v>10</v>
      </c>
      <c r="B42" s="6">
        <v>5</v>
      </c>
      <c r="C42" s="7">
        <v>272661.57493</v>
      </c>
      <c r="D42" s="8">
        <v>91184</v>
      </c>
      <c r="E42" s="7">
        <f t="shared" si="0"/>
        <v>2.990234854031409</v>
      </c>
    </row>
    <row r="43" spans="1:5" ht="12.75">
      <c r="A43" s="5" t="s">
        <v>10</v>
      </c>
      <c r="B43" s="6">
        <v>6</v>
      </c>
      <c r="C43" s="7">
        <v>185473.87771</v>
      </c>
      <c r="D43" s="8">
        <v>91184</v>
      </c>
      <c r="E43" s="7">
        <f t="shared" si="0"/>
        <v>2.0340616523732233</v>
      </c>
    </row>
    <row r="44" spans="1:5" ht="12.75">
      <c r="A44" s="5" t="s">
        <v>10</v>
      </c>
      <c r="B44" s="6">
        <v>7</v>
      </c>
      <c r="C44" s="7">
        <v>139818.63787</v>
      </c>
      <c r="D44" s="8">
        <v>91184</v>
      </c>
      <c r="E44" s="7">
        <f t="shared" si="0"/>
        <v>1.533368111401123</v>
      </c>
    </row>
    <row r="45" spans="1:5" ht="12.75">
      <c r="A45" s="5" t="s">
        <v>10</v>
      </c>
      <c r="B45" s="6">
        <v>8</v>
      </c>
      <c r="C45" s="7">
        <v>119303.1602</v>
      </c>
      <c r="D45" s="8">
        <v>91184</v>
      </c>
      <c r="E45" s="7">
        <f t="shared" si="0"/>
        <v>1.3083782264432355</v>
      </c>
    </row>
    <row r="46" spans="1:5" ht="12.75">
      <c r="A46" s="5" t="s">
        <v>10</v>
      </c>
      <c r="B46" s="6">
        <v>9</v>
      </c>
      <c r="C46" s="7">
        <v>139395.63629</v>
      </c>
      <c r="D46" s="8">
        <v>91184</v>
      </c>
      <c r="E46" s="7">
        <f t="shared" si="0"/>
        <v>1.528729122324092</v>
      </c>
    </row>
    <row r="47" spans="1:5" ht="12.75">
      <c r="A47" s="5" t="s">
        <v>10</v>
      </c>
      <c r="B47" s="6">
        <v>10</v>
      </c>
      <c r="C47" s="7">
        <v>184905.61537</v>
      </c>
      <c r="D47" s="8">
        <v>91184</v>
      </c>
      <c r="E47" s="7">
        <f t="shared" si="0"/>
        <v>2.0278296123223374</v>
      </c>
    </row>
    <row r="48" spans="1:5" ht="12.75">
      <c r="A48" s="5" t="s">
        <v>10</v>
      </c>
      <c r="B48" s="6">
        <v>11</v>
      </c>
      <c r="C48" s="7">
        <v>392854.44897</v>
      </c>
      <c r="D48" s="8">
        <v>91184</v>
      </c>
      <c r="E48" s="7">
        <f t="shared" si="0"/>
        <v>4.308370426500264</v>
      </c>
    </row>
    <row r="49" spans="1:5" ht="12.75">
      <c r="A49" s="5" t="s">
        <v>10</v>
      </c>
      <c r="B49" s="6">
        <v>12</v>
      </c>
      <c r="C49" s="7">
        <v>661428.35363</v>
      </c>
      <c r="D49" s="8">
        <v>91184</v>
      </c>
      <c r="E49" s="7">
        <f t="shared" si="0"/>
        <v>7.253776469885068</v>
      </c>
    </row>
    <row r="50" spans="1:5" ht="12.75">
      <c r="A50" s="5" t="s">
        <v>11</v>
      </c>
      <c r="B50" s="6">
        <v>1</v>
      </c>
      <c r="C50" s="7">
        <v>2295657.4257</v>
      </c>
      <c r="D50" s="8">
        <v>168497</v>
      </c>
      <c r="E50" s="7">
        <f t="shared" si="0"/>
        <v>13.624322247280368</v>
      </c>
    </row>
    <row r="51" spans="1:5" ht="12.75">
      <c r="A51" s="5" t="s">
        <v>11</v>
      </c>
      <c r="B51" s="6">
        <v>2</v>
      </c>
      <c r="C51" s="7">
        <v>1923335.7918</v>
      </c>
      <c r="D51" s="8">
        <v>168497</v>
      </c>
      <c r="E51" s="7">
        <f t="shared" si="0"/>
        <v>11.414658966035004</v>
      </c>
    </row>
    <row r="52" spans="1:5" ht="12.75">
      <c r="A52" s="5" t="s">
        <v>11</v>
      </c>
      <c r="B52" s="6">
        <v>3</v>
      </c>
      <c r="C52" s="7">
        <v>1508863.3434</v>
      </c>
      <c r="D52" s="8">
        <v>168497</v>
      </c>
      <c r="E52" s="7">
        <f t="shared" si="0"/>
        <v>8.954838029163723</v>
      </c>
    </row>
    <row r="53" spans="1:5" ht="12.75">
      <c r="A53" s="5" t="s">
        <v>11</v>
      </c>
      <c r="B53" s="6">
        <v>4</v>
      </c>
      <c r="C53" s="7">
        <v>1055961.7707</v>
      </c>
      <c r="D53" s="8">
        <v>168497</v>
      </c>
      <c r="E53" s="7">
        <f t="shared" si="0"/>
        <v>6.266947012112976</v>
      </c>
    </row>
    <row r="54" spans="1:5" ht="12.75">
      <c r="A54" s="5" t="s">
        <v>11</v>
      </c>
      <c r="B54" s="6">
        <v>5</v>
      </c>
      <c r="C54" s="7">
        <v>683836.46994</v>
      </c>
      <c r="D54" s="8">
        <v>168497</v>
      </c>
      <c r="E54" s="7">
        <f t="shared" si="0"/>
        <v>4.058448933452821</v>
      </c>
    </row>
    <row r="55" spans="1:5" ht="12.75">
      <c r="A55" s="5" t="s">
        <v>11</v>
      </c>
      <c r="B55" s="6">
        <v>6</v>
      </c>
      <c r="C55" s="7">
        <v>445446.94851</v>
      </c>
      <c r="D55" s="8">
        <v>168497</v>
      </c>
      <c r="E55" s="7">
        <f t="shared" si="0"/>
        <v>2.6436491362457493</v>
      </c>
    </row>
    <row r="56" spans="1:5" ht="12.75">
      <c r="A56" s="5" t="s">
        <v>11</v>
      </c>
      <c r="B56" s="6">
        <v>7</v>
      </c>
      <c r="C56" s="7">
        <v>324461.65714</v>
      </c>
      <c r="D56" s="8">
        <v>168497</v>
      </c>
      <c r="E56" s="7">
        <f t="shared" si="0"/>
        <v>1.9256227537582273</v>
      </c>
    </row>
    <row r="57" spans="1:5" ht="12.75">
      <c r="A57" s="5" t="s">
        <v>11</v>
      </c>
      <c r="B57" s="6">
        <v>8</v>
      </c>
      <c r="C57" s="7">
        <v>273671.62557</v>
      </c>
      <c r="D57" s="8">
        <v>168497</v>
      </c>
      <c r="E57" s="7">
        <f t="shared" si="0"/>
        <v>1.624192867350754</v>
      </c>
    </row>
    <row r="58" spans="1:5" ht="12.75">
      <c r="A58" s="5" t="s">
        <v>11</v>
      </c>
      <c r="B58" s="6">
        <v>9</v>
      </c>
      <c r="C58" s="7">
        <v>321663.96283</v>
      </c>
      <c r="D58" s="8">
        <v>168497</v>
      </c>
      <c r="E58" s="7">
        <f t="shared" si="0"/>
        <v>1.9090189310788914</v>
      </c>
    </row>
    <row r="59" spans="1:5" ht="12.75">
      <c r="A59" s="5" t="s">
        <v>11</v>
      </c>
      <c r="B59" s="6">
        <v>10</v>
      </c>
      <c r="C59" s="7">
        <v>462005.69706</v>
      </c>
      <c r="D59" s="8">
        <v>168497</v>
      </c>
      <c r="E59" s="7">
        <f t="shared" si="0"/>
        <v>2.741922390665709</v>
      </c>
    </row>
    <row r="60" spans="1:5" ht="12.75">
      <c r="A60" s="5" t="s">
        <v>11</v>
      </c>
      <c r="B60" s="6">
        <v>11</v>
      </c>
      <c r="C60" s="7">
        <v>995368.65634</v>
      </c>
      <c r="D60" s="8">
        <v>168497</v>
      </c>
      <c r="E60" s="7">
        <f t="shared" si="0"/>
        <v>5.9073375569891455</v>
      </c>
    </row>
    <row r="61" spans="1:5" ht="12.75">
      <c r="A61" s="5" t="s">
        <v>11</v>
      </c>
      <c r="B61" s="6">
        <v>12</v>
      </c>
      <c r="C61" s="7">
        <v>1605381.869</v>
      </c>
      <c r="D61" s="8">
        <v>168497</v>
      </c>
      <c r="E61" s="7">
        <f t="shared" si="0"/>
        <v>9.527658468696771</v>
      </c>
    </row>
    <row r="62" spans="1:5" ht="12.75">
      <c r="A62" s="5" t="s">
        <v>12</v>
      </c>
      <c r="B62" s="6">
        <v>1</v>
      </c>
      <c r="C62" s="7">
        <v>2296056.8333</v>
      </c>
      <c r="D62" s="8">
        <v>134181</v>
      </c>
      <c r="E62" s="7">
        <f t="shared" si="0"/>
        <v>17.11163900477713</v>
      </c>
    </row>
    <row r="63" spans="1:5" ht="12.75">
      <c r="A63" s="5" t="s">
        <v>12</v>
      </c>
      <c r="B63" s="6">
        <v>2</v>
      </c>
      <c r="C63" s="7">
        <v>1926855.2482</v>
      </c>
      <c r="D63" s="8">
        <v>134181</v>
      </c>
      <c r="E63" s="7">
        <f t="shared" si="0"/>
        <v>14.360119899240578</v>
      </c>
    </row>
    <row r="64" spans="1:5" ht="12.75">
      <c r="A64" s="5" t="s">
        <v>12</v>
      </c>
      <c r="B64" s="6">
        <v>3</v>
      </c>
      <c r="C64" s="7">
        <v>1528984.485</v>
      </c>
      <c r="D64" s="8">
        <v>134181</v>
      </c>
      <c r="E64" s="7">
        <f t="shared" si="0"/>
        <v>11.394940304514053</v>
      </c>
    </row>
    <row r="65" spans="1:5" ht="12.75">
      <c r="A65" s="5" t="s">
        <v>12</v>
      </c>
      <c r="B65" s="6">
        <v>4</v>
      </c>
      <c r="C65" s="7">
        <v>1095824.1747</v>
      </c>
      <c r="D65" s="8">
        <v>134181</v>
      </c>
      <c r="E65" s="7">
        <f t="shared" si="0"/>
        <v>8.166761126388982</v>
      </c>
    </row>
    <row r="66" spans="1:5" ht="12.75">
      <c r="A66" s="5" t="s">
        <v>12</v>
      </c>
      <c r="B66" s="6">
        <v>5</v>
      </c>
      <c r="C66" s="7">
        <v>714227.61881</v>
      </c>
      <c r="D66" s="8">
        <v>134181</v>
      </c>
      <c r="E66" s="7">
        <f t="shared" si="0"/>
        <v>5.322867014033283</v>
      </c>
    </row>
    <row r="67" spans="1:5" ht="12.75">
      <c r="A67" s="5" t="s">
        <v>12</v>
      </c>
      <c r="B67" s="6">
        <v>6</v>
      </c>
      <c r="C67" s="7">
        <v>455458.84673</v>
      </c>
      <c r="D67" s="8">
        <v>134181</v>
      </c>
      <c r="E67" s="7">
        <f aca="true" t="shared" si="1" ref="E67:E130">C67/D67</f>
        <v>3.394361695992726</v>
      </c>
    </row>
    <row r="68" spans="1:5" ht="12.75">
      <c r="A68" s="5" t="s">
        <v>12</v>
      </c>
      <c r="B68" s="6">
        <v>7</v>
      </c>
      <c r="C68" s="7">
        <v>321321.39046</v>
      </c>
      <c r="D68" s="8">
        <v>134181</v>
      </c>
      <c r="E68" s="7">
        <f t="shared" si="1"/>
        <v>2.3946862108644296</v>
      </c>
    </row>
    <row r="69" spans="1:5" ht="12.75">
      <c r="A69" s="5" t="s">
        <v>12</v>
      </c>
      <c r="B69" s="6">
        <v>8</v>
      </c>
      <c r="C69" s="7">
        <v>268982.02763</v>
      </c>
      <c r="D69" s="8">
        <v>134181</v>
      </c>
      <c r="E69" s="7">
        <f t="shared" si="1"/>
        <v>2.004620830296391</v>
      </c>
    </row>
    <row r="70" spans="1:5" ht="12.75">
      <c r="A70" s="5" t="s">
        <v>12</v>
      </c>
      <c r="B70" s="6">
        <v>9</v>
      </c>
      <c r="C70" s="7">
        <v>316932.25093</v>
      </c>
      <c r="D70" s="8">
        <v>134181</v>
      </c>
      <c r="E70" s="7">
        <f t="shared" si="1"/>
        <v>2.361975621958399</v>
      </c>
    </row>
    <row r="71" spans="1:5" ht="12.75">
      <c r="A71" s="5" t="s">
        <v>12</v>
      </c>
      <c r="B71" s="6">
        <v>10</v>
      </c>
      <c r="C71" s="7">
        <v>474355.20319</v>
      </c>
      <c r="D71" s="8">
        <v>134181</v>
      </c>
      <c r="E71" s="7">
        <f t="shared" si="1"/>
        <v>3.5351890594793596</v>
      </c>
    </row>
    <row r="72" spans="1:5" ht="12.75">
      <c r="A72" s="5" t="s">
        <v>12</v>
      </c>
      <c r="B72" s="6">
        <v>11</v>
      </c>
      <c r="C72" s="7">
        <v>1020240.6789</v>
      </c>
      <c r="D72" s="8">
        <v>134181</v>
      </c>
      <c r="E72" s="7">
        <f t="shared" si="1"/>
        <v>7.6034660562970915</v>
      </c>
    </row>
    <row r="73" spans="1:5" ht="12.75">
      <c r="A73" s="5" t="s">
        <v>12</v>
      </c>
      <c r="B73" s="6">
        <v>12</v>
      </c>
      <c r="C73" s="7">
        <v>1618767.123</v>
      </c>
      <c r="D73" s="8">
        <v>134181</v>
      </c>
      <c r="E73" s="7">
        <f t="shared" si="1"/>
        <v>12.064056185301942</v>
      </c>
    </row>
    <row r="74" spans="1:5" ht="12.75">
      <c r="A74" s="5" t="s">
        <v>3</v>
      </c>
      <c r="B74" s="6">
        <v>1</v>
      </c>
      <c r="C74" s="7">
        <v>1794004.3165</v>
      </c>
      <c r="D74" s="8">
        <v>84909</v>
      </c>
      <c r="E74" s="7">
        <f t="shared" si="1"/>
        <v>21.12855311568856</v>
      </c>
    </row>
    <row r="75" spans="1:5" ht="12.75">
      <c r="A75" s="5" t="s">
        <v>3</v>
      </c>
      <c r="B75" s="6">
        <v>2</v>
      </c>
      <c r="C75" s="7">
        <v>1504212.5335</v>
      </c>
      <c r="D75" s="8">
        <v>84909</v>
      </c>
      <c r="E75" s="7">
        <f t="shared" si="1"/>
        <v>17.71558413713505</v>
      </c>
    </row>
    <row r="76" spans="1:5" ht="12.75">
      <c r="A76" s="5" t="s">
        <v>3</v>
      </c>
      <c r="B76" s="6">
        <v>3</v>
      </c>
      <c r="C76" s="7">
        <v>1202127.2014</v>
      </c>
      <c r="D76" s="8">
        <v>84909</v>
      </c>
      <c r="E76" s="7">
        <f t="shared" si="1"/>
        <v>14.15783016405799</v>
      </c>
    </row>
    <row r="77" spans="1:5" ht="12.75">
      <c r="A77" s="5" t="s">
        <v>3</v>
      </c>
      <c r="B77" s="6">
        <v>4</v>
      </c>
      <c r="C77" s="7">
        <v>873829.56838</v>
      </c>
      <c r="D77" s="8">
        <v>84909</v>
      </c>
      <c r="E77" s="7">
        <f t="shared" si="1"/>
        <v>10.29136567831443</v>
      </c>
    </row>
    <row r="78" spans="1:5" ht="12.75">
      <c r="A78" s="5" t="s">
        <v>3</v>
      </c>
      <c r="B78" s="6">
        <v>5</v>
      </c>
      <c r="C78" s="7">
        <v>575343.00582</v>
      </c>
      <c r="D78" s="8">
        <v>84909</v>
      </c>
      <c r="E78" s="7">
        <f t="shared" si="1"/>
        <v>6.775995546055188</v>
      </c>
    </row>
    <row r="79" spans="1:5" ht="12.75">
      <c r="A79" s="5" t="s">
        <v>3</v>
      </c>
      <c r="B79" s="6">
        <v>6</v>
      </c>
      <c r="C79" s="7">
        <v>360440.23434</v>
      </c>
      <c r="D79" s="8">
        <v>84909</v>
      </c>
      <c r="E79" s="7">
        <f t="shared" si="1"/>
        <v>4.245018011518214</v>
      </c>
    </row>
    <row r="80" spans="1:5" ht="12.75">
      <c r="A80" s="5" t="s">
        <v>3</v>
      </c>
      <c r="B80" s="6">
        <v>7</v>
      </c>
      <c r="C80" s="7">
        <v>247586.80432</v>
      </c>
      <c r="D80" s="8">
        <v>84909</v>
      </c>
      <c r="E80" s="7">
        <f t="shared" si="1"/>
        <v>2.9159076696227726</v>
      </c>
    </row>
    <row r="81" spans="1:5" ht="12.75">
      <c r="A81" s="5" t="s">
        <v>3</v>
      </c>
      <c r="B81" s="6">
        <v>8</v>
      </c>
      <c r="C81" s="7">
        <v>204581.38405</v>
      </c>
      <c r="D81" s="8">
        <v>84909</v>
      </c>
      <c r="E81" s="7">
        <f t="shared" si="1"/>
        <v>2.4094193083183173</v>
      </c>
    </row>
    <row r="82" spans="1:5" ht="12.75">
      <c r="A82" s="5" t="s">
        <v>3</v>
      </c>
      <c r="B82" s="6">
        <v>9</v>
      </c>
      <c r="C82" s="7">
        <v>243126.48844</v>
      </c>
      <c r="D82" s="8">
        <v>84909</v>
      </c>
      <c r="E82" s="7">
        <f t="shared" si="1"/>
        <v>2.863377126570799</v>
      </c>
    </row>
    <row r="83" spans="1:5" ht="12.75">
      <c r="A83" s="5" t="s">
        <v>3</v>
      </c>
      <c r="B83" s="6">
        <v>10</v>
      </c>
      <c r="C83" s="7">
        <v>372276.00937</v>
      </c>
      <c r="D83" s="8">
        <v>84909</v>
      </c>
      <c r="E83" s="7">
        <f t="shared" si="1"/>
        <v>4.384411656832609</v>
      </c>
    </row>
    <row r="84" spans="1:5" ht="12.75">
      <c r="A84" s="5" t="s">
        <v>3</v>
      </c>
      <c r="B84" s="6">
        <v>11</v>
      </c>
      <c r="C84" s="7">
        <v>796709.81168</v>
      </c>
      <c r="D84" s="8">
        <v>84909</v>
      </c>
      <c r="E84" s="7">
        <f t="shared" si="1"/>
        <v>9.38310204666172</v>
      </c>
    </row>
    <row r="85" spans="1:5" ht="12.75">
      <c r="A85" s="5" t="s">
        <v>3</v>
      </c>
      <c r="B85" s="6">
        <v>12</v>
      </c>
      <c r="C85" s="7">
        <v>1267052.7254</v>
      </c>
      <c r="D85" s="8">
        <v>84909</v>
      </c>
      <c r="E85" s="7">
        <f t="shared" si="1"/>
        <v>14.92247848166861</v>
      </c>
    </row>
    <row r="86" spans="1:5" ht="12.75">
      <c r="A86" s="5" t="s">
        <v>4</v>
      </c>
      <c r="B86" s="6">
        <v>1</v>
      </c>
      <c r="C86" s="7">
        <v>1024888.441</v>
      </c>
      <c r="D86" s="8">
        <v>39237</v>
      </c>
      <c r="E86" s="7">
        <f t="shared" si="1"/>
        <v>26.12045877615516</v>
      </c>
    </row>
    <row r="87" spans="1:5" ht="12.75">
      <c r="A87" s="5" t="s">
        <v>4</v>
      </c>
      <c r="B87" s="6">
        <v>2</v>
      </c>
      <c r="C87" s="7">
        <v>857019.44866</v>
      </c>
      <c r="D87" s="8">
        <v>39237</v>
      </c>
      <c r="E87" s="7">
        <f t="shared" si="1"/>
        <v>21.84212474603053</v>
      </c>
    </row>
    <row r="88" spans="1:5" ht="12.75">
      <c r="A88" s="5" t="s">
        <v>4</v>
      </c>
      <c r="B88" s="6">
        <v>3</v>
      </c>
      <c r="C88" s="7">
        <v>688904.02591</v>
      </c>
      <c r="D88" s="8">
        <v>39237</v>
      </c>
      <c r="E88" s="7">
        <f t="shared" si="1"/>
        <v>17.557510153936335</v>
      </c>
    </row>
    <row r="89" spans="1:5" ht="12.75">
      <c r="A89" s="5" t="s">
        <v>4</v>
      </c>
      <c r="B89" s="6">
        <v>4</v>
      </c>
      <c r="C89" s="7">
        <v>505843.85426</v>
      </c>
      <c r="D89" s="8">
        <v>39237</v>
      </c>
      <c r="E89" s="7">
        <f t="shared" si="1"/>
        <v>12.892011475393124</v>
      </c>
    </row>
    <row r="90" spans="1:5" ht="12.75">
      <c r="A90" s="5" t="s">
        <v>4</v>
      </c>
      <c r="B90" s="6">
        <v>5</v>
      </c>
      <c r="C90" s="7">
        <v>338392.92127</v>
      </c>
      <c r="D90" s="8">
        <v>39237</v>
      </c>
      <c r="E90" s="7">
        <f t="shared" si="1"/>
        <v>8.624332167851772</v>
      </c>
    </row>
    <row r="91" spans="1:5" ht="12.75">
      <c r="A91" s="5" t="s">
        <v>4</v>
      </c>
      <c r="B91" s="6">
        <v>6</v>
      </c>
      <c r="C91" s="7">
        <v>213130.58677</v>
      </c>
      <c r="D91" s="8">
        <v>39237</v>
      </c>
      <c r="E91" s="7">
        <f t="shared" si="1"/>
        <v>5.4318777370848945</v>
      </c>
    </row>
    <row r="92" spans="1:5" ht="12.75">
      <c r="A92" s="5" t="s">
        <v>4</v>
      </c>
      <c r="B92" s="6">
        <v>7</v>
      </c>
      <c r="C92" s="7">
        <v>140292.53209</v>
      </c>
      <c r="D92" s="8">
        <v>39237</v>
      </c>
      <c r="E92" s="7">
        <f t="shared" si="1"/>
        <v>3.575516275199429</v>
      </c>
    </row>
    <row r="93" spans="1:5" ht="12.75">
      <c r="A93" s="5" t="s">
        <v>4</v>
      </c>
      <c r="B93" s="6">
        <v>8</v>
      </c>
      <c r="C93" s="7">
        <v>114305.8445</v>
      </c>
      <c r="D93" s="8">
        <v>39237</v>
      </c>
      <c r="E93" s="7">
        <f t="shared" si="1"/>
        <v>2.9132157020159544</v>
      </c>
    </row>
    <row r="94" spans="1:5" ht="12.75">
      <c r="A94" s="5" t="s">
        <v>4</v>
      </c>
      <c r="B94" s="6">
        <v>9</v>
      </c>
      <c r="C94" s="7">
        <v>138076.77669</v>
      </c>
      <c r="D94" s="8">
        <v>39237</v>
      </c>
      <c r="E94" s="7">
        <f t="shared" si="1"/>
        <v>3.51904520452634</v>
      </c>
    </row>
    <row r="95" spans="1:5" ht="12.75">
      <c r="A95" s="5" t="s">
        <v>4</v>
      </c>
      <c r="B95" s="6">
        <v>10</v>
      </c>
      <c r="C95" s="7">
        <v>212793.10005</v>
      </c>
      <c r="D95" s="8">
        <v>39237</v>
      </c>
      <c r="E95" s="7">
        <f t="shared" si="1"/>
        <v>5.42327650049698</v>
      </c>
    </row>
    <row r="96" spans="1:5" ht="12.75">
      <c r="A96" s="5" t="s">
        <v>4</v>
      </c>
      <c r="B96" s="6">
        <v>11</v>
      </c>
      <c r="C96" s="7">
        <v>453086.30533</v>
      </c>
      <c r="D96" s="8">
        <v>39237</v>
      </c>
      <c r="E96" s="7">
        <f t="shared" si="1"/>
        <v>11.547424760557638</v>
      </c>
    </row>
    <row r="97" spans="1:5" ht="12.75">
      <c r="A97" s="5" t="s">
        <v>4</v>
      </c>
      <c r="B97" s="6">
        <v>12</v>
      </c>
      <c r="C97" s="7">
        <v>724755.99251</v>
      </c>
      <c r="D97" s="8">
        <v>39237</v>
      </c>
      <c r="E97" s="7">
        <f t="shared" si="1"/>
        <v>18.471238690776563</v>
      </c>
    </row>
    <row r="98" spans="1:5" ht="12.75">
      <c r="A98" s="5" t="s">
        <v>5</v>
      </c>
      <c r="B98" s="6">
        <v>1</v>
      </c>
      <c r="C98" s="7">
        <v>599759.40959</v>
      </c>
      <c r="D98" s="8">
        <v>18445</v>
      </c>
      <c r="E98" s="7">
        <f t="shared" si="1"/>
        <v>32.516097023041475</v>
      </c>
    </row>
    <row r="99" spans="1:5" ht="12.75">
      <c r="A99" s="5" t="s">
        <v>5</v>
      </c>
      <c r="B99" s="6">
        <v>2</v>
      </c>
      <c r="C99" s="7">
        <v>496935.66587</v>
      </c>
      <c r="D99" s="8">
        <v>18445</v>
      </c>
      <c r="E99" s="7">
        <f t="shared" si="1"/>
        <v>26.941483647058824</v>
      </c>
    </row>
    <row r="100" spans="1:5" ht="12.75">
      <c r="A100" s="5" t="s">
        <v>5</v>
      </c>
      <c r="B100" s="6">
        <v>3</v>
      </c>
      <c r="C100" s="7">
        <v>402372.69231</v>
      </c>
      <c r="D100" s="8">
        <v>18445</v>
      </c>
      <c r="E100" s="7">
        <f t="shared" si="1"/>
        <v>21.814729862293305</v>
      </c>
    </row>
    <row r="101" spans="1:5" ht="12.75">
      <c r="A101" s="5" t="s">
        <v>5</v>
      </c>
      <c r="B101" s="6">
        <v>4</v>
      </c>
      <c r="C101" s="7">
        <v>298084.81455</v>
      </c>
      <c r="D101" s="8">
        <v>18445</v>
      </c>
      <c r="E101" s="7">
        <f t="shared" si="1"/>
        <v>16.160738116020603</v>
      </c>
    </row>
    <row r="102" spans="1:5" ht="12.75">
      <c r="A102" s="5" t="s">
        <v>5</v>
      </c>
      <c r="B102" s="6">
        <v>5</v>
      </c>
      <c r="C102" s="7">
        <v>205291.10996</v>
      </c>
      <c r="D102" s="8">
        <v>18445</v>
      </c>
      <c r="E102" s="7">
        <f t="shared" si="1"/>
        <v>11.129905663323393</v>
      </c>
    </row>
    <row r="103" spans="1:5" ht="12.75">
      <c r="A103" s="5" t="s">
        <v>5</v>
      </c>
      <c r="B103" s="6">
        <v>6</v>
      </c>
      <c r="C103" s="7">
        <v>137241.3641</v>
      </c>
      <c r="D103" s="8">
        <v>18445</v>
      </c>
      <c r="E103" s="7">
        <f t="shared" si="1"/>
        <v>7.44057273515858</v>
      </c>
    </row>
    <row r="104" spans="1:5" ht="12.75">
      <c r="A104" s="5" t="s">
        <v>5</v>
      </c>
      <c r="B104" s="6">
        <v>7</v>
      </c>
      <c r="C104" s="7">
        <v>85699.951802</v>
      </c>
      <c r="D104" s="8">
        <v>18445</v>
      </c>
      <c r="E104" s="7">
        <f t="shared" si="1"/>
        <v>4.646242981946327</v>
      </c>
    </row>
    <row r="105" spans="1:5" ht="12.75">
      <c r="A105" s="5" t="s">
        <v>5</v>
      </c>
      <c r="B105" s="6">
        <v>8</v>
      </c>
      <c r="C105" s="7">
        <v>68691.190496</v>
      </c>
      <c r="D105" s="8">
        <v>18445</v>
      </c>
      <c r="E105" s="7">
        <f t="shared" si="1"/>
        <v>3.7241089995120626</v>
      </c>
    </row>
    <row r="106" spans="1:5" ht="12.75">
      <c r="A106" s="5" t="s">
        <v>5</v>
      </c>
      <c r="B106" s="6">
        <v>9</v>
      </c>
      <c r="C106" s="7">
        <v>86105.030505</v>
      </c>
      <c r="D106" s="8">
        <v>18445</v>
      </c>
      <c r="E106" s="7">
        <f t="shared" si="1"/>
        <v>4.668204418812686</v>
      </c>
    </row>
    <row r="107" spans="1:5" ht="12.75">
      <c r="A107" s="5" t="s">
        <v>5</v>
      </c>
      <c r="B107" s="6">
        <v>10</v>
      </c>
      <c r="C107" s="7">
        <v>130610.63096</v>
      </c>
      <c r="D107" s="8">
        <v>18445</v>
      </c>
      <c r="E107" s="7">
        <f t="shared" si="1"/>
        <v>7.081085983193277</v>
      </c>
    </row>
    <row r="108" spans="1:5" ht="12.75">
      <c r="A108" s="5" t="s">
        <v>5</v>
      </c>
      <c r="B108" s="6">
        <v>11</v>
      </c>
      <c r="C108" s="7">
        <v>263597.99524</v>
      </c>
      <c r="D108" s="8">
        <v>18445</v>
      </c>
      <c r="E108" s="7">
        <f t="shared" si="1"/>
        <v>14.291027120628899</v>
      </c>
    </row>
    <row r="109" spans="1:5" ht="12.75">
      <c r="A109" s="5" t="s">
        <v>5</v>
      </c>
      <c r="B109" s="6">
        <v>12</v>
      </c>
      <c r="C109" s="7">
        <v>421683.57265</v>
      </c>
      <c r="D109" s="8">
        <v>18445</v>
      </c>
      <c r="E109" s="7">
        <f t="shared" si="1"/>
        <v>22.861673767958795</v>
      </c>
    </row>
    <row r="110" spans="1:5" ht="12.75">
      <c r="A110" s="5" t="s">
        <v>7</v>
      </c>
      <c r="B110" s="6">
        <v>1</v>
      </c>
      <c r="C110" s="7">
        <v>256684.51542</v>
      </c>
      <c r="D110" s="8">
        <v>6360</v>
      </c>
      <c r="E110" s="7">
        <f t="shared" si="1"/>
        <v>40.35920053773585</v>
      </c>
    </row>
    <row r="111" spans="1:5" ht="12.75">
      <c r="A111" s="5" t="s">
        <v>7</v>
      </c>
      <c r="B111" s="6">
        <v>2</v>
      </c>
      <c r="C111" s="7">
        <v>211261.98475</v>
      </c>
      <c r="D111" s="8">
        <v>6360</v>
      </c>
      <c r="E111" s="7">
        <f t="shared" si="1"/>
        <v>33.217293199685535</v>
      </c>
    </row>
    <row r="112" spans="1:5" ht="12.75">
      <c r="A112" s="5" t="s">
        <v>7</v>
      </c>
      <c r="B112" s="6">
        <v>3</v>
      </c>
      <c r="C112" s="7">
        <v>172416.18854</v>
      </c>
      <c r="D112" s="8">
        <v>6360</v>
      </c>
      <c r="E112" s="7">
        <f t="shared" si="1"/>
        <v>27.10946360691824</v>
      </c>
    </row>
    <row r="113" spans="1:5" ht="12.75">
      <c r="A113" s="5" t="s">
        <v>7</v>
      </c>
      <c r="B113" s="6">
        <v>4</v>
      </c>
      <c r="C113" s="7">
        <v>129957.32008</v>
      </c>
      <c r="D113" s="8">
        <v>6360</v>
      </c>
      <c r="E113" s="7">
        <f t="shared" si="1"/>
        <v>20.433540893081762</v>
      </c>
    </row>
    <row r="114" spans="1:5" ht="12.75">
      <c r="A114" s="5" t="s">
        <v>7</v>
      </c>
      <c r="B114" s="6">
        <v>5</v>
      </c>
      <c r="C114" s="7">
        <v>93869.672224</v>
      </c>
      <c r="D114" s="8">
        <v>6360</v>
      </c>
      <c r="E114" s="7">
        <f t="shared" si="1"/>
        <v>14.759382425157233</v>
      </c>
    </row>
    <row r="115" spans="1:5" ht="12.75">
      <c r="A115" s="5" t="s">
        <v>7</v>
      </c>
      <c r="B115" s="6">
        <v>6</v>
      </c>
      <c r="C115" s="7">
        <v>68782.01907</v>
      </c>
      <c r="D115" s="8">
        <v>6360</v>
      </c>
      <c r="E115" s="7">
        <f t="shared" si="1"/>
        <v>10.814782872641509</v>
      </c>
    </row>
    <row r="116" spans="1:5" ht="12.75">
      <c r="A116" s="5" t="s">
        <v>7</v>
      </c>
      <c r="B116" s="6">
        <v>7</v>
      </c>
      <c r="C116" s="7">
        <v>40936.748887</v>
      </c>
      <c r="D116" s="8">
        <v>6360</v>
      </c>
      <c r="E116" s="7">
        <f t="shared" si="1"/>
        <v>6.436595736949686</v>
      </c>
    </row>
    <row r="117" spans="1:5" ht="12.75">
      <c r="A117" s="5" t="s">
        <v>7</v>
      </c>
      <c r="B117" s="6">
        <v>8</v>
      </c>
      <c r="C117" s="7">
        <v>32663.138997</v>
      </c>
      <c r="D117" s="8">
        <v>6360</v>
      </c>
      <c r="E117" s="7">
        <f t="shared" si="1"/>
        <v>5.135713678773585</v>
      </c>
    </row>
    <row r="118" spans="1:5" ht="12.75">
      <c r="A118" s="5" t="s">
        <v>7</v>
      </c>
      <c r="B118" s="6">
        <v>9</v>
      </c>
      <c r="C118" s="7">
        <v>43008.168736</v>
      </c>
      <c r="D118" s="8">
        <v>6360</v>
      </c>
      <c r="E118" s="7">
        <f t="shared" si="1"/>
        <v>6.762290681761006</v>
      </c>
    </row>
    <row r="119" spans="1:5" ht="12.75">
      <c r="A119" s="5" t="s">
        <v>7</v>
      </c>
      <c r="B119" s="6">
        <v>10</v>
      </c>
      <c r="C119" s="7">
        <v>62878.525298</v>
      </c>
      <c r="D119" s="8">
        <v>6360</v>
      </c>
      <c r="E119" s="7">
        <f t="shared" si="1"/>
        <v>9.886560581446542</v>
      </c>
    </row>
    <row r="120" spans="1:5" ht="12.75">
      <c r="A120" s="5" t="s">
        <v>7</v>
      </c>
      <c r="B120" s="6">
        <v>11</v>
      </c>
      <c r="C120" s="7">
        <v>114352.17363</v>
      </c>
      <c r="D120" s="8">
        <v>6360</v>
      </c>
      <c r="E120" s="7">
        <f t="shared" si="1"/>
        <v>17.979901514150946</v>
      </c>
    </row>
    <row r="121" spans="1:5" ht="12.75">
      <c r="A121" s="5" t="s">
        <v>7</v>
      </c>
      <c r="B121" s="6">
        <v>12</v>
      </c>
      <c r="C121" s="7">
        <v>180997.46193</v>
      </c>
      <c r="D121" s="8">
        <v>6360</v>
      </c>
      <c r="E121" s="7">
        <f t="shared" si="1"/>
        <v>28.458720429245282</v>
      </c>
    </row>
    <row r="122" spans="1:5" ht="12.75">
      <c r="A122" s="5" t="s">
        <v>15</v>
      </c>
      <c r="B122" s="6">
        <v>1</v>
      </c>
      <c r="C122" s="7">
        <v>120841.26463</v>
      </c>
      <c r="D122" s="8">
        <v>2510</v>
      </c>
      <c r="E122" s="7">
        <f t="shared" si="1"/>
        <v>48.14393013147411</v>
      </c>
    </row>
    <row r="123" spans="1:5" ht="12.75">
      <c r="A123" s="5" t="s">
        <v>15</v>
      </c>
      <c r="B123" s="6">
        <v>2</v>
      </c>
      <c r="C123" s="7">
        <v>99286.873292</v>
      </c>
      <c r="D123" s="8">
        <v>2510</v>
      </c>
      <c r="E123" s="7">
        <f t="shared" si="1"/>
        <v>39.556523223904385</v>
      </c>
    </row>
    <row r="124" spans="1:5" ht="12.75">
      <c r="A124" s="5" t="s">
        <v>15</v>
      </c>
      <c r="B124" s="6">
        <v>3</v>
      </c>
      <c r="C124" s="7">
        <v>81948.567014</v>
      </c>
      <c r="D124" s="8">
        <v>2510</v>
      </c>
      <c r="E124" s="7">
        <f t="shared" si="1"/>
        <v>32.64883147968128</v>
      </c>
    </row>
    <row r="125" spans="1:5" ht="12.75">
      <c r="A125" s="5" t="s">
        <v>15</v>
      </c>
      <c r="B125" s="6">
        <v>4</v>
      </c>
      <c r="C125" s="7">
        <v>62699.124023</v>
      </c>
      <c r="D125" s="8">
        <v>2510</v>
      </c>
      <c r="E125" s="7">
        <f t="shared" si="1"/>
        <v>24.979730686454182</v>
      </c>
    </row>
    <row r="126" spans="1:5" ht="12.75">
      <c r="A126" s="5" t="s">
        <v>15</v>
      </c>
      <c r="B126" s="6">
        <v>5</v>
      </c>
      <c r="C126" s="7">
        <v>46854.146171</v>
      </c>
      <c r="D126" s="8">
        <v>2510</v>
      </c>
      <c r="E126" s="7">
        <f t="shared" si="1"/>
        <v>18.666990506374503</v>
      </c>
    </row>
    <row r="127" spans="1:5" ht="12.75">
      <c r="A127" s="5" t="s">
        <v>15</v>
      </c>
      <c r="B127" s="6">
        <v>6</v>
      </c>
      <c r="C127" s="7">
        <v>36865.205881</v>
      </c>
      <c r="D127" s="8">
        <v>2510</v>
      </c>
      <c r="E127" s="7">
        <f t="shared" si="1"/>
        <v>14.687333020318725</v>
      </c>
    </row>
    <row r="128" spans="1:5" ht="12.75">
      <c r="A128" s="5" t="s">
        <v>15</v>
      </c>
      <c r="B128" s="6">
        <v>7</v>
      </c>
      <c r="C128" s="7">
        <v>21471.419124</v>
      </c>
      <c r="D128" s="8">
        <v>2510</v>
      </c>
      <c r="E128" s="7">
        <f t="shared" si="1"/>
        <v>8.554350248605578</v>
      </c>
    </row>
    <row r="129" spans="1:5" ht="12.75">
      <c r="A129" s="5" t="s">
        <v>15</v>
      </c>
      <c r="B129" s="6">
        <v>8</v>
      </c>
      <c r="C129" s="7">
        <v>16869.082984</v>
      </c>
      <c r="D129" s="8">
        <v>2510</v>
      </c>
      <c r="E129" s="7">
        <f t="shared" si="1"/>
        <v>6.720750192828685</v>
      </c>
    </row>
    <row r="130" spans="1:5" ht="12.75">
      <c r="A130" s="5" t="s">
        <v>15</v>
      </c>
      <c r="B130" s="6">
        <v>9</v>
      </c>
      <c r="C130" s="7">
        <v>23276.935978</v>
      </c>
      <c r="D130" s="8">
        <v>2510</v>
      </c>
      <c r="E130" s="7">
        <f t="shared" si="1"/>
        <v>9.27367967250996</v>
      </c>
    </row>
    <row r="131" spans="1:5" ht="12.75">
      <c r="A131" s="5" t="s">
        <v>15</v>
      </c>
      <c r="B131" s="6">
        <v>10</v>
      </c>
      <c r="C131" s="7">
        <v>33456.922064</v>
      </c>
      <c r="D131" s="8">
        <v>2510</v>
      </c>
      <c r="E131" s="7">
        <f aca="true" t="shared" si="2" ref="E131:E145">C131/D131</f>
        <v>13.329451021513943</v>
      </c>
    </row>
    <row r="132" spans="1:5" ht="12.75">
      <c r="A132" s="5" t="s">
        <v>15</v>
      </c>
      <c r="B132" s="6">
        <v>11</v>
      </c>
      <c r="C132" s="7">
        <v>55323.06131</v>
      </c>
      <c r="D132" s="8">
        <v>2510</v>
      </c>
      <c r="E132" s="7">
        <f t="shared" si="2"/>
        <v>22.041060282868525</v>
      </c>
    </row>
    <row r="133" spans="1:5" ht="12.75">
      <c r="A133" s="5" t="s">
        <v>15</v>
      </c>
      <c r="B133" s="6">
        <v>12</v>
      </c>
      <c r="C133" s="7">
        <v>85381.039864</v>
      </c>
      <c r="D133" s="8">
        <v>2510</v>
      </c>
      <c r="E133" s="7">
        <f t="shared" si="2"/>
        <v>34.0163505434263</v>
      </c>
    </row>
    <row r="134" spans="1:5" ht="12.75">
      <c r="A134" s="5" t="s">
        <v>8</v>
      </c>
      <c r="B134" s="6">
        <v>1</v>
      </c>
      <c r="C134" s="7">
        <v>559338.958</v>
      </c>
      <c r="D134" s="8">
        <v>4882</v>
      </c>
      <c r="E134" s="7">
        <f t="shared" si="2"/>
        <v>114.57168332650552</v>
      </c>
    </row>
    <row r="135" spans="1:5" ht="12.75">
      <c r="A135" s="5" t="s">
        <v>8</v>
      </c>
      <c r="B135" s="6">
        <v>2</v>
      </c>
      <c r="C135" s="7">
        <v>468526.33533</v>
      </c>
      <c r="D135" s="8">
        <v>4882</v>
      </c>
      <c r="E135" s="7">
        <f t="shared" si="2"/>
        <v>95.97016291069234</v>
      </c>
    </row>
    <row r="136" spans="1:5" ht="12.75">
      <c r="A136" s="5" t="s">
        <v>8</v>
      </c>
      <c r="B136" s="6">
        <v>3</v>
      </c>
      <c r="C136" s="7">
        <v>389787.27892</v>
      </c>
      <c r="D136" s="8">
        <v>4882</v>
      </c>
      <c r="E136" s="7">
        <f t="shared" si="2"/>
        <v>79.84172038508808</v>
      </c>
    </row>
    <row r="137" spans="1:5" ht="12.75">
      <c r="A137" s="5" t="s">
        <v>8</v>
      </c>
      <c r="B137" s="6">
        <v>4</v>
      </c>
      <c r="C137" s="7">
        <v>299871.1295</v>
      </c>
      <c r="D137" s="8">
        <v>4882</v>
      </c>
      <c r="E137" s="7">
        <f t="shared" si="2"/>
        <v>61.42382824662023</v>
      </c>
    </row>
    <row r="138" spans="1:5" ht="12.75">
      <c r="A138" s="5" t="s">
        <v>8</v>
      </c>
      <c r="B138" s="6">
        <v>5</v>
      </c>
      <c r="C138" s="7">
        <v>215939.73957</v>
      </c>
      <c r="D138" s="8">
        <v>4882</v>
      </c>
      <c r="E138" s="7">
        <f t="shared" si="2"/>
        <v>44.23181883859074</v>
      </c>
    </row>
    <row r="139" spans="1:5" ht="12.75">
      <c r="A139" s="5" t="s">
        <v>8</v>
      </c>
      <c r="B139" s="6">
        <v>6</v>
      </c>
      <c r="C139" s="7">
        <v>172775.8281</v>
      </c>
      <c r="D139" s="8">
        <v>4882</v>
      </c>
      <c r="E139" s="7">
        <f t="shared" si="2"/>
        <v>35.390378553871365</v>
      </c>
    </row>
    <row r="140" spans="1:5" ht="12.75">
      <c r="A140" s="5" t="s">
        <v>8</v>
      </c>
      <c r="B140" s="6">
        <v>7</v>
      </c>
      <c r="C140" s="7">
        <v>112712.88011</v>
      </c>
      <c r="D140" s="8">
        <v>4882</v>
      </c>
      <c r="E140" s="7">
        <f t="shared" si="2"/>
        <v>23.08743959647685</v>
      </c>
    </row>
    <row r="141" spans="1:5" ht="12.75">
      <c r="A141" s="5" t="s">
        <v>8</v>
      </c>
      <c r="B141" s="6">
        <v>8</v>
      </c>
      <c r="C141" s="7">
        <v>92828.287037</v>
      </c>
      <c r="D141" s="8">
        <v>4882</v>
      </c>
      <c r="E141" s="7">
        <f t="shared" si="2"/>
        <v>19.014397180868496</v>
      </c>
    </row>
    <row r="142" spans="1:5" ht="12.75">
      <c r="A142" s="5" t="s">
        <v>8</v>
      </c>
      <c r="B142" s="6">
        <v>9</v>
      </c>
      <c r="C142" s="7">
        <v>119451.07689</v>
      </c>
      <c r="D142" s="8">
        <v>4882</v>
      </c>
      <c r="E142" s="7">
        <f t="shared" si="2"/>
        <v>24.46765196435887</v>
      </c>
    </row>
    <row r="143" spans="1:5" ht="12.75">
      <c r="A143" s="5" t="s">
        <v>8</v>
      </c>
      <c r="B143" s="6">
        <v>10</v>
      </c>
      <c r="C143" s="7">
        <v>160498.70615</v>
      </c>
      <c r="D143" s="8">
        <v>4882</v>
      </c>
      <c r="E143" s="7">
        <f t="shared" si="2"/>
        <v>32.875605520278576</v>
      </c>
    </row>
    <row r="144" spans="1:5" ht="12.75">
      <c r="A144" s="5" t="s">
        <v>8</v>
      </c>
      <c r="B144" s="6">
        <v>11</v>
      </c>
      <c r="C144" s="7">
        <v>263204.99339</v>
      </c>
      <c r="D144" s="8">
        <v>4882</v>
      </c>
      <c r="E144" s="7">
        <f t="shared" si="2"/>
        <v>53.91335382834904</v>
      </c>
    </row>
    <row r="145" spans="1:5" ht="12.75">
      <c r="A145" s="5" t="s">
        <v>8</v>
      </c>
      <c r="B145" s="6">
        <v>12</v>
      </c>
      <c r="C145" s="7">
        <v>408864.28152</v>
      </c>
      <c r="D145" s="8">
        <v>4882</v>
      </c>
      <c r="E145" s="7">
        <f t="shared" si="2"/>
        <v>83.74934074559607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sbintz</cp:lastModifiedBy>
  <cp:lastPrinted>2008-09-22T16:51:19Z</cp:lastPrinted>
  <dcterms:created xsi:type="dcterms:W3CDTF">2008-07-09T18:38:43Z</dcterms:created>
  <dcterms:modified xsi:type="dcterms:W3CDTF">2008-09-22T23:09:18Z</dcterms:modified>
  <cp:category>::ODMA\GRPWISE\ASPOSUPT.PUPSC.PUPSCDocs:59091.1</cp:category>
  <cp:version/>
  <cp:contentType/>
  <cp:contentStatus/>
</cp:coreProperties>
</file>