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<sst xmlns="http://schemas.openxmlformats.org/spreadsheetml/2006/main" count="21" uniqueCount="20">
  <si>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Exhibit 1.2</t>
  </si>
  <si>
    <t xml:space="preserve">     TEST YEAR PURCHASED GAS COSTS</t>
  </si>
  <si>
    <t xml:space="preserve">     (A)</t>
  </si>
  <si>
    <t>(B)</t>
  </si>
  <si>
    <t>(C)</t>
  </si>
  <si>
    <t>(D)</t>
  </si>
  <si>
    <t>Cost</t>
  </si>
  <si>
    <t xml:space="preserve"> </t>
  </si>
  <si>
    <t xml:space="preserve">    Component</t>
  </si>
  <si>
    <t>Dth</t>
  </si>
  <si>
    <t>per Dth</t>
  </si>
  <si>
    <t>Total Cost</t>
  </si>
  <si>
    <t>Current Contracts</t>
  </si>
  <si>
    <t>Stabilization Costs</t>
  </si>
  <si>
    <t>Total Current Contracts</t>
  </si>
  <si>
    <t>Forecast Spot</t>
  </si>
  <si>
    <t>Future Contracts</t>
  </si>
  <si>
    <t>Total Gas Purchased</t>
  </si>
  <si>
    <t>Questar Gas Company</t>
  </si>
  <si>
    <t>Docket No. 08-057-15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</si>
</sst>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CG Times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5" fontId="0" fillId="0" borderId="0" xfId="0" applyNumberFormat="1" applyFont="1" applyFill="1" applyAlignment="1" applyProtection="1" quotePrefix="1">
      <alignment horizontal="right"/>
      <protection/>
    </xf>
    <xf numFmtId="37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37" fontId="0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37" fontId="0" fillId="0" borderId="1" xfId="0" applyNumberFormat="1" applyFont="1" applyFill="1" applyBorder="1" applyAlignment="1" applyProtection="1" quotePrefix="1">
      <alignment horizontal="center"/>
      <protection/>
    </xf>
    <xf numFmtId="5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 applyProtection="1">
      <alignment horizontal="center"/>
      <protection/>
    </xf>
    <xf numFmtId="5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1" xfId="0" applyFont="1" applyFill="1" applyBorder="1" applyAlignment="1" applyProtection="1" quotePrefix="1">
      <alignment horizontal="left"/>
      <protection/>
    </xf>
    <xf numFmtId="0" fontId="0" fillId="0" borderId="1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3.28125" style="17" customWidth="1"/>
    <col min="2" max="2" width="5.00390625" style="21" customWidth="1"/>
    <col min="3" max="3" width="2.421875" style="22" customWidth="1"/>
    <col min="4" max="4" width="22.140625" style="22" customWidth="1"/>
    <col min="5" max="5" width="11.00390625" style="22" customWidth="1"/>
    <col min="6" max="6" width="12.7109375" style="22" customWidth="1"/>
    <col min="7" max="7" width="13.57421875" style="22" customWidth="1"/>
    <col min="8" max="8" width="15.8515625" style="22" customWidth="1"/>
    <col min="9" max="9" width="2.421875" style="22" customWidth="1"/>
  </cols>
  <sheetData>
    <row r="1" spans="1:9" ht="12.75">
      <c r="A1" s="1"/>
      <c r="B1" s="2"/>
      <c r="C1" s="1"/>
      <c r="D1" s="1"/>
      <c r="E1" s="1"/>
      <c r="F1" s="1"/>
      <c r="G1" s="1"/>
      <c r="H1" s="1"/>
      <c r="I1" s="3" t="s">
        <v>18</v>
      </c>
    </row>
    <row r="2" spans="1:9" ht="12.75">
      <c r="A2" s="4"/>
      <c r="B2" s="5"/>
      <c r="C2" s="6"/>
      <c r="D2" s="6"/>
      <c r="E2" s="6"/>
      <c r="F2" s="6"/>
      <c r="G2" s="6"/>
      <c r="H2" s="6"/>
      <c r="I2" s="6" t="s">
        <v>19</v>
      </c>
    </row>
    <row r="3" spans="1:9" ht="12.75">
      <c r="A3" s="1"/>
      <c r="B3" s="2"/>
      <c r="C3" s="1"/>
      <c r="D3" s="1"/>
      <c r="E3" s="1"/>
      <c r="F3" s="1"/>
      <c r="G3" s="1"/>
      <c r="H3" s="1"/>
      <c r="I3" s="7" t="s">
        <v>0</v>
      </c>
    </row>
    <row r="4" spans="1:9" ht="12.75">
      <c r="A4" s="1"/>
      <c r="B4" s="2"/>
      <c r="C4" s="1"/>
      <c r="D4" s="1"/>
      <c r="E4" s="1"/>
      <c r="F4" s="1"/>
      <c r="G4" s="1"/>
      <c r="H4" s="1"/>
      <c r="I4" s="1"/>
    </row>
    <row r="5" spans="1:9" ht="12.75">
      <c r="A5" s="1"/>
      <c r="B5" s="2"/>
      <c r="C5" s="1"/>
      <c r="D5" s="1"/>
      <c r="E5" s="1"/>
      <c r="F5" s="1"/>
      <c r="G5" s="1"/>
      <c r="H5" s="1"/>
      <c r="I5" s="1"/>
    </row>
    <row r="6" spans="1:9" ht="12.75">
      <c r="A6" s="1"/>
      <c r="B6" s="2"/>
      <c r="C6" s="1"/>
      <c r="D6" s="1"/>
      <c r="E6" s="1"/>
      <c r="F6" s="1"/>
      <c r="G6" s="1"/>
      <c r="H6" s="1"/>
      <c r="I6" s="1"/>
    </row>
    <row r="7" spans="1:9" ht="12.75">
      <c r="A7" s="1"/>
      <c r="B7" s="2"/>
      <c r="C7" s="1"/>
      <c r="D7" s="1"/>
      <c r="E7" s="1"/>
      <c r="F7" s="1"/>
      <c r="G7" s="1"/>
      <c r="H7" s="1"/>
      <c r="I7" s="1"/>
    </row>
    <row r="8" spans="1:9" ht="12.75">
      <c r="A8" s="1"/>
      <c r="B8" s="24" t="s">
        <v>1</v>
      </c>
      <c r="C8" s="25"/>
      <c r="D8" s="25"/>
      <c r="E8" s="25"/>
      <c r="F8" s="25"/>
      <c r="G8" s="25"/>
      <c r="H8" s="1"/>
      <c r="I8" s="1"/>
    </row>
    <row r="9" spans="1:9" ht="12.75">
      <c r="A9" s="1"/>
      <c r="B9" s="2"/>
      <c r="C9" s="1"/>
      <c r="D9" s="1"/>
      <c r="E9" s="8"/>
      <c r="F9" s="1"/>
      <c r="G9" s="1"/>
      <c r="H9" s="1"/>
      <c r="I9" s="1"/>
    </row>
    <row r="10" spans="1:9" ht="12.75">
      <c r="A10" s="1"/>
      <c r="B10" s="2"/>
      <c r="C10" s="1"/>
      <c r="D10" s="1"/>
      <c r="E10" s="8"/>
      <c r="F10" s="1"/>
      <c r="G10" s="1"/>
      <c r="H10" s="1"/>
      <c r="I10" s="1"/>
    </row>
    <row r="11" spans="1:9" ht="12.75">
      <c r="A11" s="1"/>
      <c r="B11" s="2"/>
      <c r="C11" s="1"/>
      <c r="D11" s="9" t="s">
        <v>2</v>
      </c>
      <c r="E11" s="10" t="s">
        <v>3</v>
      </c>
      <c r="F11" s="10" t="s">
        <v>4</v>
      </c>
      <c r="G11" s="10" t="s">
        <v>5</v>
      </c>
      <c r="H11" s="10"/>
      <c r="I11" s="11"/>
    </row>
    <row r="12" spans="1:9" ht="12.75">
      <c r="A12" s="1"/>
      <c r="B12" s="2"/>
      <c r="C12" s="1"/>
      <c r="D12" s="1"/>
      <c r="E12" s="1"/>
      <c r="F12" s="2" t="s">
        <v>6</v>
      </c>
      <c r="G12" s="1"/>
      <c r="H12" s="1"/>
      <c r="I12" s="1"/>
    </row>
    <row r="13" spans="1:9" ht="13.5" thickBot="1">
      <c r="A13" s="1"/>
      <c r="B13" s="2" t="s">
        <v>7</v>
      </c>
      <c r="C13" s="26" t="s">
        <v>8</v>
      </c>
      <c r="D13" s="27"/>
      <c r="E13" s="12" t="s">
        <v>9</v>
      </c>
      <c r="F13" s="13" t="s">
        <v>10</v>
      </c>
      <c r="G13" s="14" t="s">
        <v>11</v>
      </c>
      <c r="H13" s="1"/>
      <c r="I13" s="1"/>
    </row>
    <row r="14" spans="1:9" ht="12.75">
      <c r="A14" s="1"/>
      <c r="B14" s="2" t="s">
        <v>7</v>
      </c>
      <c r="C14" s="1"/>
      <c r="D14" s="1"/>
      <c r="E14" s="1"/>
      <c r="F14" s="3"/>
      <c r="G14" s="1"/>
      <c r="H14" s="1"/>
      <c r="I14" s="1"/>
    </row>
    <row r="15" spans="1:9" ht="12.75">
      <c r="A15" s="1"/>
      <c r="B15" s="2">
        <v>1</v>
      </c>
      <c r="C15" s="1" t="s">
        <v>12</v>
      </c>
      <c r="D15" s="1"/>
      <c r="E15" s="1"/>
      <c r="F15" s="3"/>
      <c r="G15" s="15">
        <v>308237563</v>
      </c>
      <c r="H15" s="1"/>
      <c r="I15" s="1"/>
    </row>
    <row r="16" spans="1:9" ht="12.75">
      <c r="A16" s="1"/>
      <c r="B16" s="2">
        <f>B15+1</f>
        <v>2</v>
      </c>
      <c r="C16" s="1" t="s">
        <v>13</v>
      </c>
      <c r="D16" s="1"/>
      <c r="E16" s="1"/>
      <c r="F16" s="2"/>
      <c r="G16" s="16">
        <v>1999999.98</v>
      </c>
      <c r="H16" s="1"/>
      <c r="I16" s="1"/>
    </row>
    <row r="17" spans="1:9" ht="12.75">
      <c r="A17" s="1"/>
      <c r="B17" s="2">
        <f>B16+1</f>
        <v>3</v>
      </c>
      <c r="C17" s="17"/>
      <c r="D17" s="1" t="s">
        <v>14</v>
      </c>
      <c r="E17" s="16">
        <v>31125500</v>
      </c>
      <c r="F17" s="18">
        <f>G17/E17</f>
        <v>9.967311785513486</v>
      </c>
      <c r="G17" s="19">
        <f>G15+G16</f>
        <v>310237562.98</v>
      </c>
      <c r="H17" s="1"/>
      <c r="I17" s="1"/>
    </row>
    <row r="18" spans="1:9" ht="12.75">
      <c r="A18" s="1"/>
      <c r="B18" s="2"/>
      <c r="C18" s="1"/>
      <c r="D18" s="1"/>
      <c r="E18" s="16"/>
      <c r="F18" s="2"/>
      <c r="G18" s="1"/>
      <c r="H18" s="1"/>
      <c r="I18" s="1"/>
    </row>
    <row r="19" spans="1:9" ht="12.75">
      <c r="A19" s="1"/>
      <c r="B19" s="2">
        <f>B17+1</f>
        <v>4</v>
      </c>
      <c r="C19" s="1" t="s">
        <v>15</v>
      </c>
      <c r="D19" s="1"/>
      <c r="E19" s="16">
        <v>11280950</v>
      </c>
      <c r="F19" s="18">
        <f>G19/E19</f>
        <v>8.552671893767812</v>
      </c>
      <c r="G19" s="16">
        <v>96482264</v>
      </c>
      <c r="H19" s="1"/>
      <c r="I19" s="1"/>
    </row>
    <row r="20" spans="1:9" ht="12.75">
      <c r="A20" s="1"/>
      <c r="B20" s="2"/>
      <c r="C20" s="1"/>
      <c r="D20" s="1"/>
      <c r="E20" s="16"/>
      <c r="F20" s="2"/>
      <c r="G20" s="16"/>
      <c r="H20" s="1"/>
      <c r="I20" s="1"/>
    </row>
    <row r="21" spans="1:9" ht="12.75">
      <c r="A21" s="1"/>
      <c r="B21" s="2">
        <f>B19+1</f>
        <v>5</v>
      </c>
      <c r="C21" s="1" t="s">
        <v>16</v>
      </c>
      <c r="D21" s="1"/>
      <c r="E21" s="16">
        <v>23489979</v>
      </c>
      <c r="F21" s="18">
        <f>G21/E21</f>
        <v>9.34469847759336</v>
      </c>
      <c r="G21" s="16">
        <v>219506771</v>
      </c>
      <c r="H21" s="1"/>
      <c r="I21" s="1"/>
    </row>
    <row r="22" spans="1:9" ht="13.5" thickBot="1">
      <c r="A22" s="1"/>
      <c r="B22" s="2"/>
      <c r="C22" s="1"/>
      <c r="D22" s="1"/>
      <c r="E22" s="16"/>
      <c r="F22" s="2"/>
      <c r="G22" s="20"/>
      <c r="H22" s="1"/>
      <c r="I22" s="1"/>
    </row>
    <row r="23" spans="1:9" ht="13.5" thickTop="1">
      <c r="A23" s="1"/>
      <c r="B23" s="2"/>
      <c r="C23" s="1"/>
      <c r="D23" s="1"/>
      <c r="E23" s="16"/>
      <c r="F23" s="2"/>
      <c r="G23" s="1"/>
      <c r="H23" s="1"/>
      <c r="I23" s="1"/>
    </row>
    <row r="24" spans="1:9" ht="12.75">
      <c r="A24" s="1"/>
      <c r="B24" s="2">
        <f>B21+1</f>
        <v>6</v>
      </c>
      <c r="C24" s="1" t="s">
        <v>17</v>
      </c>
      <c r="D24" s="1"/>
      <c r="E24" s="16">
        <f>E17+E19+E21</f>
        <v>65896429</v>
      </c>
      <c r="F24" s="18">
        <f>G24/E24</f>
        <v>9.503194747927843</v>
      </c>
      <c r="G24" s="15">
        <f>G17+G19+G21</f>
        <v>626226597.98</v>
      </c>
      <c r="H24" s="1"/>
      <c r="I24" s="1"/>
    </row>
    <row r="27" ht="12.75">
      <c r="F27" s="23"/>
    </row>
  </sheetData>
  <mergeCells count="2">
    <mergeCell ref="B8:G8"/>
    <mergeCell ref="C13:D13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dcterms:created xsi:type="dcterms:W3CDTF">1970-01-01T06:00:00Z</dcterms:created>
  <dcterms:modified xsi:type="dcterms:W3CDTF">2008-06-09T18:12:47Z</dcterms:modified>
  <cp:category>::ODMA\GRPWISE\ASPOSUPT.PUPSC.PUPSCDocs:57710.1</cp:category>
  <cp:version/>
  <cp:contentType/>
  <cp:contentStatus/>
</cp:coreProperties>
</file>