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<sst xmlns="http://schemas.openxmlformats.org/spreadsheetml/2006/main" count="41" uniqueCount="39">
  <si>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</t>
  </si>
  <si>
    <t>Exhibit 1.7</t>
  </si>
  <si>
    <t>EFFECT ON GS-1 TYPICAL CUSTOMER</t>
  </si>
  <si>
    <t>80 DTHS -  ANNUAL CONSUMPTION</t>
  </si>
  <si>
    <t>(A)</t>
  </si>
  <si>
    <t>(B)</t>
  </si>
  <si>
    <t xml:space="preserve">(C)  </t>
  </si>
  <si>
    <t xml:space="preserve">   (D)</t>
  </si>
  <si>
    <t xml:space="preserve">  (E)</t>
  </si>
  <si>
    <t xml:space="preserve">(F)    </t>
  </si>
  <si>
    <t xml:space="preserve">     Billed at Current</t>
  </si>
  <si>
    <t xml:space="preserve">   Billed at</t>
  </si>
  <si>
    <t>Rate</t>
  </si>
  <si>
    <t>Usage</t>
  </si>
  <si>
    <t xml:space="preserve">     Rates Effective</t>
  </si>
  <si>
    <t xml:space="preserve">  Proposed</t>
  </si>
  <si>
    <t>Schedule</t>
  </si>
  <si>
    <t>Month</t>
  </si>
  <si>
    <t>In Dth</t>
  </si>
  <si>
    <t xml:space="preserve">   Rates</t>
  </si>
  <si>
    <t xml:space="preserve">   Change</t>
  </si>
  <si>
    <t>GS-1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</si>
  <si>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</si>
  <si>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</si>
  <si>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</si>
  <si>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</si>
  <si>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</si>
  <si>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</si>
  <si>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</si>
  <si>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</si>
  <si>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</si>
  <si>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</si>
  <si>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</si>
  <si>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</si>
  <si>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</si>
  <si>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Percent Change:</t>
  </si>
  <si>
    <t>%</t>
  </si>
  <si>
    <t>Questar Gas Company</t>
  </si>
  <si>
    <t>Docket No. 08-057-15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</si>
</sst>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_);\(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centerContinuous"/>
      <protection/>
    </xf>
    <xf numFmtId="0" fontId="3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right"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 quotePrefix="1">
      <alignment horizontal="center"/>
      <protection/>
    </xf>
    <xf numFmtId="0" fontId="0" fillId="2" borderId="0" xfId="0" applyFont="1" applyFill="1" applyAlignment="1" applyProtection="1" quotePrefix="1">
      <alignment horizontal="right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 quotePrefix="1">
      <alignment horizontal="right" vertical="center"/>
      <protection/>
    </xf>
    <xf numFmtId="0" fontId="0" fillId="2" borderId="0" xfId="0" applyFont="1" applyFill="1" applyAlignment="1" applyProtection="1">
      <alignment vertical="top"/>
      <protection/>
    </xf>
    <xf numFmtId="0" fontId="0" fillId="2" borderId="1" xfId="0" applyFont="1" applyFill="1" applyBorder="1" applyAlignment="1" applyProtection="1">
      <alignment horizontal="center" vertical="top"/>
      <protection/>
    </xf>
    <xf numFmtId="0" fontId="0" fillId="2" borderId="1" xfId="0" applyFont="1" applyFill="1" applyBorder="1" applyAlignment="1" applyProtection="1" quotePrefix="1">
      <alignment horizontal="right" vertical="top"/>
      <protection/>
    </xf>
    <xf numFmtId="164" fontId="0" fillId="2" borderId="0" xfId="0" applyNumberFormat="1" applyFont="1" applyFill="1" applyAlignment="1" applyProtection="1">
      <alignment horizontal="right"/>
      <protection/>
    </xf>
    <xf numFmtId="7" fontId="0" fillId="2" borderId="0" xfId="0" applyNumberFormat="1" applyFont="1" applyFill="1" applyAlignment="1" applyProtection="1">
      <alignment horizontal="right"/>
      <protection/>
    </xf>
    <xf numFmtId="39" fontId="0" fillId="2" borderId="0" xfId="0" applyNumberFormat="1" applyFont="1" applyFill="1" applyAlignment="1" applyProtection="1">
      <alignment horizontal="right"/>
      <protection/>
    </xf>
    <xf numFmtId="164" fontId="0" fillId="2" borderId="2" xfId="0" applyNumberFormat="1" applyFont="1" applyFill="1" applyBorder="1" applyAlignment="1" applyProtection="1">
      <alignment horizontal="center"/>
      <protection/>
    </xf>
    <xf numFmtId="7" fontId="0" fillId="2" borderId="2" xfId="0" applyNumberFormat="1" applyFont="1" applyFill="1" applyBorder="1" applyAlignment="1" applyProtection="1">
      <alignment horizontal="center"/>
      <protection/>
    </xf>
    <xf numFmtId="39" fontId="0" fillId="2" borderId="2" xfId="0" applyNumberFormat="1" applyFont="1" applyFill="1" applyBorder="1" applyAlignment="1" applyProtection="1">
      <alignment horizontal="center"/>
      <protection/>
    </xf>
    <xf numFmtId="39" fontId="0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Alignment="1" applyProtection="1">
      <alignment horizontal="center"/>
      <protection/>
    </xf>
    <xf numFmtId="7" fontId="0" fillId="2" borderId="0" xfId="0" applyNumberFormat="1" applyFont="1" applyFill="1" applyAlignment="1" applyProtection="1">
      <alignment horizontal="center"/>
      <protection/>
    </xf>
    <xf numFmtId="164" fontId="0" fillId="2" borderId="0" xfId="0" applyNumberFormat="1" applyFont="1" applyFill="1" applyAlignment="1">
      <alignment horizontal="center"/>
    </xf>
    <xf numFmtId="7" fontId="0" fillId="2" borderId="0" xfId="0" applyNumberFormat="1" applyFont="1" applyFill="1" applyAlignment="1" applyProtection="1">
      <alignment/>
      <protection/>
    </xf>
    <xf numFmtId="165" fontId="0" fillId="2" borderId="0" xfId="19" applyNumberFormat="1" applyFont="1" applyFill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0" fontId="0" fillId="2" borderId="0" xfId="0" applyFont="1" applyFill="1" applyAlignment="1">
      <alignment/>
    </xf>
    <xf numFmtId="39" fontId="0" fillId="2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0" fontId="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7" fontId="0" fillId="0" borderId="0" xfId="0" applyNumberFormat="1" applyFont="1" applyFill="1" applyAlignment="1" applyProtection="1">
      <alignment horizontal="center"/>
      <protection/>
    </xf>
    <xf numFmtId="39" fontId="0" fillId="0" borderId="0" xfId="0" applyNumberFormat="1" applyFont="1" applyFill="1" applyAlignment="1" applyProtection="1">
      <alignment horizontal="center"/>
      <protection/>
    </xf>
    <xf numFmtId="10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2" borderId="1" xfId="0" applyNumberFormat="1" applyFont="1" applyFill="1" applyBorder="1" applyAlignment="1" applyProtection="1" quotePrefix="1">
      <alignment horizontal="left" vertical="top" indent="5"/>
      <protection/>
    </xf>
    <xf numFmtId="0" fontId="0" fillId="2" borderId="1" xfId="0" applyFont="1" applyFill="1" applyBorder="1" applyAlignment="1" applyProtection="1" quotePrefix="1">
      <alignment horizontal="center" vertical="top"/>
      <protection/>
    </xf>
    <xf numFmtId="0" fontId="0" fillId="2" borderId="1" xfId="0" applyFont="1" applyFill="1" applyBorder="1" applyAlignment="1" applyProtection="1">
      <alignment horizontal="center" vertical="top"/>
      <protection/>
    </xf>
    <xf numFmtId="0" fontId="0" fillId="2" borderId="0" xfId="0" applyFont="1" applyFill="1" applyAlignment="1" applyProtection="1" quotePrefix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 quotePrefix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quotePrefix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 quotePrefix="1">
      <alignment horizontal="center"/>
      <protection/>
    </xf>
    <xf numFmtId="0" fontId="2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D3" sqref="D3"/>
    </sheetView>
  </sheetViews>
  <sheetFormatPr defaultColWidth="9.140625" defaultRowHeight="12.75"/>
  <cols>
    <col min="1" max="1" width="11.7109375" style="39" customWidth="1"/>
    <col min="2" max="2" width="5.00390625" style="39" customWidth="1"/>
    <col min="3" max="3" width="8.7109375" style="39" bestFit="1" customWidth="1"/>
    <col min="4" max="4" width="9.00390625" style="40" customWidth="1"/>
    <col min="5" max="5" width="10.421875" style="39" customWidth="1"/>
    <col min="6" max="6" width="14.140625" style="39" customWidth="1"/>
    <col min="7" max="7" width="3.57421875" style="39" customWidth="1"/>
    <col min="8" max="8" width="12.7109375" style="39" customWidth="1"/>
    <col min="9" max="9" width="2.8515625" style="39" customWidth="1"/>
    <col min="10" max="10" width="12.7109375" style="39" customWidth="1"/>
    <col min="11" max="11" width="2.8515625" style="39" customWidth="1"/>
    <col min="12" max="12" width="10.00390625" style="39" customWidth="1"/>
  </cols>
  <sheetData>
    <row r="1" spans="1:12" ht="12.75">
      <c r="A1" s="1"/>
      <c r="B1" s="1"/>
      <c r="C1" s="1" t="s">
        <v>0</v>
      </c>
      <c r="D1" s="2"/>
      <c r="E1" s="1"/>
      <c r="F1" s="1"/>
      <c r="G1" s="1"/>
      <c r="H1" s="1"/>
      <c r="I1" s="1"/>
      <c r="J1" s="1"/>
      <c r="K1" s="1"/>
      <c r="L1" s="3" t="s">
        <v>37</v>
      </c>
    </row>
    <row r="2" spans="1:12" ht="12.75">
      <c r="A2" s="4"/>
      <c r="B2" s="5"/>
      <c r="C2" s="4"/>
      <c r="D2" s="2"/>
      <c r="E2" s="4"/>
      <c r="F2" s="4"/>
      <c r="G2" s="4"/>
      <c r="H2" s="4"/>
      <c r="I2" s="4"/>
      <c r="J2" s="4"/>
      <c r="K2" s="4"/>
      <c r="L2" s="6" t="s">
        <v>38</v>
      </c>
    </row>
    <row r="3" spans="1:12" ht="12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3" t="s">
        <v>1</v>
      </c>
    </row>
    <row r="4" spans="1:12" ht="12.7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3"/>
    </row>
    <row r="5" spans="1:12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50" t="s">
        <v>2</v>
      </c>
      <c r="D7" s="51"/>
      <c r="E7" s="51"/>
      <c r="F7" s="51"/>
      <c r="G7" s="51"/>
      <c r="H7" s="51"/>
      <c r="I7" s="51"/>
      <c r="J7" s="51"/>
      <c r="K7" s="7"/>
      <c r="L7" s="1"/>
    </row>
    <row r="8" spans="1:12" ht="12.75">
      <c r="A8" s="1"/>
      <c r="B8" s="1"/>
      <c r="C8" s="50" t="s">
        <v>3</v>
      </c>
      <c r="D8" s="51"/>
      <c r="E8" s="51"/>
      <c r="F8" s="51"/>
      <c r="G8" s="51"/>
      <c r="H8" s="51"/>
      <c r="I8" s="51"/>
      <c r="J8" s="51"/>
      <c r="K8" s="7"/>
      <c r="L8" s="1"/>
    </row>
    <row r="9" spans="1:12" ht="12.75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8" t="s">
        <v>4</v>
      </c>
      <c r="D11" s="8" t="s">
        <v>5</v>
      </c>
      <c r="E11" s="9" t="s">
        <v>6</v>
      </c>
      <c r="F11" s="44" t="s">
        <v>7</v>
      </c>
      <c r="G11" s="44"/>
      <c r="H11" s="44" t="s">
        <v>8</v>
      </c>
      <c r="I11" s="44"/>
      <c r="J11" s="9" t="s">
        <v>9</v>
      </c>
      <c r="K11" s="8"/>
      <c r="L11" s="1"/>
    </row>
    <row r="12" spans="1:12" ht="12.75">
      <c r="A12" s="1"/>
      <c r="B12" s="1"/>
      <c r="C12" s="1"/>
      <c r="D12" s="2"/>
      <c r="E12" s="1"/>
      <c r="F12" s="44" t="s">
        <v>10</v>
      </c>
      <c r="G12" s="45"/>
      <c r="H12" s="44" t="s">
        <v>11</v>
      </c>
      <c r="I12" s="45"/>
      <c r="J12" s="1"/>
      <c r="K12" s="1"/>
      <c r="L12" s="1"/>
    </row>
    <row r="13" spans="1:12" ht="12.75">
      <c r="A13" s="10"/>
      <c r="B13" s="10"/>
      <c r="C13" s="11" t="s">
        <v>12</v>
      </c>
      <c r="D13" s="11"/>
      <c r="E13" s="12" t="s">
        <v>13</v>
      </c>
      <c r="F13" s="46" t="s">
        <v>14</v>
      </c>
      <c r="G13" s="47"/>
      <c r="H13" s="48" t="s">
        <v>15</v>
      </c>
      <c r="I13" s="49"/>
      <c r="J13" s="10"/>
      <c r="K13" s="10"/>
      <c r="L13" s="10"/>
    </row>
    <row r="14" spans="1:12" ht="13.5" thickBot="1">
      <c r="A14" s="13"/>
      <c r="B14" s="13"/>
      <c r="C14" s="14" t="s">
        <v>16</v>
      </c>
      <c r="D14" s="14" t="s">
        <v>17</v>
      </c>
      <c r="E14" s="15" t="s">
        <v>18</v>
      </c>
      <c r="F14" s="41">
        <v>39479</v>
      </c>
      <c r="G14" s="41"/>
      <c r="H14" s="42" t="s">
        <v>19</v>
      </c>
      <c r="I14" s="43"/>
      <c r="J14" s="15" t="s">
        <v>20</v>
      </c>
      <c r="K14" s="14"/>
      <c r="L14" s="13"/>
    </row>
    <row r="15" spans="1:12" ht="12.75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2">
        <v>1</v>
      </c>
      <c r="C16" s="2" t="s">
        <v>21</v>
      </c>
      <c r="D16" s="2" t="s">
        <v>22</v>
      </c>
      <c r="E16" s="16">
        <v>14.9</v>
      </c>
      <c r="F16" s="17">
        <v>119.05</v>
      </c>
      <c r="G16" s="17"/>
      <c r="H16" s="17">
        <v>174.91</v>
      </c>
      <c r="I16" s="17"/>
      <c r="J16" s="17">
        <f aca="true" t="shared" si="0" ref="J16:J27">H16-F16</f>
        <v>55.86</v>
      </c>
      <c r="K16" s="17"/>
      <c r="L16" s="1"/>
    </row>
    <row r="17" spans="1:12" ht="12.75">
      <c r="A17" s="1"/>
      <c r="B17" s="2">
        <f>B16+1</f>
        <v>2</v>
      </c>
      <c r="C17" s="1"/>
      <c r="D17" s="2" t="s">
        <v>23</v>
      </c>
      <c r="E17" s="16">
        <v>12.5</v>
      </c>
      <c r="F17" s="18">
        <v>100.68</v>
      </c>
      <c r="G17" s="18"/>
      <c r="H17" s="18">
        <v>147.54</v>
      </c>
      <c r="I17" s="18"/>
      <c r="J17" s="18">
        <f t="shared" si="0"/>
        <v>46.859999999999985</v>
      </c>
      <c r="K17" s="18"/>
      <c r="L17" s="1"/>
    </row>
    <row r="18" spans="1:12" ht="12.75">
      <c r="A18" s="1"/>
      <c r="B18" s="2">
        <f aca="true" t="shared" si="1" ref="B18:B27">B17+1</f>
        <v>3</v>
      </c>
      <c r="C18" s="1"/>
      <c r="D18" s="2" t="s">
        <v>24</v>
      </c>
      <c r="E18" s="16">
        <v>10.1</v>
      </c>
      <c r="F18" s="18">
        <v>82.31</v>
      </c>
      <c r="G18" s="18"/>
      <c r="H18" s="18">
        <v>120.18</v>
      </c>
      <c r="I18" s="18"/>
      <c r="J18" s="18">
        <f t="shared" si="0"/>
        <v>37.870000000000005</v>
      </c>
      <c r="K18" s="18"/>
      <c r="L18" s="1"/>
    </row>
    <row r="19" spans="1:12" ht="12.75">
      <c r="A19" s="1"/>
      <c r="B19" s="2">
        <f t="shared" si="1"/>
        <v>4</v>
      </c>
      <c r="C19" s="1"/>
      <c r="D19" s="2" t="s">
        <v>25</v>
      </c>
      <c r="E19" s="16">
        <v>8.3</v>
      </c>
      <c r="F19" s="18">
        <v>62.32</v>
      </c>
      <c r="G19" s="18"/>
      <c r="H19" s="18">
        <v>92.73</v>
      </c>
      <c r="I19" s="18"/>
      <c r="J19" s="18">
        <f t="shared" si="0"/>
        <v>30.410000000000004</v>
      </c>
      <c r="K19" s="18"/>
      <c r="L19" s="1"/>
    </row>
    <row r="20" spans="1:12" ht="12.75">
      <c r="A20" s="1"/>
      <c r="B20" s="2">
        <f t="shared" si="1"/>
        <v>5</v>
      </c>
      <c r="C20" s="1"/>
      <c r="D20" s="2" t="s">
        <v>26</v>
      </c>
      <c r="E20" s="16">
        <v>4.4</v>
      </c>
      <c r="F20" s="18">
        <v>35.39</v>
      </c>
      <c r="G20" s="18"/>
      <c r="H20" s="18">
        <v>51.51</v>
      </c>
      <c r="I20" s="18"/>
      <c r="J20" s="18">
        <f t="shared" si="0"/>
        <v>16.119999999999997</v>
      </c>
      <c r="K20" s="18"/>
      <c r="L20" s="1"/>
    </row>
    <row r="21" spans="1:12" ht="12.75">
      <c r="A21" s="1"/>
      <c r="B21" s="2">
        <f t="shared" si="1"/>
        <v>6</v>
      </c>
      <c r="C21" s="1"/>
      <c r="D21" s="2" t="s">
        <v>27</v>
      </c>
      <c r="E21" s="16">
        <v>3.1</v>
      </c>
      <c r="F21" s="18">
        <v>26.41</v>
      </c>
      <c r="G21" s="18"/>
      <c r="H21" s="18">
        <v>37.77</v>
      </c>
      <c r="I21" s="18"/>
      <c r="J21" s="18">
        <f t="shared" si="0"/>
        <v>11.360000000000003</v>
      </c>
      <c r="K21" s="18"/>
      <c r="L21" s="1"/>
    </row>
    <row r="22" spans="1:12" ht="12.75">
      <c r="A22" s="1"/>
      <c r="B22" s="2">
        <f t="shared" si="1"/>
        <v>7</v>
      </c>
      <c r="C22" s="1"/>
      <c r="D22" s="2" t="s">
        <v>28</v>
      </c>
      <c r="E22" s="16">
        <v>2</v>
      </c>
      <c r="F22" s="18">
        <v>18.81</v>
      </c>
      <c r="G22" s="18"/>
      <c r="H22" s="18">
        <v>26.14</v>
      </c>
      <c r="I22" s="18"/>
      <c r="J22" s="18">
        <f t="shared" si="0"/>
        <v>7.330000000000002</v>
      </c>
      <c r="K22" s="18"/>
      <c r="L22" s="1"/>
    </row>
    <row r="23" spans="1:12" ht="12.75">
      <c r="A23" s="1"/>
      <c r="B23" s="2">
        <f t="shared" si="1"/>
        <v>8</v>
      </c>
      <c r="C23" s="1"/>
      <c r="D23" s="2" t="s">
        <v>29</v>
      </c>
      <c r="E23" s="16">
        <v>1.8</v>
      </c>
      <c r="F23" s="18">
        <v>17.43</v>
      </c>
      <c r="G23" s="18"/>
      <c r="H23" s="18">
        <v>24.03</v>
      </c>
      <c r="I23" s="18"/>
      <c r="J23" s="18">
        <f t="shared" si="0"/>
        <v>6.600000000000001</v>
      </c>
      <c r="K23" s="18"/>
      <c r="L23" s="1"/>
    </row>
    <row r="24" spans="1:12" ht="12.75">
      <c r="A24" s="1"/>
      <c r="B24" s="2">
        <f t="shared" si="1"/>
        <v>9</v>
      </c>
      <c r="C24" s="1"/>
      <c r="D24" s="2" t="s">
        <v>30</v>
      </c>
      <c r="E24" s="16">
        <v>2</v>
      </c>
      <c r="F24" s="18">
        <v>18.81</v>
      </c>
      <c r="G24" s="18"/>
      <c r="H24" s="18">
        <v>26.14</v>
      </c>
      <c r="I24" s="18"/>
      <c r="J24" s="18">
        <f t="shared" si="0"/>
        <v>7.330000000000002</v>
      </c>
      <c r="K24" s="18"/>
      <c r="L24" s="1"/>
    </row>
    <row r="25" spans="1:12" ht="12.75">
      <c r="A25" s="1"/>
      <c r="B25" s="2">
        <f t="shared" si="1"/>
        <v>10</v>
      </c>
      <c r="C25" s="1"/>
      <c r="D25" s="2" t="s">
        <v>31</v>
      </c>
      <c r="E25" s="16">
        <v>3.1</v>
      </c>
      <c r="F25" s="18">
        <v>26.41</v>
      </c>
      <c r="G25" s="18"/>
      <c r="H25" s="18">
        <v>37.77</v>
      </c>
      <c r="I25" s="18"/>
      <c r="J25" s="18">
        <f t="shared" si="0"/>
        <v>11.360000000000003</v>
      </c>
      <c r="K25" s="18"/>
      <c r="L25" s="1"/>
    </row>
    <row r="26" spans="1:12" ht="12.75">
      <c r="A26" s="1"/>
      <c r="B26" s="2">
        <f t="shared" si="1"/>
        <v>11</v>
      </c>
      <c r="C26" s="1"/>
      <c r="D26" s="2" t="s">
        <v>32</v>
      </c>
      <c r="E26" s="16">
        <v>6.3</v>
      </c>
      <c r="F26" s="18">
        <v>53.22</v>
      </c>
      <c r="G26" s="18"/>
      <c r="H26" s="18">
        <v>76.84</v>
      </c>
      <c r="I26" s="18"/>
      <c r="J26" s="18">
        <f t="shared" si="0"/>
        <v>23.620000000000005</v>
      </c>
      <c r="K26" s="18"/>
      <c r="L26" s="1"/>
    </row>
    <row r="27" spans="1:12" ht="12.75">
      <c r="A27" s="1"/>
      <c r="B27" s="2">
        <f t="shared" si="1"/>
        <v>12</v>
      </c>
      <c r="C27" s="1"/>
      <c r="D27" s="2" t="s">
        <v>33</v>
      </c>
      <c r="E27" s="16">
        <v>11.5</v>
      </c>
      <c r="F27" s="18">
        <v>93.02</v>
      </c>
      <c r="G27" s="18"/>
      <c r="H27" s="18">
        <v>136.14</v>
      </c>
      <c r="I27" s="18"/>
      <c r="J27" s="18">
        <f t="shared" si="0"/>
        <v>43.11999999999999</v>
      </c>
      <c r="K27" s="18"/>
      <c r="L27" s="1"/>
    </row>
    <row r="28" spans="1:12" ht="13.5" thickBot="1">
      <c r="A28" s="1"/>
      <c r="B28" s="2"/>
      <c r="C28" s="1"/>
      <c r="D28" s="2"/>
      <c r="E28" s="19"/>
      <c r="F28" s="20"/>
      <c r="G28" s="20"/>
      <c r="H28" s="20"/>
      <c r="I28" s="20"/>
      <c r="J28" s="21"/>
      <c r="K28" s="22"/>
      <c r="L28" s="1"/>
    </row>
    <row r="29" spans="1:12" ht="13.5" thickTop="1">
      <c r="A29" s="1"/>
      <c r="B29" s="2"/>
      <c r="C29" s="1"/>
      <c r="D29" s="2"/>
      <c r="E29" s="23"/>
      <c r="F29" s="24"/>
      <c r="G29" s="24"/>
      <c r="H29" s="2"/>
      <c r="I29" s="2"/>
      <c r="J29" s="24" t="s">
        <v>0</v>
      </c>
      <c r="K29" s="24"/>
      <c r="L29" s="1"/>
    </row>
    <row r="30" spans="1:12" ht="12.75">
      <c r="A30" s="1"/>
      <c r="B30" s="2">
        <f>B27+1</f>
        <v>13</v>
      </c>
      <c r="C30" s="1"/>
      <c r="D30" s="25" t="s">
        <v>34</v>
      </c>
      <c r="E30" s="16">
        <f>SUM(E16:E27)</f>
        <v>80</v>
      </c>
      <c r="F30" s="17">
        <f>SUM(F16:F27)</f>
        <v>653.86</v>
      </c>
      <c r="G30" s="17"/>
      <c r="H30" s="17">
        <f>SUM(H16:H27)</f>
        <v>951.6999999999999</v>
      </c>
      <c r="I30" s="17"/>
      <c r="J30" s="17">
        <f>H30-F30</f>
        <v>297.8399999999999</v>
      </c>
      <c r="K30" s="17"/>
      <c r="L30" s="1"/>
    </row>
    <row r="31" spans="1:12" ht="12.75">
      <c r="A31" s="1"/>
      <c r="B31" s="1"/>
      <c r="C31" s="1"/>
      <c r="D31" s="2"/>
      <c r="E31" s="1"/>
      <c r="F31" s="26"/>
      <c r="G31" s="26"/>
      <c r="H31" s="1"/>
      <c r="I31" s="1"/>
      <c r="J31" s="1"/>
      <c r="K31" s="1"/>
      <c r="L31" s="1"/>
    </row>
    <row r="32" spans="1:12" ht="12.75">
      <c r="A32" s="1"/>
      <c r="B32" s="1"/>
      <c r="C32" s="1" t="s">
        <v>0</v>
      </c>
      <c r="D32" s="2"/>
      <c r="E32" s="1"/>
      <c r="F32" s="1"/>
      <c r="G32" s="1"/>
      <c r="H32" s="3" t="s">
        <v>35</v>
      </c>
      <c r="I32" s="3"/>
      <c r="J32" s="27">
        <f>ROUND(J30/F30,4)*100</f>
        <v>45.550000000000004</v>
      </c>
      <c r="K32" s="28" t="s">
        <v>36</v>
      </c>
      <c r="L32" s="29"/>
    </row>
    <row r="33" spans="1:12" ht="12.75">
      <c r="A33" s="1"/>
      <c r="B33" s="1"/>
      <c r="C33" s="1"/>
      <c r="D33" s="2"/>
      <c r="E33" s="1"/>
      <c r="F33" s="1"/>
      <c r="G33" s="1"/>
      <c r="H33" s="1"/>
      <c r="I33" s="1"/>
      <c r="J33" s="30"/>
      <c r="K33" s="30"/>
      <c r="L33" s="1"/>
    </row>
    <row r="34" spans="1:12" ht="12.75">
      <c r="A34" s="31"/>
      <c r="B34" s="31"/>
      <c r="C34" s="31"/>
      <c r="D34" s="32"/>
      <c r="E34" s="31"/>
      <c r="F34" s="31"/>
      <c r="G34" s="31"/>
      <c r="H34" s="31"/>
      <c r="I34" s="31"/>
      <c r="J34" s="31"/>
      <c r="K34" s="31"/>
      <c r="L34" s="31"/>
    </row>
    <row r="35" spans="1:12" ht="12.75">
      <c r="A35" s="31"/>
      <c r="B35" s="31"/>
      <c r="C35" s="31"/>
      <c r="D35" s="32"/>
      <c r="E35" s="31"/>
      <c r="F35" s="31"/>
      <c r="G35" s="31"/>
      <c r="H35" s="31"/>
      <c r="I35" s="31"/>
      <c r="J35" s="31"/>
      <c r="K35" s="31"/>
      <c r="L35" s="31"/>
    </row>
    <row r="36" spans="1:12" ht="12.75">
      <c r="A36" s="31"/>
      <c r="B36" s="31"/>
      <c r="C36" s="31"/>
      <c r="D36" s="32"/>
      <c r="E36" s="31"/>
      <c r="F36" s="31"/>
      <c r="G36" s="31"/>
      <c r="H36" s="31"/>
      <c r="I36" s="31"/>
      <c r="J36" s="31"/>
      <c r="K36" s="31"/>
      <c r="L36" s="31"/>
    </row>
    <row r="37" spans="1:12" ht="12.75">
      <c r="A37" s="31"/>
      <c r="B37" s="31"/>
      <c r="C37" s="31"/>
      <c r="D37" s="32"/>
      <c r="E37" s="31"/>
      <c r="F37" s="31"/>
      <c r="G37" s="31"/>
      <c r="H37" s="31"/>
      <c r="I37" s="31"/>
      <c r="J37" s="31"/>
      <c r="K37" s="31"/>
      <c r="L37" s="31"/>
    </row>
    <row r="38" spans="1:12" ht="12.75">
      <c r="A38" s="31"/>
      <c r="B38" s="31"/>
      <c r="C38" s="31"/>
      <c r="D38" s="32"/>
      <c r="E38" s="31"/>
      <c r="F38" s="31"/>
      <c r="G38" s="31"/>
      <c r="H38" s="31"/>
      <c r="I38" s="31"/>
      <c r="J38" s="31"/>
      <c r="K38" s="31"/>
      <c r="L38" s="31"/>
    </row>
    <row r="39" spans="1:12" ht="12.75">
      <c r="A39" s="31"/>
      <c r="B39" s="31"/>
      <c r="C39" s="31"/>
      <c r="D39" s="32"/>
      <c r="E39" s="31"/>
      <c r="F39" s="31"/>
      <c r="G39" s="31"/>
      <c r="H39" s="31"/>
      <c r="I39" s="31"/>
      <c r="J39" s="31"/>
      <c r="K39" s="31"/>
      <c r="L39" s="31"/>
    </row>
    <row r="40" spans="1:12" ht="12.75">
      <c r="A40" s="32"/>
      <c r="B40" s="31"/>
      <c r="C40" s="31"/>
      <c r="D40" s="32"/>
      <c r="E40" s="31"/>
      <c r="F40" s="32"/>
      <c r="G40" s="32"/>
      <c r="H40" s="32"/>
      <c r="I40" s="32"/>
      <c r="J40" s="32"/>
      <c r="K40" s="32"/>
      <c r="L40" s="31"/>
    </row>
    <row r="41" spans="1:12" ht="12.75">
      <c r="A41" s="31"/>
      <c r="B41" s="31"/>
      <c r="C41" s="31"/>
      <c r="D41" s="32"/>
      <c r="E41" s="31"/>
      <c r="F41" s="31"/>
      <c r="G41" s="31"/>
      <c r="H41" s="31"/>
      <c r="I41" s="31"/>
      <c r="J41" s="31"/>
      <c r="K41" s="31"/>
      <c r="L41" s="31"/>
    </row>
    <row r="42" spans="1:12" ht="12.75">
      <c r="A42" s="31"/>
      <c r="B42" s="31"/>
      <c r="C42" s="31"/>
      <c r="D42" s="32"/>
      <c r="E42" s="31"/>
      <c r="F42" s="31"/>
      <c r="G42" s="31"/>
      <c r="H42" s="31"/>
      <c r="I42" s="31"/>
      <c r="J42" s="31"/>
      <c r="K42" s="31"/>
      <c r="L42" s="31"/>
    </row>
    <row r="43" spans="1:12" ht="12.75">
      <c r="A43" s="33"/>
      <c r="B43" s="31"/>
      <c r="C43" s="31"/>
      <c r="D43" s="32"/>
      <c r="E43" s="34"/>
      <c r="F43" s="35"/>
      <c r="G43" s="35"/>
      <c r="H43" s="35"/>
      <c r="I43" s="35"/>
      <c r="J43" s="35"/>
      <c r="K43" s="35"/>
      <c r="L43" s="31"/>
    </row>
    <row r="44" spans="1:12" ht="12.75">
      <c r="A44" s="33"/>
      <c r="B44" s="31"/>
      <c r="C44" s="31"/>
      <c r="D44" s="32"/>
      <c r="E44" s="34"/>
      <c r="F44" s="35"/>
      <c r="G44" s="35"/>
      <c r="H44" s="35"/>
      <c r="I44" s="35"/>
      <c r="J44" s="35"/>
      <c r="K44" s="35"/>
      <c r="L44" s="31"/>
    </row>
    <row r="45" spans="1:12" ht="12.75">
      <c r="A45" s="33"/>
      <c r="B45" s="31"/>
      <c r="C45" s="31"/>
      <c r="D45" s="32"/>
      <c r="E45" s="34"/>
      <c r="F45" s="35"/>
      <c r="G45" s="35"/>
      <c r="H45" s="35"/>
      <c r="I45" s="35"/>
      <c r="J45" s="35"/>
      <c r="K45" s="35"/>
      <c r="L45" s="31"/>
    </row>
    <row r="46" spans="1:12" ht="12.75">
      <c r="A46" s="33"/>
      <c r="B46" s="31"/>
      <c r="C46" s="31"/>
      <c r="D46" s="32"/>
      <c r="E46" s="34"/>
      <c r="F46" s="35"/>
      <c r="G46" s="35"/>
      <c r="H46" s="35"/>
      <c r="I46" s="35"/>
      <c r="J46" s="35"/>
      <c r="K46" s="35"/>
      <c r="L46" s="31"/>
    </row>
    <row r="47" spans="1:12" ht="12.75">
      <c r="A47" s="33"/>
      <c r="B47" s="31"/>
      <c r="C47" s="31"/>
      <c r="D47" s="32"/>
      <c r="E47" s="34"/>
      <c r="F47" s="35"/>
      <c r="G47" s="35"/>
      <c r="H47" s="35"/>
      <c r="I47" s="35"/>
      <c r="J47" s="35"/>
      <c r="K47" s="35"/>
      <c r="L47" s="31"/>
    </row>
    <row r="48" spans="1:12" ht="12.75">
      <c r="A48" s="33"/>
      <c r="B48" s="31"/>
      <c r="C48" s="31"/>
      <c r="D48" s="32"/>
      <c r="E48" s="34"/>
      <c r="F48" s="35"/>
      <c r="G48" s="35"/>
      <c r="H48" s="35"/>
      <c r="I48" s="35"/>
      <c r="J48" s="35"/>
      <c r="K48" s="35"/>
      <c r="L48" s="31"/>
    </row>
    <row r="49" spans="1:12" ht="12.75">
      <c r="A49" s="33"/>
      <c r="B49" s="31"/>
      <c r="C49" s="31"/>
      <c r="D49" s="32"/>
      <c r="E49" s="34"/>
      <c r="F49" s="35"/>
      <c r="G49" s="35"/>
      <c r="H49" s="35"/>
      <c r="I49" s="35"/>
      <c r="J49" s="35"/>
      <c r="K49" s="35"/>
      <c r="L49" s="31"/>
    </row>
    <row r="50" spans="1:12" ht="12.75">
      <c r="A50" s="33"/>
      <c r="B50" s="31"/>
      <c r="C50" s="31"/>
      <c r="D50" s="32"/>
      <c r="E50" s="34"/>
      <c r="F50" s="35"/>
      <c r="G50" s="35"/>
      <c r="H50" s="35"/>
      <c r="I50" s="35"/>
      <c r="J50" s="35"/>
      <c r="K50" s="35"/>
      <c r="L50" s="31"/>
    </row>
    <row r="51" spans="1:12" ht="12.75">
      <c r="A51" s="33"/>
      <c r="B51" s="31"/>
      <c r="C51" s="31"/>
      <c r="D51" s="32"/>
      <c r="E51" s="34"/>
      <c r="F51" s="35"/>
      <c r="G51" s="35"/>
      <c r="H51" s="35"/>
      <c r="I51" s="35"/>
      <c r="J51" s="35"/>
      <c r="K51" s="35"/>
      <c r="L51" s="31"/>
    </row>
    <row r="52" spans="1:12" ht="12.75">
      <c r="A52" s="33"/>
      <c r="B52" s="31"/>
      <c r="C52" s="31"/>
      <c r="D52" s="32"/>
      <c r="E52" s="34"/>
      <c r="F52" s="35"/>
      <c r="G52" s="35"/>
      <c r="H52" s="35"/>
      <c r="I52" s="35"/>
      <c r="J52" s="35"/>
      <c r="K52" s="35"/>
      <c r="L52" s="31"/>
    </row>
    <row r="53" spans="1:12" ht="12.75">
      <c r="A53" s="33"/>
      <c r="B53" s="31"/>
      <c r="C53" s="31"/>
      <c r="D53" s="32"/>
      <c r="E53" s="34"/>
      <c r="F53" s="35"/>
      <c r="G53" s="35"/>
      <c r="H53" s="35"/>
      <c r="I53" s="35"/>
      <c r="J53" s="35"/>
      <c r="K53" s="35"/>
      <c r="L53" s="31"/>
    </row>
    <row r="54" spans="1:12" ht="12.75">
      <c r="A54" s="33"/>
      <c r="B54" s="31"/>
      <c r="C54" s="31"/>
      <c r="D54" s="32"/>
      <c r="E54" s="34"/>
      <c r="F54" s="35"/>
      <c r="G54" s="35"/>
      <c r="H54" s="35"/>
      <c r="I54" s="35"/>
      <c r="J54" s="35"/>
      <c r="K54" s="35"/>
      <c r="L54" s="31"/>
    </row>
    <row r="55" spans="1:12" ht="12.75">
      <c r="A55" s="35"/>
      <c r="B55" s="31"/>
      <c r="C55" s="31"/>
      <c r="D55" s="32"/>
      <c r="E55" s="36"/>
      <c r="F55" s="35"/>
      <c r="G55" s="35"/>
      <c r="H55" s="35"/>
      <c r="I55" s="35"/>
      <c r="J55" s="35"/>
      <c r="K55" s="35"/>
      <c r="L55" s="31"/>
    </row>
    <row r="56" spans="1:12" ht="12.75">
      <c r="A56" s="37"/>
      <c r="B56" s="31"/>
      <c r="C56" s="31"/>
      <c r="D56" s="32"/>
      <c r="E56" s="32"/>
      <c r="F56" s="35"/>
      <c r="G56" s="35"/>
      <c r="H56" s="35"/>
      <c r="I56" s="35"/>
      <c r="J56" s="31"/>
      <c r="K56" s="31"/>
      <c r="L56" s="31"/>
    </row>
    <row r="57" spans="1:12" ht="12.75">
      <c r="A57" s="33"/>
      <c r="B57" s="31"/>
      <c r="C57" s="31"/>
      <c r="D57" s="32"/>
      <c r="E57" s="38"/>
      <c r="F57" s="35"/>
      <c r="G57" s="35"/>
      <c r="H57" s="35"/>
      <c r="I57" s="35"/>
      <c r="J57" s="35"/>
      <c r="K57" s="35"/>
      <c r="L57" s="31"/>
    </row>
    <row r="58" spans="1:12" ht="12.75">
      <c r="A58" s="31"/>
      <c r="B58" s="31"/>
      <c r="C58" s="31"/>
      <c r="D58" s="32"/>
      <c r="E58" s="31"/>
      <c r="F58" s="31"/>
      <c r="G58" s="31"/>
      <c r="H58" s="31"/>
      <c r="I58" s="31"/>
      <c r="J58" s="31"/>
      <c r="K58" s="31"/>
      <c r="L58" s="31"/>
    </row>
    <row r="59" spans="1:12" ht="12.75">
      <c r="A59" s="31"/>
      <c r="B59" s="31"/>
      <c r="C59" s="31"/>
      <c r="D59" s="32"/>
      <c r="E59" s="31"/>
      <c r="F59" s="31"/>
      <c r="G59" s="31"/>
      <c r="H59" s="31"/>
      <c r="I59" s="31"/>
      <c r="J59" s="31"/>
      <c r="K59" s="31"/>
      <c r="L59" s="31"/>
    </row>
    <row r="60" spans="1:12" ht="12.75">
      <c r="A60" s="31"/>
      <c r="B60" s="31"/>
      <c r="C60" s="31"/>
      <c r="D60" s="32"/>
      <c r="E60" s="31"/>
      <c r="F60" s="31"/>
      <c r="G60" s="31"/>
      <c r="H60" s="31"/>
      <c r="I60" s="31"/>
      <c r="J60" s="31"/>
      <c r="K60" s="31"/>
      <c r="L60" s="31"/>
    </row>
    <row r="61" spans="1:12" ht="12.75">
      <c r="A61" s="31"/>
      <c r="B61" s="31"/>
      <c r="C61" s="31"/>
      <c r="D61" s="32"/>
      <c r="E61" s="31"/>
      <c r="F61" s="31"/>
      <c r="G61" s="31"/>
      <c r="H61" s="31"/>
      <c r="I61" s="31"/>
      <c r="J61" s="31"/>
      <c r="K61" s="31"/>
      <c r="L61" s="31"/>
    </row>
    <row r="62" spans="1:12" ht="12.75">
      <c r="A62" s="31"/>
      <c r="B62" s="31"/>
      <c r="C62" s="31"/>
      <c r="D62" s="32"/>
      <c r="E62" s="31"/>
      <c r="F62" s="31"/>
      <c r="G62" s="31"/>
      <c r="H62" s="31"/>
      <c r="I62" s="31"/>
      <c r="J62" s="31"/>
      <c r="K62" s="31"/>
      <c r="L62" s="31"/>
    </row>
    <row r="63" spans="1:12" ht="12.75">
      <c r="A63" s="31"/>
      <c r="B63" s="31"/>
      <c r="C63" s="31"/>
      <c r="D63" s="32"/>
      <c r="E63" s="31"/>
      <c r="F63" s="31"/>
      <c r="G63" s="31"/>
      <c r="H63" s="31"/>
      <c r="I63" s="31"/>
      <c r="J63" s="31"/>
      <c r="K63" s="31"/>
      <c r="L63" s="31"/>
    </row>
    <row r="64" spans="1:12" ht="12.75">
      <c r="A64" s="31"/>
      <c r="B64" s="31"/>
      <c r="C64" s="31"/>
      <c r="D64" s="32"/>
      <c r="E64" s="31"/>
      <c r="F64" s="31"/>
      <c r="G64" s="31"/>
      <c r="H64" s="31"/>
      <c r="I64" s="31"/>
      <c r="J64" s="31"/>
      <c r="K64" s="31"/>
      <c r="L64" s="31"/>
    </row>
    <row r="65" spans="1:12" ht="12.75">
      <c r="A65" s="31"/>
      <c r="B65" s="31"/>
      <c r="C65" s="31"/>
      <c r="D65" s="32"/>
      <c r="E65" s="31"/>
      <c r="F65" s="31"/>
      <c r="G65" s="31"/>
      <c r="H65" s="31"/>
      <c r="I65" s="31"/>
      <c r="J65" s="31"/>
      <c r="K65" s="31"/>
      <c r="L65" s="31"/>
    </row>
    <row r="66" spans="1:12" ht="12.75">
      <c r="A66" s="31"/>
      <c r="B66" s="31"/>
      <c r="C66" s="31"/>
      <c r="D66" s="32"/>
      <c r="E66" s="31"/>
      <c r="F66" s="31"/>
      <c r="G66" s="31"/>
      <c r="H66" s="31"/>
      <c r="I66" s="31"/>
      <c r="J66" s="31"/>
      <c r="K66" s="31"/>
      <c r="L66" s="31"/>
    </row>
    <row r="67" spans="1:12" ht="12.75">
      <c r="A67" s="31"/>
      <c r="B67" s="31"/>
      <c r="C67" s="31"/>
      <c r="D67" s="32"/>
      <c r="E67" s="31"/>
      <c r="F67" s="31"/>
      <c r="G67" s="31"/>
      <c r="H67" s="31"/>
      <c r="I67" s="31"/>
      <c r="J67" s="31"/>
      <c r="K67" s="31"/>
      <c r="L67" s="31"/>
    </row>
    <row r="68" spans="1:12" ht="12.75">
      <c r="A68" s="31"/>
      <c r="B68" s="31"/>
      <c r="C68" s="31"/>
      <c r="D68" s="32"/>
      <c r="E68" s="31"/>
      <c r="F68" s="31"/>
      <c r="G68" s="31"/>
      <c r="H68" s="31"/>
      <c r="I68" s="31"/>
      <c r="J68" s="31"/>
      <c r="K68" s="31"/>
      <c r="L68" s="31"/>
    </row>
    <row r="69" spans="1:12" ht="12.75">
      <c r="A69" s="31"/>
      <c r="B69" s="31"/>
      <c r="C69" s="31"/>
      <c r="D69" s="32"/>
      <c r="E69" s="31"/>
      <c r="F69" s="31"/>
      <c r="G69" s="31"/>
      <c r="H69" s="31"/>
      <c r="I69" s="31"/>
      <c r="J69" s="31"/>
      <c r="K69" s="31"/>
      <c r="L69" s="31"/>
    </row>
    <row r="70" spans="1:12" ht="12.75">
      <c r="A70" s="31"/>
      <c r="B70" s="31"/>
      <c r="C70" s="31"/>
      <c r="D70" s="32"/>
      <c r="E70" s="31"/>
      <c r="F70" s="31"/>
      <c r="G70" s="31"/>
      <c r="H70" s="31"/>
      <c r="I70" s="31"/>
      <c r="J70" s="31"/>
      <c r="K70" s="31"/>
      <c r="L70" s="31"/>
    </row>
    <row r="71" spans="1:12" ht="12.75">
      <c r="A71" s="31"/>
      <c r="B71" s="31"/>
      <c r="C71" s="31"/>
      <c r="D71" s="32"/>
      <c r="E71" s="31"/>
      <c r="F71" s="31"/>
      <c r="G71" s="31"/>
      <c r="H71" s="31"/>
      <c r="I71" s="31"/>
      <c r="J71" s="31"/>
      <c r="K71" s="31"/>
      <c r="L71" s="31"/>
    </row>
    <row r="72" spans="1:12" ht="12.75">
      <c r="A72" s="31"/>
      <c r="B72" s="31"/>
      <c r="C72" s="31"/>
      <c r="D72" s="32"/>
      <c r="E72" s="31"/>
      <c r="F72" s="31"/>
      <c r="G72" s="31"/>
      <c r="H72" s="31"/>
      <c r="I72" s="31"/>
      <c r="J72" s="31"/>
      <c r="K72" s="31"/>
      <c r="L72" s="31"/>
    </row>
  </sheetData>
  <mergeCells count="10">
    <mergeCell ref="C7:J7"/>
    <mergeCell ref="C8:J8"/>
    <mergeCell ref="F11:G11"/>
    <mergeCell ref="H11:I11"/>
    <mergeCell ref="F14:G14"/>
    <mergeCell ref="H14:I14"/>
    <mergeCell ref="F12:G12"/>
    <mergeCell ref="H12:I12"/>
    <mergeCell ref="F13:G13"/>
    <mergeCell ref="H13:I13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dcterms:created xsi:type="dcterms:W3CDTF">1970-01-01T06:00:00Z</dcterms:created>
  <dcterms:modified xsi:type="dcterms:W3CDTF">2008-06-09T18:16:06Z</dcterms:modified>
  <cp:category>::ODMA\GRPWISE\ASPOSUPT.PUPSC.PUPSCDocs:57715.1</cp:category>
  <cp:version/>
  <cp:contentType/>
  <cp:contentStatus/>
</cp:coreProperties>
</file>