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<sst xmlns="http://schemas.openxmlformats.org/spreadsheetml/2006/main" count="28" uniqueCount="28">
  <si>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CET Monthly Accrual</t>
  </si>
  <si>
    <t>CET Monthly Amortization</t>
  </si>
  <si>
    <t>Total Monthly Entries</t>
  </si>
  <si>
    <t>Questar Gas Company</t>
  </si>
  <si>
    <t>Month</t>
  </si>
  <si>
    <t>Balance in Account 191.9</t>
  </si>
  <si>
    <t>Interest</t>
  </si>
  <si>
    <t>Exhibit 1.1</t>
  </si>
  <si>
    <t>CET ACCOUNTING ENTRIES</t>
  </si>
  <si>
    <t>(A)</t>
  </si>
  <si>
    <t>(B)</t>
  </si>
  <si>
    <t>(C)</t>
  </si>
  <si>
    <t>(D)</t>
  </si>
  <si>
    <t>(E)</t>
  </si>
  <si>
    <t>(F)</t>
  </si>
  <si>
    <t>July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</si>
  <si>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</si>
  <si>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</si>
  <si>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</si>
  <si>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</si>
  <si>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</si>
  <si>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</si>
  <si>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</si>
  <si>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</si>
  <si>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</si>
  <si>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July 2009 through May 2010</t>
  </si>
  <si>
    <t>August 2009</t>
  </si>
  <si>
    <t>Docket No. 10-057-10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</si>
</sst>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_(* #,##0.0_);_(* \(#,##0.0\);_(* &quot;-&quot;??_);_(@_)"/>
    <numFmt numFmtId="167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CG Times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5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A8" sqref="A8:I8"/>
    </sheetView>
  </sheetViews>
  <sheetFormatPr defaultColWidth="9.140625" defaultRowHeight="12.75"/>
  <cols>
    <col min="1" max="1" width="9.421875" style="0" customWidth="1"/>
    <col min="2" max="2" width="5.140625" style="0" customWidth="1"/>
    <col min="3" max="3" width="14.7109375" style="0" bestFit="1" customWidth="1"/>
    <col min="4" max="4" width="11.28125" style="0" bestFit="1" customWidth="1"/>
    <col min="5" max="5" width="12.57421875" style="0" customWidth="1"/>
    <col min="6" max="8" width="11.7109375" style="0" customWidth="1"/>
    <col min="9" max="9" width="14.140625" style="0" customWidth="1"/>
  </cols>
  <sheetData>
    <row r="1" ht="12.75">
      <c r="I1" s="10" t="s">
        <v>3</v>
      </c>
    </row>
    <row r="2" ht="12.75">
      <c r="I2" s="11" t="s">
        <v>27</v>
      </c>
    </row>
    <row r="3" ht="12.75">
      <c r="I3" s="10" t="s">
        <v>7</v>
      </c>
    </row>
    <row r="4" ht="12.75">
      <c r="I4" s="6"/>
    </row>
    <row r="5" ht="12.75">
      <c r="I5" s="6"/>
    </row>
    <row r="6" ht="12.75">
      <c r="I6" s="6"/>
    </row>
    <row r="7" spans="1:9" ht="12.75">
      <c r="A7" s="13" t="s">
        <v>8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14" t="s">
        <v>25</v>
      </c>
      <c r="B8" s="13"/>
      <c r="C8" s="13"/>
      <c r="D8" s="13"/>
      <c r="E8" s="13"/>
      <c r="F8" s="13"/>
      <c r="G8" s="13"/>
      <c r="H8" s="13"/>
      <c r="I8" s="13"/>
    </row>
    <row r="9" spans="1:9" ht="12.75">
      <c r="A9" s="2"/>
      <c r="B9" s="2"/>
      <c r="C9" s="2"/>
      <c r="D9" s="2"/>
      <c r="E9" s="2"/>
      <c r="F9" s="2"/>
      <c r="G9" s="2"/>
      <c r="H9" s="2"/>
      <c r="I9" s="1"/>
    </row>
    <row r="10" spans="1:9" ht="12.75">
      <c r="A10" s="2"/>
      <c r="B10" s="2"/>
      <c r="C10" s="2"/>
      <c r="D10" s="2"/>
      <c r="E10" s="2"/>
      <c r="F10" s="2"/>
      <c r="G10" s="2"/>
      <c r="H10" s="2"/>
      <c r="I10" s="1"/>
    </row>
    <row r="11" spans="3:10" ht="12.75">
      <c r="C11" s="7" t="s">
        <v>9</v>
      </c>
      <c r="D11" s="7" t="s">
        <v>10</v>
      </c>
      <c r="E11" s="7" t="s">
        <v>11</v>
      </c>
      <c r="F11" s="7" t="s">
        <v>12</v>
      </c>
      <c r="G11" s="9" t="s">
        <v>13</v>
      </c>
      <c r="H11" s="9" t="s">
        <v>14</v>
      </c>
      <c r="J11" s="8"/>
    </row>
    <row r="12" spans="3:9" ht="12.75">
      <c r="C12" s="2"/>
      <c r="D12" s="2"/>
      <c r="E12" s="2"/>
      <c r="F12" s="2"/>
      <c r="G12" s="2"/>
      <c r="H12" s="2"/>
      <c r="I12" s="1"/>
    </row>
    <row r="13" spans="3:8" ht="45.75" customHeight="1" thickBot="1">
      <c r="C13" s="4" t="s">
        <v>4</v>
      </c>
      <c r="D13" s="5" t="s">
        <v>0</v>
      </c>
      <c r="E13" s="5" t="s">
        <v>1</v>
      </c>
      <c r="F13" s="5" t="s">
        <v>6</v>
      </c>
      <c r="G13" s="5" t="s">
        <v>2</v>
      </c>
      <c r="H13" s="5" t="s">
        <v>5</v>
      </c>
    </row>
    <row r="14" spans="2:8" ht="18" customHeight="1">
      <c r="B14" s="2">
        <v>1</v>
      </c>
      <c r="C14" s="12" t="s">
        <v>15</v>
      </c>
      <c r="D14" s="3"/>
      <c r="E14" s="3"/>
      <c r="F14" s="3"/>
      <c r="G14" s="3"/>
      <c r="H14" s="3">
        <v>1857013.5425818544</v>
      </c>
    </row>
    <row r="15" spans="2:8" ht="13.5" customHeight="1">
      <c r="B15" s="2">
        <v>2</v>
      </c>
      <c r="C15" s="12" t="s">
        <v>26</v>
      </c>
      <c r="D15" s="3">
        <v>-2536798.08</v>
      </c>
      <c r="E15" s="3">
        <v>-9651.33</v>
      </c>
      <c r="F15" s="3">
        <v>-3447.178755043876</v>
      </c>
      <c r="G15" s="3">
        <f aca="true" t="shared" si="0" ref="G15:G22">SUM(D15:F15)</f>
        <v>-2549896.588755044</v>
      </c>
      <c r="H15" s="3">
        <v>-692883.0461731898</v>
      </c>
    </row>
    <row r="16" spans="2:8" ht="13.5" customHeight="1">
      <c r="B16" s="2">
        <v>3</v>
      </c>
      <c r="C16" s="12" t="s">
        <v>16</v>
      </c>
      <c r="D16" s="3">
        <v>857027.2100000009</v>
      </c>
      <c r="E16" s="3">
        <v>-10765</v>
      </c>
      <c r="F16" s="3">
        <v>766.8964011809079</v>
      </c>
      <c r="G16" s="3">
        <f t="shared" si="0"/>
        <v>847029.1064011818</v>
      </c>
      <c r="H16" s="3">
        <f aca="true" t="shared" si="1" ref="H16:H22">G16+H15</f>
        <v>154146.060227992</v>
      </c>
    </row>
    <row r="17" spans="2:8" ht="13.5" customHeight="1">
      <c r="B17" s="2">
        <v>4</v>
      </c>
      <c r="C17" s="12" t="s">
        <v>17</v>
      </c>
      <c r="D17" s="3">
        <v>-1119002.4499999993</v>
      </c>
      <c r="E17" s="3">
        <f>-41324.34+82757.32</f>
        <v>41432.98000000001</v>
      </c>
      <c r="F17" s="3">
        <v>-4617.116466813184</v>
      </c>
      <c r="G17" s="3">
        <f t="shared" si="0"/>
        <v>-1082186.5864668125</v>
      </c>
      <c r="H17" s="3">
        <f t="shared" si="1"/>
        <v>-928040.5262388205</v>
      </c>
    </row>
    <row r="18" spans="2:8" ht="13.5" customHeight="1">
      <c r="B18" s="2">
        <v>5</v>
      </c>
      <c r="C18" s="12" t="s">
        <v>18</v>
      </c>
      <c r="D18" s="3">
        <v>-118445.66000000015</v>
      </c>
      <c r="E18" s="3">
        <v>-129769.4</v>
      </c>
      <c r="F18" s="3">
        <v>-5881.277349147251</v>
      </c>
      <c r="G18" s="3">
        <f t="shared" si="0"/>
        <v>-254096.3373491474</v>
      </c>
      <c r="H18" s="3">
        <f t="shared" si="1"/>
        <v>-1182136.8635879678</v>
      </c>
    </row>
    <row r="19" spans="2:8" ht="13.5" customHeight="1">
      <c r="B19" s="2">
        <v>6</v>
      </c>
      <c r="C19" s="12" t="s">
        <v>19</v>
      </c>
      <c r="D19" s="3">
        <v>-3449981.8599999994</v>
      </c>
      <c r="E19" s="3">
        <f>-274411.01-2469.13</f>
        <v>-276880.14</v>
      </c>
      <c r="F19" s="3">
        <v>-24544.993735892982</v>
      </c>
      <c r="G19" s="3">
        <f t="shared" si="0"/>
        <v>-3751406.9937358927</v>
      </c>
      <c r="H19" s="3">
        <f t="shared" si="1"/>
        <v>-4933543.857323861</v>
      </c>
    </row>
    <row r="20" spans="2:8" ht="12.75">
      <c r="B20" s="2">
        <v>7</v>
      </c>
      <c r="C20" s="12" t="s">
        <v>20</v>
      </c>
      <c r="D20" s="3">
        <v>781504.0899999961</v>
      </c>
      <c r="E20" s="3">
        <v>-350695.05</v>
      </c>
      <c r="F20" s="3">
        <v>-22513.67350457247</v>
      </c>
      <c r="G20" s="3">
        <f t="shared" si="0"/>
        <v>408295.36649542366</v>
      </c>
      <c r="H20" s="3">
        <f t="shared" si="1"/>
        <v>-4525248.490828437</v>
      </c>
    </row>
    <row r="21" spans="2:10" ht="12.75">
      <c r="B21" s="2">
        <v>8</v>
      </c>
      <c r="C21" s="12" t="s">
        <v>21</v>
      </c>
      <c r="D21" s="3">
        <v>1313940.7699999996</v>
      </c>
      <c r="E21" s="3">
        <v>-287054.33</v>
      </c>
      <c r="F21" s="3">
        <v>-17491.809672095333</v>
      </c>
      <c r="G21" s="3">
        <f t="shared" si="0"/>
        <v>1009394.6303279041</v>
      </c>
      <c r="H21" s="3">
        <f t="shared" si="1"/>
        <v>-3515853.8605005327</v>
      </c>
      <c r="J21" s="3"/>
    </row>
    <row r="22" spans="2:10" ht="12.75">
      <c r="B22" s="2">
        <v>9</v>
      </c>
      <c r="C22" s="12" t="s">
        <v>22</v>
      </c>
      <c r="D22" s="3">
        <v>-2685179.539999999</v>
      </c>
      <c r="E22" s="3">
        <v>-245370.01</v>
      </c>
      <c r="F22" s="3">
        <v>-32232.01647045581</v>
      </c>
      <c r="G22" s="3">
        <f t="shared" si="0"/>
        <v>-2962781.566470455</v>
      </c>
      <c r="H22" s="3">
        <f t="shared" si="1"/>
        <v>-6478635.426970988</v>
      </c>
      <c r="J22" s="3"/>
    </row>
    <row r="23" spans="2:10" ht="12.75">
      <c r="B23" s="2">
        <v>10</v>
      </c>
      <c r="C23" s="12" t="s">
        <v>23</v>
      </c>
      <c r="D23" s="3">
        <v>589040.3500000015</v>
      </c>
      <c r="E23" s="3">
        <v>-180359.28</v>
      </c>
      <c r="F23" s="3">
        <v>-30349.77120280808</v>
      </c>
      <c r="G23" s="3">
        <v>378331.2987971934</v>
      </c>
      <c r="H23" s="3">
        <v>-6100304.011764424</v>
      </c>
      <c r="J23" s="3"/>
    </row>
    <row r="24" spans="2:10" ht="12.75">
      <c r="B24" s="2">
        <v>11</v>
      </c>
      <c r="C24" s="12" t="s">
        <v>24</v>
      </c>
      <c r="D24" s="3">
        <v>2742685.049999999</v>
      </c>
      <c r="E24" s="3">
        <v>-96186.48</v>
      </c>
      <c r="F24" s="3">
        <v>-17269.027208822125</v>
      </c>
      <c r="G24" s="3">
        <v>2629229.5427911766</v>
      </c>
      <c r="H24" s="3">
        <v>-3471074.4689732473</v>
      </c>
      <c r="J24" s="3"/>
    </row>
    <row r="25" spans="2:10" ht="12.75">
      <c r="B25" s="2"/>
      <c r="J25" s="3"/>
    </row>
    <row r="26" ht="12.75">
      <c r="J26" s="3"/>
    </row>
    <row r="27" ht="12.75">
      <c r="J27" s="3"/>
    </row>
    <row r="28" spans="10:11" ht="12.75">
      <c r="J28" s="3"/>
      <c r="K28" s="3"/>
    </row>
  </sheetData>
  <sheetProtection/>
  <mergeCells count="2">
    <mergeCell ref="A7:I7"/>
    <mergeCell ref="A8:I8"/>
  </mergeCells>
  <printOptions horizontalCentered="1"/>
  <pageMargins left="0.74" right="0.52" top="0.52" bottom="1" header="0.5" footer="0.5"/>
  <pageSetup fitToHeight="1" fitToWidth="1"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2010-06-29T16:42:01Z</dcterms:modified>
  <cp:category> </cp:category>
  <cp:version/>
  <cp:contentType/>
  <cp:contentStatus/>
</cp:coreProperties>
</file>