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365" windowWidth="20655" windowHeight="9510" activeTab="0"/>
  </bookViews>
  <sheets>
    <sheet name="Annual Revenue Per Customer" sheetId="1" r:id="rId1"/>
  </sheets>
  <definedNames>
    <definedName name="_xlnm.Print_Area" localSheetId="0">'Annual Revenue Per Customer'!$C$1:$L$32</definedName>
  </definedNames>
  <calcPr fullCalcOnLoad="1"/>
</workbook>
</file>

<file path=xl/sharedStrings.xml><?xml version="1.0" encoding="utf-8"?>
<sst xmlns="http://schemas.openxmlformats.org/spreadsheetml/2006/main" count="27" uniqueCount="27">
  <si>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</si>
  <si>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</si>
  <si>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</si>
  <si>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</si>
  <si>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</si>
  <si>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</si>
  <si>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</si>
  <si>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</si>
  <si>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</si>
  <si>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</si>
  <si>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</si>
  <si>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Jan </t>
  </si>
  <si>
    <t>Customers</t>
  </si>
  <si>
    <t>Calculation of Annual Revenue Per Customer</t>
  </si>
  <si>
    <t>1/</t>
  </si>
  <si>
    <t>2/</t>
  </si>
  <si>
    <t>Questar Gas Company</t>
  </si>
  <si>
    <t>A</t>
  </si>
  <si>
    <t>B</t>
  </si>
  <si>
    <t>C</t>
  </si>
  <si>
    <t>D</t>
  </si>
  <si>
    <t>Revenue</t>
  </si>
  <si>
    <t>Allowed Revenue/Customer</t>
  </si>
  <si>
    <t>Docket No. 13-057-05</t>
  </si>
  <si>
    <t>1/Revenues are based on forcasted monthly DNG revenue in the GS class in the 13-057-05 rate case model.</t>
  </si>
  <si>
    <t>2/Customers are based on forecasted monthly customer count in the GS class found in the 13-057-05 rate case model.</t>
  </si>
  <si>
    <t>QGC Exhibit 4.11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</si>
</sst>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_);\(&quot;$&quot;#,##0.0000\)"/>
    <numFmt numFmtId="167" formatCode="_(* #,##0.000000_);_(* \(#,##0.000000\);_(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9" fontId="5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" fontId="3" fillId="0" borderId="0" xfId="42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17" fontId="4" fillId="0" borderId="0" xfId="0" applyNumberFormat="1" applyFont="1" applyFill="1" applyBorder="1" applyAlignment="1">
      <alignment horizontal="left"/>
    </xf>
    <xf numFmtId="168" fontId="3" fillId="0" borderId="0" xfId="45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4" fontId="3" fillId="0" borderId="0" xfId="45" applyNumberFormat="1" applyFont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43" fontId="4" fillId="0" borderId="10" xfId="42" applyFont="1" applyFill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8" fontId="5" fillId="0" borderId="0" xfId="45" applyNumberFormat="1" applyFont="1" applyBorder="1" applyAlignment="1">
      <alignment horizontal="center"/>
    </xf>
    <xf numFmtId="168" fontId="5" fillId="0" borderId="0" xfId="45" applyNumberFormat="1" applyFont="1" applyFill="1" applyBorder="1" applyAlignment="1">
      <alignment horizontal="center"/>
    </xf>
    <xf numFmtId="168" fontId="5" fillId="0" borderId="11" xfId="45" applyNumberFormat="1" applyFont="1" applyFill="1" applyBorder="1" applyAlignment="1">
      <alignment horizontal="center"/>
    </xf>
    <xf numFmtId="44" fontId="0" fillId="0" borderId="0" xfId="45" applyFont="1" applyBorder="1" applyAlignment="1">
      <alignment/>
    </xf>
    <xf numFmtId="44" fontId="0" fillId="0" borderId="13" xfId="45" applyFont="1" applyBorder="1" applyAlignment="1">
      <alignment/>
    </xf>
    <xf numFmtId="44" fontId="0" fillId="0" borderId="11" xfId="45" applyFont="1" applyBorder="1" applyAlignment="1">
      <alignment/>
    </xf>
    <xf numFmtId="44" fontId="0" fillId="0" borderId="0" xfId="45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view="pageBreakPreview" zoomScale="115" zoomScaleSheetLayoutView="115" zoomScalePageLayoutView="0" workbookViewId="0" topLeftCell="A7">
      <selection activeCell="F30" sqref="F30"/>
    </sheetView>
  </sheetViews>
  <sheetFormatPr defaultColWidth="9.140625" defaultRowHeight="12.75"/>
  <cols>
    <col min="4" max="4" width="3.140625" style="0" customWidth="1"/>
    <col min="5" max="5" width="3.7109375" style="0" customWidth="1"/>
    <col min="6" max="6" width="27.00390625" style="0" customWidth="1"/>
    <col min="7" max="7" width="15.28125" style="0" customWidth="1"/>
    <col min="8" max="8" width="2.57421875" style="0" customWidth="1"/>
    <col min="9" max="9" width="14.8515625" style="0" customWidth="1"/>
    <col min="10" max="10" width="3.00390625" style="0" customWidth="1"/>
    <col min="11" max="11" width="17.7109375" style="0" customWidth="1"/>
    <col min="12" max="12" width="8.28125" style="0" customWidth="1"/>
  </cols>
  <sheetData>
    <row r="1" ht="12.75">
      <c r="L1" s="13" t="s">
        <v>16</v>
      </c>
    </row>
    <row r="2" ht="12.75">
      <c r="L2" s="24" t="s">
        <v>23</v>
      </c>
    </row>
    <row r="3" ht="12.75">
      <c r="L3" s="24" t="s">
        <v>26</v>
      </c>
    </row>
    <row r="4" ht="12.75">
      <c r="L4" s="13"/>
    </row>
    <row r="7" spans="4:12" ht="45.75" customHeight="1">
      <c r="D7" s="40" t="s">
        <v>13</v>
      </c>
      <c r="E7" s="40"/>
      <c r="F7" s="40"/>
      <c r="G7" s="40"/>
      <c r="H7" s="40"/>
      <c r="I7" s="40"/>
      <c r="J7" s="40"/>
      <c r="K7" s="40"/>
      <c r="L7" s="2"/>
    </row>
    <row r="8" spans="4:12" ht="12.75">
      <c r="D8" s="8"/>
      <c r="E8" s="8"/>
      <c r="F8" s="8"/>
      <c r="G8" s="8"/>
      <c r="H8" s="8"/>
      <c r="I8" s="8"/>
      <c r="J8" s="8"/>
      <c r="K8" s="8"/>
      <c r="L8" s="8"/>
    </row>
    <row r="9" spans="4:12" ht="12.75">
      <c r="D9" s="17"/>
      <c r="E9" s="17"/>
      <c r="F9" s="14" t="s">
        <v>17</v>
      </c>
      <c r="G9" s="14" t="s">
        <v>18</v>
      </c>
      <c r="H9" s="14"/>
      <c r="I9" s="26" t="s">
        <v>19</v>
      </c>
      <c r="J9" s="26"/>
      <c r="K9" s="15" t="s">
        <v>20</v>
      </c>
      <c r="L9" s="17"/>
    </row>
    <row r="10" spans="4:12" ht="12.75">
      <c r="D10" s="2"/>
      <c r="E10" s="2"/>
      <c r="F10" s="4"/>
      <c r="G10" s="4">
        <v>2014</v>
      </c>
      <c r="H10" s="4"/>
      <c r="I10" s="4">
        <v>2014</v>
      </c>
      <c r="J10" s="4"/>
      <c r="K10" s="9"/>
      <c r="L10" s="3"/>
    </row>
    <row r="11" spans="4:12" ht="24.75" thickBot="1">
      <c r="D11" s="2"/>
      <c r="E11" s="2"/>
      <c r="F11" s="5"/>
      <c r="G11" s="6" t="s">
        <v>21</v>
      </c>
      <c r="H11" s="6" t="s">
        <v>14</v>
      </c>
      <c r="I11" s="6" t="s">
        <v>12</v>
      </c>
      <c r="J11" s="6" t="s">
        <v>15</v>
      </c>
      <c r="K11" s="27" t="s">
        <v>22</v>
      </c>
      <c r="L11" s="3"/>
    </row>
    <row r="12" spans="4:12" ht="12.75">
      <c r="D12" s="16">
        <v>1</v>
      </c>
      <c r="E12" s="18"/>
      <c r="F12" s="10" t="s">
        <v>11</v>
      </c>
      <c r="G12" s="31">
        <v>46072385.2613217</v>
      </c>
      <c r="H12" s="31"/>
      <c r="I12" s="28">
        <v>919329</v>
      </c>
      <c r="J12" s="28"/>
      <c r="K12" s="35">
        <f>G12/I12</f>
        <v>50.11523106670376</v>
      </c>
      <c r="L12" s="3"/>
    </row>
    <row r="13" spans="4:12" ht="12.75">
      <c r="D13" s="16">
        <v>2</v>
      </c>
      <c r="E13" s="18"/>
      <c r="F13" s="10" t="s">
        <v>0</v>
      </c>
      <c r="G13" s="31">
        <v>38413950.90482228</v>
      </c>
      <c r="H13" s="31"/>
      <c r="I13" s="28">
        <v>920501</v>
      </c>
      <c r="J13" s="28"/>
      <c r="K13" s="34">
        <f aca="true" t="shared" si="0" ref="K13:K23">G13/I13</f>
        <v>41.731568900872766</v>
      </c>
      <c r="L13" s="3"/>
    </row>
    <row r="14" spans="4:12" ht="12.75">
      <c r="D14" s="16">
        <v>3</v>
      </c>
      <c r="E14" s="18"/>
      <c r="F14" s="10" t="s">
        <v>1</v>
      </c>
      <c r="G14" s="31">
        <v>31035707.732214164</v>
      </c>
      <c r="H14" s="31"/>
      <c r="I14" s="28">
        <v>921911</v>
      </c>
      <c r="J14" s="28"/>
      <c r="K14" s="34">
        <f t="shared" si="0"/>
        <v>33.664537826551765</v>
      </c>
      <c r="L14" s="3"/>
    </row>
    <row r="15" spans="4:12" ht="12.75">
      <c r="D15" s="16">
        <v>4</v>
      </c>
      <c r="E15" s="18"/>
      <c r="F15" s="10" t="s">
        <v>2</v>
      </c>
      <c r="G15" s="31">
        <v>20084609.954299975</v>
      </c>
      <c r="H15" s="31"/>
      <c r="I15" s="28">
        <v>921950</v>
      </c>
      <c r="J15" s="28"/>
      <c r="K15" s="34">
        <f t="shared" si="0"/>
        <v>21.78492321091163</v>
      </c>
      <c r="L15" s="3"/>
    </row>
    <row r="16" spans="4:12" ht="12.75">
      <c r="D16" s="16">
        <v>5</v>
      </c>
      <c r="E16" s="18"/>
      <c r="F16" s="10" t="s">
        <v>3</v>
      </c>
      <c r="G16" s="31">
        <v>13609205.929808881</v>
      </c>
      <c r="H16" s="31"/>
      <c r="I16" s="28">
        <v>922286</v>
      </c>
      <c r="J16" s="28"/>
      <c r="K16" s="34">
        <f t="shared" si="0"/>
        <v>14.755949813624929</v>
      </c>
      <c r="L16" s="3"/>
    </row>
    <row r="17" spans="4:12" ht="12.75">
      <c r="D17" s="16">
        <v>6</v>
      </c>
      <c r="E17" s="18"/>
      <c r="F17" s="10" t="s">
        <v>4</v>
      </c>
      <c r="G17" s="31">
        <v>11762918.592389558</v>
      </c>
      <c r="H17" s="31"/>
      <c r="I17" s="28">
        <v>922176</v>
      </c>
      <c r="J17" s="28"/>
      <c r="K17" s="34">
        <f t="shared" si="0"/>
        <v>12.755611285036215</v>
      </c>
      <c r="L17" s="3"/>
    </row>
    <row r="18" spans="4:12" ht="12.75">
      <c r="D18" s="16">
        <v>7</v>
      </c>
      <c r="E18" s="18"/>
      <c r="F18" s="11" t="s">
        <v>5</v>
      </c>
      <c r="G18" s="31">
        <v>11246776.358890716</v>
      </c>
      <c r="H18" s="32"/>
      <c r="I18" s="29">
        <v>920429</v>
      </c>
      <c r="J18" s="29"/>
      <c r="K18" s="34">
        <f t="shared" si="0"/>
        <v>12.219059111447724</v>
      </c>
      <c r="L18" s="3"/>
    </row>
    <row r="19" spans="4:12" ht="12.75">
      <c r="D19" s="16">
        <v>8</v>
      </c>
      <c r="E19" s="18"/>
      <c r="F19" s="11" t="s">
        <v>6</v>
      </c>
      <c r="G19" s="31">
        <v>11238771.153643273</v>
      </c>
      <c r="H19" s="32"/>
      <c r="I19" s="29">
        <v>922223</v>
      </c>
      <c r="J19" s="29"/>
      <c r="K19" s="34">
        <f t="shared" si="0"/>
        <v>12.186609045364595</v>
      </c>
      <c r="L19" s="3"/>
    </row>
    <row r="20" spans="4:12" ht="12.75">
      <c r="D20" s="16">
        <v>9</v>
      </c>
      <c r="E20" s="18"/>
      <c r="F20" s="11" t="s">
        <v>7</v>
      </c>
      <c r="G20" s="31">
        <v>12831049.978475293</v>
      </c>
      <c r="H20" s="32"/>
      <c r="I20" s="29">
        <v>921944</v>
      </c>
      <c r="J20" s="29"/>
      <c r="K20" s="34">
        <f t="shared" si="0"/>
        <v>13.917385414380151</v>
      </c>
      <c r="L20" s="3"/>
    </row>
    <row r="21" spans="4:12" ht="12.75">
      <c r="D21" s="16">
        <v>10</v>
      </c>
      <c r="E21" s="18"/>
      <c r="F21" s="11" t="s">
        <v>8</v>
      </c>
      <c r="G21" s="31">
        <v>16881757.8355795</v>
      </c>
      <c r="H21" s="32"/>
      <c r="I21" s="29">
        <v>924971</v>
      </c>
      <c r="J21" s="29"/>
      <c r="K21" s="34">
        <f t="shared" si="0"/>
        <v>18.251121208750867</v>
      </c>
      <c r="L21" s="3"/>
    </row>
    <row r="22" spans="4:12" ht="12.75">
      <c r="D22" s="16">
        <v>11</v>
      </c>
      <c r="E22" s="18"/>
      <c r="F22" s="11" t="s">
        <v>9</v>
      </c>
      <c r="G22" s="31">
        <v>30202546.37058321</v>
      </c>
      <c r="H22" s="32"/>
      <c r="I22" s="29">
        <v>928154</v>
      </c>
      <c r="J22" s="29"/>
      <c r="K22" s="34">
        <f t="shared" si="0"/>
        <v>32.54044735096031</v>
      </c>
      <c r="L22" s="3"/>
    </row>
    <row r="23" spans="4:12" ht="12.75">
      <c r="D23" s="16">
        <v>12</v>
      </c>
      <c r="E23" s="18"/>
      <c r="F23" s="12" t="s">
        <v>10</v>
      </c>
      <c r="G23" s="31">
        <v>42081107.92797145</v>
      </c>
      <c r="H23" s="33"/>
      <c r="I23" s="30">
        <v>932334</v>
      </c>
      <c r="J23" s="30"/>
      <c r="K23" s="36">
        <f t="shared" si="0"/>
        <v>45.13522828511183</v>
      </c>
      <c r="L23" s="3"/>
    </row>
    <row r="24" spans="4:13" ht="12.75">
      <c r="D24" s="16">
        <v>13</v>
      </c>
      <c r="E24" s="2"/>
      <c r="F24" s="16"/>
      <c r="G24" s="39">
        <v>285460788</v>
      </c>
      <c r="H24" s="38"/>
      <c r="I24" s="28">
        <f>AVERAGE(I12:I23)</f>
        <v>923184</v>
      </c>
      <c r="J24" s="28"/>
      <c r="K24" s="7">
        <f>SUM(K12:K23)</f>
        <v>309.0576725197166</v>
      </c>
      <c r="L24" s="3"/>
      <c r="M24" s="1"/>
    </row>
    <row r="25" spans="4:12" ht="12.75">
      <c r="D25" s="16"/>
      <c r="E25" s="2"/>
      <c r="F25" s="2"/>
      <c r="G25" s="2"/>
      <c r="H25" s="2"/>
      <c r="I25" s="2"/>
      <c r="J25" s="2"/>
      <c r="K25" s="37"/>
      <c r="L25" s="3"/>
    </row>
    <row r="26" spans="3:12" ht="12.75">
      <c r="C26" s="23" t="s">
        <v>24</v>
      </c>
      <c r="D26" s="16"/>
      <c r="E26" s="19"/>
      <c r="F26" s="3"/>
      <c r="G26" s="3"/>
      <c r="H26" s="3"/>
      <c r="I26" s="3"/>
      <c r="J26" s="3"/>
      <c r="K26" s="20"/>
      <c r="L26" s="3"/>
    </row>
    <row r="27" spans="3:12" ht="12.75">
      <c r="C27" s="22" t="s">
        <v>25</v>
      </c>
      <c r="D27" s="16"/>
      <c r="E27" s="3"/>
      <c r="F27" s="3"/>
      <c r="G27" s="3"/>
      <c r="H27" s="3"/>
      <c r="I27" s="3"/>
      <c r="J27" s="3"/>
      <c r="K27" s="25"/>
      <c r="L27" s="3"/>
    </row>
    <row r="28" spans="4:12" ht="12.75">
      <c r="D28" s="2"/>
      <c r="E28" s="2"/>
      <c r="F28" s="2"/>
      <c r="G28" s="2"/>
      <c r="H28" s="2"/>
      <c r="I28" s="2"/>
      <c r="J28" s="2"/>
      <c r="K28" s="2"/>
      <c r="L28" s="2"/>
    </row>
    <row r="30" spans="2:3" ht="12.75">
      <c r="B30" s="13"/>
      <c r="C30" s="21"/>
    </row>
    <row r="31" spans="2:3" ht="12.75">
      <c r="B31" s="13"/>
      <c r="C31" s="22"/>
    </row>
    <row r="32" spans="2:3" ht="12.75">
      <c r="B32" s="13"/>
      <c r="C32" s="22"/>
    </row>
  </sheetData>
  <sheetProtection/>
  <mergeCells count="1">
    <mergeCell ref="D7:K7"/>
  </mergeCells>
  <printOptions/>
  <pageMargins left="0.75" right="0.75" top="1" bottom="1" header="0.5" footer="0.5"/>
  <pageSetup horizontalDpi="1200" verticalDpi="12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1970-01-01T07:00:00Z</cp:lastPrinted>
  <dcterms:created xsi:type="dcterms:W3CDTF">1970-01-01T07:00:00Z</dcterms:created>
  <dcterms:modified xsi:type="dcterms:W3CDTF">2013-07-05T17:47:50Z</dcterms:modified>
  <cp:category/>
  <cp:version/>
  <cp:contentType/>
  <cp:contentStatus/>
</cp:coreProperties>
</file>