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75" yWindow="240" windowWidth="19875" windowHeight="9165"/>
  </bookViews>
  <sheets>
    <sheet name="Exhibit 3" sheetId="1" r:id="rId1"/>
  </sheets>
  <definedNames>
    <definedName name="_xlnm.Print_Area" localSheetId="0">'Exhibit 3'!$A$1:$M$44</definedName>
  </definedNames>
  <calcPr calcId="145621"/>
</workbook>
</file>

<file path=xl/calcChain.xml><?xml version="1.0" encoding="utf-8"?>
<calcChain xmlns="http://schemas.openxmlformats.org/spreadsheetml/2006/main">
  <c r="A8" i="1"/>
  <c r="A9" s="1"/>
  <c r="A10" s="1"/>
  <c r="A11" s="1"/>
  <c r="A12" s="1"/>
  <c r="A13" s="1"/>
  <c r="A17" s="1"/>
  <c r="A18" s="1"/>
  <c r="A19" s="1"/>
  <c r="A20" s="1"/>
  <c r="A21" s="1"/>
  <c r="A22" s="1"/>
  <c r="A23" s="1"/>
  <c r="A24" s="1"/>
  <c r="A28" s="1"/>
  <c r="A29" s="1"/>
  <c r="A30" s="1"/>
  <c r="A31" s="1"/>
  <c r="A32" s="1"/>
  <c r="A33" s="1"/>
  <c r="A34" s="1"/>
  <c r="A35" s="1"/>
  <c r="A7"/>
</calcChain>
</file>

<file path=xl/sharedStrings.xml><?xml version="1.0" encoding="utf-8"?>
<sst xmlns="http://schemas.openxmlformats.org/spreadsheetml/2006/main" count="62" uniqueCount="30">
  <si>
    <t>Current DNG Revenues</t>
  </si>
  <si>
    <t>Cost Based Increase</t>
  </si>
  <si>
    <t>FT1 @ 50% COS Adj</t>
  </si>
  <si>
    <t>Pct Increase</t>
  </si>
  <si>
    <t>Step 1</t>
  </si>
  <si>
    <t>Step 2</t>
  </si>
  <si>
    <t>GS</t>
  </si>
  <si>
    <t>FS</t>
  </si>
  <si>
    <t>IS</t>
  </si>
  <si>
    <t>TS</t>
  </si>
  <si>
    <t>FT-1</t>
  </si>
  <si>
    <t>FT-1L</t>
  </si>
  <si>
    <t>NGV</t>
  </si>
  <si>
    <t>Total</t>
  </si>
  <si>
    <t>ROE @ 10.35%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</si>
  <si>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</si>
  <si>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</si>
  <si>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</si>
  <si>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</si>
  <si>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</si>
  <si>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</si>
  <si>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</si>
  <si>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</si>
  <si>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</si>
  <si>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</si>
  <si>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ROE @ 9.45%</t>
  </si>
  <si>
    <t>ROE @ 9.3%</t>
  </si>
  <si>
    <t>Rate Spread with Stepped Increases in Cost-of-Service at Different Returns</t>
  </si>
  <si>
    <t>Full COS Increase</t>
  </si>
  <si>
    <t>Step 2 Change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</si>
</sst>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Fill="1" applyAlignment="1">
      <alignment horizontal="center"/>
    </xf>
    <xf numFmtId="37" fontId="0" fillId="0" borderId="0" xfId="0" applyNumberFormat="1"/>
    <xf numFmtId="164" fontId="0" fillId="0" borderId="0" xfId="0" applyNumberFormat="1"/>
    <xf numFmtId="3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3" fontId="0" fillId="0" borderId="0" xfId="0" applyNumberFormat="1" applyFill="1"/>
    <xf numFmtId="0" fontId="0" fillId="0" borderId="0" xfId="0" applyAlignment="1">
      <alignment horizontal="center"/>
    </xf>
    <xf numFmtId="37" fontId="0" fillId="0" borderId="1" xfId="0" applyNumberFormat="1" applyBorder="1"/>
    <xf numFmtId="3" fontId="0" fillId="0" borderId="1" xfId="0" applyNumberFormat="1" applyBorder="1"/>
    <xf numFmtId="165" fontId="0" fillId="0" borderId="1" xfId="1" applyNumberFormat="1" applyFont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37</xdr:row>
      <xdr:rowOff>3179</xdr:rowOff>
    </xdr:from>
    <xdr:to>
      <xdr:col>12</xdr:col>
      <xdr:colOff>714374</xdr:colOff>
      <xdr:row>45</xdr:row>
      <xdr:rowOff>85725</xdr:rowOff>
    </xdr:to>
    <xdr:sp macro="" textlink="">
      <xdr:nvSpPr>
        <xdr:cNvPr id="2" name="TextBox 1"/>
        <xdr:cNvSpPr txBox="1"/>
      </xdr:nvSpPr>
      <xdr:spPr>
        <a:xfrm rot="5400000">
          <a:off x="9417052" y="7569202"/>
          <a:ext cx="1606546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aseline="0"/>
            <a:t>Settlement Stipulation</a:t>
          </a:r>
        </a:p>
        <a:p>
          <a:r>
            <a:rPr lang="en-US" sz="1000" baseline="0"/>
            <a:t>Docket No. 13-057-05</a:t>
          </a:r>
        </a:p>
        <a:p>
          <a:r>
            <a:rPr lang="en-US" sz="1000" baseline="0"/>
            <a:t>Exhibit 3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Normal="100" workbookViewId="0">
      <selection activeCell="F37" sqref="F37"/>
    </sheetView>
  </sheetViews>
  <sheetFormatPr defaultRowHeight="15"/>
  <cols>
    <col min="1" max="1" width="4.7109375" customWidth="1"/>
    <col min="2" max="2" width="6" customWidth="1"/>
    <col min="3" max="3" width="20.42578125" bestFit="1" customWidth="1"/>
    <col min="4" max="4" width="18.5703125" bestFit="1" customWidth="1"/>
    <col min="5" max="5" width="19" bestFit="1" customWidth="1"/>
    <col min="6" max="6" width="18.85546875" customWidth="1"/>
    <col min="7" max="7" width="12.5703125" customWidth="1"/>
    <col min="8" max="8" width="2.85546875" customWidth="1"/>
    <col min="9" max="9" width="10.7109375" bestFit="1" customWidth="1"/>
    <col min="10" max="10" width="11.85546875" customWidth="1"/>
    <col min="11" max="11" width="13.7109375" customWidth="1"/>
    <col min="12" max="12" width="10.140625" bestFit="1" customWidth="1"/>
    <col min="13" max="13" width="10.7109375" customWidth="1"/>
  </cols>
  <sheetData>
    <row r="1" spans="1:13" ht="18.7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/>
      <c r="I3" s="10" t="s">
        <v>20</v>
      </c>
      <c r="J3" s="10" t="s">
        <v>21</v>
      </c>
      <c r="K3" s="10" t="s">
        <v>22</v>
      </c>
      <c r="L3" s="10" t="s">
        <v>23</v>
      </c>
      <c r="M3" s="10" t="s">
        <v>24</v>
      </c>
    </row>
    <row r="4" spans="1:13">
      <c r="B4" t="s">
        <v>14</v>
      </c>
    </row>
    <row r="5" spans="1:13">
      <c r="C5" s="1" t="s">
        <v>0</v>
      </c>
      <c r="D5" s="1" t="s">
        <v>1</v>
      </c>
      <c r="E5" s="1" t="s">
        <v>2</v>
      </c>
      <c r="F5" s="1" t="s">
        <v>28</v>
      </c>
      <c r="G5" s="1" t="s">
        <v>3</v>
      </c>
      <c r="I5" s="2" t="s">
        <v>4</v>
      </c>
      <c r="J5" s="3">
        <v>0.6</v>
      </c>
      <c r="K5" s="3" t="s">
        <v>29</v>
      </c>
      <c r="L5" s="2" t="s">
        <v>5</v>
      </c>
      <c r="M5" s="3">
        <v>0.72</v>
      </c>
    </row>
    <row r="6" spans="1:13">
      <c r="A6" s="10">
        <v>1</v>
      </c>
      <c r="B6" s="1" t="s">
        <v>6</v>
      </c>
      <c r="C6" s="4">
        <v>270948319</v>
      </c>
      <c r="D6" s="4">
        <v>5593431.7853838978</v>
      </c>
      <c r="E6" s="4">
        <v>1717144.2816778503</v>
      </c>
      <c r="F6" s="4">
        <v>7310576.0670617484</v>
      </c>
      <c r="G6" s="5">
        <v>2.6981440940630999E-2</v>
      </c>
      <c r="I6" s="6">
        <v>8960464.2657462358</v>
      </c>
      <c r="J6" s="7">
        <v>3.3070750535810614E-2</v>
      </c>
      <c r="K6" s="8">
        <v>-503627.35439215042</v>
      </c>
      <c r="L6" s="6">
        <v>8456836.9113540854</v>
      </c>
      <c r="M6" s="7">
        <v>3.1211992540002013E-2</v>
      </c>
    </row>
    <row r="7" spans="1:13">
      <c r="A7" s="10">
        <f>A6+1</f>
        <v>2</v>
      </c>
      <c r="B7" s="1" t="s">
        <v>7</v>
      </c>
      <c r="C7" s="4">
        <v>3578143</v>
      </c>
      <c r="D7" s="4">
        <v>-68632.7640847242</v>
      </c>
      <c r="E7" s="4">
        <v>57074.629053462406</v>
      </c>
      <c r="F7" s="4">
        <v>-11558.135031261794</v>
      </c>
      <c r="G7" s="5">
        <v>-3.2302048943437405E-3</v>
      </c>
      <c r="I7" s="6">
        <v>114850.79830278795</v>
      </c>
      <c r="J7" s="7">
        <v>3.2097878229793486E-2</v>
      </c>
      <c r="K7" s="8">
        <v>-6455.2462889870658</v>
      </c>
      <c r="L7" s="6">
        <v>108395.55201380089</v>
      </c>
      <c r="M7" s="7">
        <v>3.0293801006220512E-2</v>
      </c>
    </row>
    <row r="8" spans="1:13">
      <c r="A8" s="10">
        <f t="shared" ref="A8:A13" si="0">A7+1</f>
        <v>3</v>
      </c>
      <c r="B8" s="1" t="s">
        <v>8</v>
      </c>
      <c r="C8" s="4">
        <v>820693</v>
      </c>
      <c r="D8" s="4">
        <v>169053.99904719042</v>
      </c>
      <c r="E8" s="4">
        <v>12305.278358142019</v>
      </c>
      <c r="F8" s="4">
        <v>181359.27740533242</v>
      </c>
      <c r="G8" s="5">
        <v>0.22098309283170739</v>
      </c>
      <c r="I8" s="6">
        <v>108815.56644319945</v>
      </c>
      <c r="J8" s="7">
        <v>0.13258985569902443</v>
      </c>
      <c r="K8" s="8">
        <v>21763.113288639899</v>
      </c>
      <c r="L8" s="6">
        <v>130578.67973183935</v>
      </c>
      <c r="M8" s="7">
        <v>0.15910782683882932</v>
      </c>
    </row>
    <row r="9" spans="1:13">
      <c r="A9" s="10">
        <f t="shared" si="0"/>
        <v>4</v>
      </c>
      <c r="B9" s="1" t="s">
        <v>9</v>
      </c>
      <c r="C9" s="4">
        <v>10790569</v>
      </c>
      <c r="D9" s="4">
        <v>3375629.7004440688</v>
      </c>
      <c r="E9" s="4">
        <v>257172.64537542287</v>
      </c>
      <c r="F9" s="4">
        <v>3632802.3458194914</v>
      </c>
      <c r="G9" s="5">
        <v>0.33666457680030509</v>
      </c>
      <c r="I9" s="9">
        <v>2179681.4074916947</v>
      </c>
      <c r="J9" s="7">
        <v>0.20199874608018303</v>
      </c>
      <c r="K9" s="8">
        <v>435936.28149833903</v>
      </c>
      <c r="L9" s="9">
        <v>2615617.6889900337</v>
      </c>
      <c r="M9" s="7">
        <v>0.24239849529621965</v>
      </c>
    </row>
    <row r="10" spans="1:13">
      <c r="A10" s="10">
        <f t="shared" si="0"/>
        <v>5</v>
      </c>
      <c r="B10" s="1" t="s">
        <v>10</v>
      </c>
      <c r="C10" s="4">
        <v>1470474</v>
      </c>
      <c r="D10" s="4">
        <v>2474220.4561518556</v>
      </c>
      <c r="E10" s="4">
        <v>-2049666.4885186306</v>
      </c>
      <c r="F10" s="4">
        <v>424553.96763322502</v>
      </c>
      <c r="G10" s="5">
        <v>0.28871912569227681</v>
      </c>
      <c r="I10" s="6">
        <v>297033.90414351108</v>
      </c>
      <c r="J10" s="7">
        <v>0.20199874608018303</v>
      </c>
      <c r="K10" s="8">
        <v>59406.780828702205</v>
      </c>
      <c r="L10" s="6">
        <v>356440.68497221329</v>
      </c>
      <c r="M10" s="7">
        <v>0.24239849529621965</v>
      </c>
    </row>
    <row r="11" spans="1:13">
      <c r="A11" s="10">
        <f t="shared" si="0"/>
        <v>6</v>
      </c>
      <c r="B11" s="1" t="s">
        <v>11</v>
      </c>
      <c r="C11" s="4">
        <v>3155877</v>
      </c>
      <c r="D11" s="4">
        <v>0</v>
      </c>
      <c r="E11" s="4">
        <v>0</v>
      </c>
      <c r="F11" s="4">
        <v>0</v>
      </c>
      <c r="G11" s="5">
        <v>0</v>
      </c>
      <c r="H11" s="4"/>
      <c r="I11" s="6">
        <v>0</v>
      </c>
      <c r="J11" s="7">
        <v>0</v>
      </c>
      <c r="K11" s="8">
        <v>0</v>
      </c>
      <c r="L11" s="6">
        <v>0</v>
      </c>
      <c r="M11" s="7">
        <v>0</v>
      </c>
    </row>
    <row r="12" spans="1:13">
      <c r="A12" s="10">
        <f t="shared" si="0"/>
        <v>7</v>
      </c>
      <c r="B12" s="1" t="s">
        <v>12</v>
      </c>
      <c r="C12" s="4">
        <v>3632517</v>
      </c>
      <c r="D12" s="4">
        <v>242105.18366764329</v>
      </c>
      <c r="E12" s="4">
        <v>5969.6540537532028</v>
      </c>
      <c r="F12" s="4">
        <v>248074.8377213965</v>
      </c>
      <c r="G12" s="5">
        <v>6.8292822228057437E-2</v>
      </c>
      <c r="I12" s="6">
        <v>124962.41848250313</v>
      </c>
      <c r="J12" s="7">
        <v>3.4401055379094748E-2</v>
      </c>
      <c r="K12" s="8">
        <v>-7023.5749345457152</v>
      </c>
      <c r="L12" s="6">
        <v>117938.84354795741</v>
      </c>
      <c r="M12" s="7">
        <v>3.2467526937370809E-2</v>
      </c>
    </row>
    <row r="13" spans="1:13">
      <c r="A13" s="10">
        <f t="shared" si="0"/>
        <v>8</v>
      </c>
      <c r="B13" s="1" t="s">
        <v>13</v>
      </c>
      <c r="C13" s="11">
        <v>294396592</v>
      </c>
      <c r="D13" s="11">
        <v>11785808.360609932</v>
      </c>
      <c r="E13" s="11">
        <v>1.9372237147763371E-10</v>
      </c>
      <c r="F13" s="11">
        <v>11785808.360609932</v>
      </c>
      <c r="G13" s="5">
        <v>4.0033779876806223E-2</v>
      </c>
      <c r="I13" s="12">
        <v>11785808.360609932</v>
      </c>
      <c r="J13" s="7">
        <v>4.0033779876806223E-2</v>
      </c>
      <c r="K13" s="13">
        <v>0</v>
      </c>
      <c r="L13" s="12">
        <v>11785808.360609932</v>
      </c>
      <c r="M13" s="7">
        <v>4.0033779876806223E-2</v>
      </c>
    </row>
    <row r="15" spans="1:13">
      <c r="B15" t="s">
        <v>25</v>
      </c>
    </row>
    <row r="16" spans="1:13">
      <c r="C16" s="1" t="s">
        <v>0</v>
      </c>
      <c r="D16" s="1" t="s">
        <v>1</v>
      </c>
      <c r="E16" s="1" t="s">
        <v>2</v>
      </c>
      <c r="F16" s="1" t="s">
        <v>28</v>
      </c>
      <c r="G16" s="1" t="s">
        <v>3</v>
      </c>
      <c r="I16" s="2" t="s">
        <v>4</v>
      </c>
      <c r="J16" s="3">
        <v>0.6</v>
      </c>
      <c r="K16" s="3" t="s">
        <v>29</v>
      </c>
      <c r="L16" s="2" t="s">
        <v>5</v>
      </c>
      <c r="M16" s="3">
        <v>0.72</v>
      </c>
    </row>
    <row r="17" spans="1:13">
      <c r="A17" s="10">
        <f>A13+1</f>
        <v>9</v>
      </c>
      <c r="B17" s="1" t="s">
        <v>6</v>
      </c>
      <c r="C17" s="4">
        <v>270948319</v>
      </c>
      <c r="D17" s="4">
        <v>-1192029.666984038</v>
      </c>
      <c r="E17" s="4">
        <v>1672298.9957108074</v>
      </c>
      <c r="F17" s="4">
        <v>480269.32872676942</v>
      </c>
      <c r="G17" s="5">
        <v>1.7725495788249177E-3</v>
      </c>
      <c r="I17" s="6">
        <v>1910470.7562898707</v>
      </c>
      <c r="J17" s="7">
        <v>7.0510522572751989E-3</v>
      </c>
      <c r="K17" s="8">
        <v>-450938.74410632066</v>
      </c>
      <c r="L17" s="6">
        <v>1459532.01218355</v>
      </c>
      <c r="M17" s="7">
        <v>5.3867542621054238E-3</v>
      </c>
    </row>
    <row r="18" spans="1:13">
      <c r="A18" s="10">
        <f>A17+1</f>
        <v>10</v>
      </c>
      <c r="B18" s="1" t="s">
        <v>7</v>
      </c>
      <c r="C18" s="4">
        <v>3578143</v>
      </c>
      <c r="D18" s="4">
        <v>-161287.93905462837</v>
      </c>
      <c r="E18" s="4">
        <v>55584.05654381607</v>
      </c>
      <c r="F18" s="4">
        <v>-105703.8825108123</v>
      </c>
      <c r="G18" s="5">
        <v>-2.9541547811479947E-2</v>
      </c>
      <c r="I18" s="6">
        <v>24487.469062603228</v>
      </c>
      <c r="J18" s="7">
        <v>6.8436250486923599E-3</v>
      </c>
      <c r="K18" s="8">
        <v>-5779.9097468923828</v>
      </c>
      <c r="L18" s="6">
        <v>18707.559315710845</v>
      </c>
      <c r="M18" s="7">
        <v>5.2282872192952728E-3</v>
      </c>
    </row>
    <row r="19" spans="1:13">
      <c r="A19" s="10">
        <f t="shared" ref="A19:A24" si="1">A18+1</f>
        <v>11</v>
      </c>
      <c r="B19" s="1" t="s">
        <v>8</v>
      </c>
      <c r="C19" s="4">
        <v>820693</v>
      </c>
      <c r="D19" s="4">
        <v>142583.85608003158</v>
      </c>
      <c r="E19" s="4">
        <v>11983.911229728246</v>
      </c>
      <c r="F19" s="4">
        <v>154567.76730975983</v>
      </c>
      <c r="G19" s="5">
        <v>0.18833810853724819</v>
      </c>
      <c r="I19" s="6">
        <v>92740.660385855896</v>
      </c>
      <c r="J19" s="7">
        <v>0.11300286512234892</v>
      </c>
      <c r="K19" s="8">
        <v>18548.132077171176</v>
      </c>
      <c r="L19" s="6">
        <v>111288.79246302707</v>
      </c>
      <c r="M19" s="7">
        <v>0.13560343814681869</v>
      </c>
    </row>
    <row r="20" spans="1:13">
      <c r="A20" s="10">
        <f t="shared" si="1"/>
        <v>12</v>
      </c>
      <c r="B20" s="1" t="s">
        <v>9</v>
      </c>
      <c r="C20" s="4">
        <v>10790569</v>
      </c>
      <c r="D20" s="4">
        <v>3009169.0656911898</v>
      </c>
      <c r="E20" s="4">
        <v>250456.27276316183</v>
      </c>
      <c r="F20" s="4">
        <v>3259625.3384543518</v>
      </c>
      <c r="G20" s="5">
        <v>0.30208095036085231</v>
      </c>
      <c r="I20" s="9">
        <v>1955775.203072611</v>
      </c>
      <c r="J20" s="7">
        <v>0.18124857021651139</v>
      </c>
      <c r="K20" s="8">
        <v>391155.0406145223</v>
      </c>
      <c r="L20" s="9">
        <v>2346930.2436871333</v>
      </c>
      <c r="M20" s="7">
        <v>0.21749828425981366</v>
      </c>
    </row>
    <row r="21" spans="1:13">
      <c r="A21" s="10">
        <f t="shared" si="1"/>
        <v>13</v>
      </c>
      <c r="B21" s="1" t="s">
        <v>10</v>
      </c>
      <c r="C21" s="4">
        <v>1470474</v>
      </c>
      <c r="D21" s="4">
        <v>2367161.4503415013</v>
      </c>
      <c r="E21" s="4">
        <v>-1996136.9856134537</v>
      </c>
      <c r="F21" s="4">
        <v>371024.46472804761</v>
      </c>
      <c r="G21" s="5">
        <v>0.25231623594028019</v>
      </c>
      <c r="I21" s="6">
        <v>266521.31004055438</v>
      </c>
      <c r="J21" s="7">
        <v>0.18124857021651139</v>
      </c>
      <c r="K21" s="8">
        <v>53304.262008110818</v>
      </c>
      <c r="L21" s="6">
        <v>319825.5720486652</v>
      </c>
      <c r="M21" s="7">
        <v>0.21749828425981366</v>
      </c>
    </row>
    <row r="22" spans="1:13">
      <c r="A22" s="10">
        <f t="shared" si="1"/>
        <v>14</v>
      </c>
      <c r="B22" s="1" t="s">
        <v>11</v>
      </c>
      <c r="C22" s="4">
        <v>3155877</v>
      </c>
      <c r="D22" s="4">
        <v>0</v>
      </c>
      <c r="E22" s="4">
        <v>0</v>
      </c>
      <c r="F22" s="4">
        <v>0</v>
      </c>
      <c r="G22" s="5">
        <v>0</v>
      </c>
      <c r="H22" s="4"/>
      <c r="I22" s="6">
        <v>0</v>
      </c>
      <c r="J22" s="7">
        <v>0</v>
      </c>
      <c r="K22" s="8">
        <v>0</v>
      </c>
      <c r="L22" s="6">
        <v>0</v>
      </c>
      <c r="M22" s="7">
        <v>0</v>
      </c>
    </row>
    <row r="23" spans="1:13">
      <c r="A23" s="10">
        <f t="shared" si="1"/>
        <v>15</v>
      </c>
      <c r="B23" s="1" t="s">
        <v>12</v>
      </c>
      <c r="C23" s="4">
        <v>3632517</v>
      </c>
      <c r="D23" s="4">
        <v>111042.01185531988</v>
      </c>
      <c r="E23" s="4">
        <v>5813.7493659401935</v>
      </c>
      <c r="F23" s="4">
        <v>116855.76122126008</v>
      </c>
      <c r="G23" s="5">
        <v>3.2169363893206855E-2</v>
      </c>
      <c r="I23" s="6">
        <v>26643.379077880494</v>
      </c>
      <c r="J23" s="7">
        <v>7.3346880628171853E-3</v>
      </c>
      <c r="K23" s="8">
        <v>-6288.7808465910457</v>
      </c>
      <c r="L23" s="6">
        <v>20354.598231289448</v>
      </c>
      <c r="M23" s="7">
        <v>5.6034419746113914E-3</v>
      </c>
    </row>
    <row r="24" spans="1:13">
      <c r="A24" s="10">
        <f t="shared" si="1"/>
        <v>16</v>
      </c>
      <c r="B24" s="1" t="s">
        <v>13</v>
      </c>
      <c r="C24" s="11">
        <v>294396592</v>
      </c>
      <c r="D24" s="11">
        <v>4276638.7779293759</v>
      </c>
      <c r="E24" s="11">
        <v>2.0190782379359007E-10</v>
      </c>
      <c r="F24" s="11">
        <v>4276638.7779293759</v>
      </c>
      <c r="G24" s="5">
        <v>1.4526794447163219E-2</v>
      </c>
      <c r="I24" s="12">
        <v>4276638.7779293759</v>
      </c>
      <c r="J24" s="7">
        <v>1.4526794447163219E-2</v>
      </c>
      <c r="K24" s="13">
        <v>0</v>
      </c>
      <c r="L24" s="12">
        <v>4276638.7779293759</v>
      </c>
      <c r="M24" s="7">
        <v>1.4526794447163219E-2</v>
      </c>
    </row>
    <row r="25" spans="1:13">
      <c r="A25" s="10"/>
      <c r="B25" s="1"/>
      <c r="C25" s="4"/>
      <c r="D25" s="4"/>
      <c r="E25" s="4"/>
      <c r="F25" s="4"/>
      <c r="G25" s="5"/>
      <c r="I25" s="6"/>
      <c r="J25" s="7"/>
      <c r="K25" s="8"/>
      <c r="L25" s="6"/>
      <c r="M25" s="7"/>
    </row>
    <row r="26" spans="1:13">
      <c r="B26" t="s">
        <v>26</v>
      </c>
    </row>
    <row r="27" spans="1:13">
      <c r="C27" s="1" t="s">
        <v>0</v>
      </c>
      <c r="D27" s="1" t="s">
        <v>1</v>
      </c>
      <c r="E27" s="1" t="s">
        <v>2</v>
      </c>
      <c r="F27" s="1" t="s">
        <v>28</v>
      </c>
      <c r="G27" s="1" t="s">
        <v>3</v>
      </c>
      <c r="I27" s="2" t="s">
        <v>4</v>
      </c>
      <c r="J27" s="3">
        <v>0.6</v>
      </c>
      <c r="K27" s="3" t="s">
        <v>29</v>
      </c>
      <c r="L27" s="2" t="s">
        <v>5</v>
      </c>
      <c r="M27" s="3">
        <v>0.72</v>
      </c>
    </row>
    <row r="28" spans="1:13">
      <c r="A28" s="10">
        <f>A24+1</f>
        <v>17</v>
      </c>
      <c r="B28" s="1" t="s">
        <v>6</v>
      </c>
      <c r="C28" s="4">
        <v>270948319</v>
      </c>
      <c r="D28" s="4">
        <v>-2322939.9723628098</v>
      </c>
      <c r="E28" s="4">
        <v>1664824.7809989005</v>
      </c>
      <c r="F28" s="4">
        <v>-658115.19136390928</v>
      </c>
      <c r="G28" s="5">
        <v>-2.4289325499152084E-3</v>
      </c>
      <c r="I28" s="6">
        <v>735471.77349177713</v>
      </c>
      <c r="J28" s="7">
        <v>2.7144356392621765E-3</v>
      </c>
      <c r="K28" s="8">
        <v>-442157.30860740296</v>
      </c>
      <c r="L28" s="6">
        <v>293314.46488437417</v>
      </c>
      <c r="M28" s="7">
        <v>1.0825476458644285E-3</v>
      </c>
    </row>
    <row r="29" spans="1:13">
      <c r="A29" s="10">
        <f>A28+1</f>
        <v>18</v>
      </c>
      <c r="B29" s="1" t="s">
        <v>7</v>
      </c>
      <c r="C29" s="4">
        <v>3578143</v>
      </c>
      <c r="D29" s="4">
        <v>-176730.46912896281</v>
      </c>
      <c r="E29" s="4">
        <v>55335.627779442701</v>
      </c>
      <c r="F29" s="4">
        <v>-121394.84134952011</v>
      </c>
      <c r="G29" s="5">
        <v>-3.3926771889642229E-2</v>
      </c>
      <c r="I29" s="6">
        <v>9426.9133618003598</v>
      </c>
      <c r="J29" s="7">
        <v>2.6345826205940791E-3</v>
      </c>
      <c r="K29" s="8">
        <v>-5667.3536507589906</v>
      </c>
      <c r="L29" s="6">
        <v>3759.5597110413692</v>
      </c>
      <c r="M29" s="7">
        <v>1.0507013585095311E-3</v>
      </c>
    </row>
    <row r="30" spans="1:13">
      <c r="A30" s="10">
        <f t="shared" ref="A30:A35" si="2">A29+1</f>
        <v>19</v>
      </c>
      <c r="B30" s="1" t="s">
        <v>8</v>
      </c>
      <c r="C30" s="4">
        <v>820693</v>
      </c>
      <c r="D30" s="4">
        <v>138172.16535874174</v>
      </c>
      <c r="E30" s="4">
        <v>11930.350038907014</v>
      </c>
      <c r="F30" s="4">
        <v>150102.51539764876</v>
      </c>
      <c r="G30" s="5">
        <v>0.18289727754184423</v>
      </c>
      <c r="I30" s="6">
        <v>90061.509238589249</v>
      </c>
      <c r="J30" s="7">
        <v>0.10973836652510653</v>
      </c>
      <c r="K30" s="8">
        <v>18012.301847717856</v>
      </c>
      <c r="L30" s="6">
        <v>108073.81108630711</v>
      </c>
      <c r="M30" s="7">
        <v>0.13168603983012783</v>
      </c>
    </row>
    <row r="31" spans="1:13">
      <c r="A31" s="10">
        <f t="shared" si="2"/>
        <v>20</v>
      </c>
      <c r="B31" s="1" t="s">
        <v>9</v>
      </c>
      <c r="C31" s="4">
        <v>10790569</v>
      </c>
      <c r="D31" s="4">
        <v>2948092.2900936622</v>
      </c>
      <c r="E31" s="4">
        <v>249336.87727026429</v>
      </c>
      <c r="F31" s="4">
        <v>3197429.1673639263</v>
      </c>
      <c r="G31" s="5">
        <v>0.29631701232473712</v>
      </c>
      <c r="I31" s="9">
        <v>1918457.5004183559</v>
      </c>
      <c r="J31" s="7">
        <v>0.17779020739484228</v>
      </c>
      <c r="K31" s="8">
        <v>383691.50008367072</v>
      </c>
      <c r="L31" s="9">
        <v>2302149.0005020266</v>
      </c>
      <c r="M31" s="7">
        <v>0.21334824887381071</v>
      </c>
    </row>
    <row r="32" spans="1:13">
      <c r="A32" s="10">
        <f t="shared" si="2"/>
        <v>21</v>
      </c>
      <c r="B32" s="1" t="s">
        <v>10</v>
      </c>
      <c r="C32" s="4">
        <v>1470474</v>
      </c>
      <c r="D32" s="4">
        <v>2349318.2817895622</v>
      </c>
      <c r="E32" s="4">
        <v>-1987215.4013374839</v>
      </c>
      <c r="F32" s="4">
        <v>362102.8804520783</v>
      </c>
      <c r="G32" s="5">
        <v>0.24624908733651754</v>
      </c>
      <c r="I32" s="6">
        <v>261435.8774287233</v>
      </c>
      <c r="J32" s="7">
        <v>0.17779020739484228</v>
      </c>
      <c r="K32" s="8">
        <v>52287.175485744636</v>
      </c>
      <c r="L32" s="6">
        <v>313723.05291446793</v>
      </c>
      <c r="M32" s="7">
        <v>0.21334824887381071</v>
      </c>
    </row>
    <row r="33" spans="1:13">
      <c r="A33" s="10">
        <f t="shared" si="2"/>
        <v>22</v>
      </c>
      <c r="B33" s="1" t="s">
        <v>11</v>
      </c>
      <c r="C33" s="4">
        <v>3155877</v>
      </c>
      <c r="D33" s="4">
        <v>0</v>
      </c>
      <c r="E33" s="4">
        <v>0</v>
      </c>
      <c r="F33" s="4">
        <v>0</v>
      </c>
      <c r="G33" s="5">
        <v>0</v>
      </c>
      <c r="H33" s="4"/>
      <c r="I33" s="6">
        <v>0</v>
      </c>
      <c r="J33" s="7">
        <v>0</v>
      </c>
      <c r="K33" s="8">
        <v>0</v>
      </c>
      <c r="L33" s="6">
        <v>0</v>
      </c>
      <c r="M33" s="7">
        <v>0</v>
      </c>
    </row>
    <row r="34" spans="1:13">
      <c r="A34" s="10">
        <f t="shared" si="2"/>
        <v>23</v>
      </c>
      <c r="B34" s="1" t="s">
        <v>12</v>
      </c>
      <c r="C34" s="4">
        <v>3632517</v>
      </c>
      <c r="D34" s="4">
        <v>89198.149799207735</v>
      </c>
      <c r="E34" s="4">
        <v>5787.765249969485</v>
      </c>
      <c r="F34" s="4">
        <v>94985.915049177216</v>
      </c>
      <c r="G34" s="5">
        <v>2.6148787479639383E-2</v>
      </c>
      <c r="I34" s="6">
        <v>10256.871610155811</v>
      </c>
      <c r="J34" s="7">
        <v>2.8236265955963349E-3</v>
      </c>
      <c r="K34" s="8">
        <v>-6166.3151589717372</v>
      </c>
      <c r="L34" s="6">
        <v>4090.5564511840739</v>
      </c>
      <c r="M34" s="7">
        <v>1.1260942347094518E-3</v>
      </c>
    </row>
    <row r="35" spans="1:13">
      <c r="A35" s="10">
        <f t="shared" si="2"/>
        <v>24</v>
      </c>
      <c r="B35" s="1" t="s">
        <v>13</v>
      </c>
      <c r="C35" s="11">
        <v>294396592</v>
      </c>
      <c r="D35" s="11">
        <v>3025110.4455494015</v>
      </c>
      <c r="E35" s="11">
        <v>2.801243681460619E-10</v>
      </c>
      <c r="F35" s="11">
        <v>3025110.4455494019</v>
      </c>
      <c r="G35" s="5">
        <v>1.0275629975870787E-2</v>
      </c>
      <c r="I35" s="12">
        <v>3025110.4455494019</v>
      </c>
      <c r="J35" s="7">
        <v>1.0275629975870787E-2</v>
      </c>
      <c r="K35" s="13">
        <v>0</v>
      </c>
      <c r="L35" s="12">
        <v>3025110.4455494015</v>
      </c>
      <c r="M35" s="7">
        <v>1.0275629975870785E-2</v>
      </c>
    </row>
  </sheetData>
  <mergeCells count="1">
    <mergeCell ref="A1:M1"/>
  </mergeCells>
  <pageMargins left="0.7" right="0.7" top="0.75" bottom="0.75" header="0.3" footer="0.3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3</vt:lpstr>
      <vt:lpstr>'Exhibit 3'!Print_Area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laurieharris</cp:lastModifiedBy>
  <cp:lastPrinted>2013-12-12T02:05:24Z</cp:lastPrinted>
  <dcterms:created xsi:type="dcterms:W3CDTF">2013-11-27T17:34:57Z</dcterms:created>
  <dcterms:modified xsi:type="dcterms:W3CDTF">2013-12-13T22:49:38Z</dcterms:modified>
</cp:coreProperties>
</file>