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9\"/>
    </mc:Choice>
  </mc:AlternateContent>
  <bookViews>
    <workbookView xWindow="360" yWindow="30" windowWidth="22995" windowHeight="9015"/>
  </bookViews>
  <sheets>
    <sheet name="Sheet1" sheetId="1" r:id="rId1"/>
  </sheets>
  <calcPr calcId="152511" iterateDelta="9.9999999999994451E-4"/>
</workbook>
</file>

<file path=xl/calcChain.xml><?xml version="1.0" encoding="utf-8"?>
<calcChain xmlns="http://schemas.openxmlformats.org/spreadsheetml/2006/main">
  <c r="E23" i="1" l="1"/>
  <c r="E15" i="1" l="1"/>
</calcChain>
</file>

<file path=xl/sharedStrings.xml><?xml version="1.0" encoding="utf-8"?>
<sst xmlns="http://schemas.openxmlformats.org/spreadsheetml/2006/main" count="21" uniqueCount="21">
  <si>
    <t>Total high pressure</t>
  </si>
  <si>
    <t>High Pressure</t>
  </si>
  <si>
    <t>Intermediate High Pressure</t>
  </si>
  <si>
    <t>Salt Lake County Total</t>
  </si>
  <si>
    <t>Pre-engineering (future projects)</t>
  </si>
  <si>
    <t>Total IHP</t>
  </si>
  <si>
    <t>(A)</t>
  </si>
  <si>
    <t>(B)</t>
  </si>
  <si>
    <t>Feeder Line</t>
  </si>
  <si>
    <t>FL6 1/</t>
  </si>
  <si>
    <t>FL24 2/</t>
  </si>
  <si>
    <t>1/ This is a continuation of the FL6 replacement project from 2015</t>
  </si>
  <si>
    <t>2/ This is a continuation of the FL24 replacement project from 2015</t>
  </si>
  <si>
    <t>FL21 3/</t>
  </si>
  <si>
    <t>FL11-FL13</t>
  </si>
  <si>
    <t>2016 Feeder Line Replacement Budget</t>
  </si>
  <si>
    <t>Projected 2016 Cost</t>
  </si>
  <si>
    <t>Davis County Total 3/</t>
  </si>
  <si>
    <t>Total 2016 budget 4/</t>
  </si>
  <si>
    <t>3/ A portion of the costs to replace FL21 (in Davis County) include replacement of a Belt Line that parallels FL21 and will be replaced by the Feeder Line Replacement Team.</t>
  </si>
  <si>
    <t>4/ Annual budget adjusted for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</si>
</sst>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0" borderId="0" xfId="1" applyNumberFormat="1" applyFont="1"/>
    <xf numFmtId="0" fontId="2" fillId="0" borderId="1" xfId="0" applyFont="1" applyBorder="1" applyAlignment="1">
      <alignment horizontal="center" wrapText="1"/>
    </xf>
    <xf numFmtId="16" fontId="4" fillId="0" borderId="0" xfId="0" applyNumberFormat="1" applyFont="1" applyAlignment="1">
      <alignment vertical="top"/>
    </xf>
    <xf numFmtId="43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tabSelected="1" view="pageLayout" topLeftCell="A8" zoomScaleNormal="100" workbookViewId="0">
      <selection activeCell="C38" sqref="C38"/>
    </sheetView>
  </sheetViews>
  <sheetFormatPr defaultRowHeight="15" x14ac:dyDescent="0.25"/>
  <cols>
    <col min="1" max="1" width="3.85546875" customWidth="1"/>
    <col min="2" max="2" width="4.5703125" customWidth="1"/>
    <col min="3" max="3" width="31.140625" bestFit="1" customWidth="1"/>
    <col min="4" max="4" width="6.7109375" style="1" customWidth="1"/>
    <col min="5" max="5" width="20.5703125" customWidth="1"/>
    <col min="6" max="6" width="11.5703125" bestFit="1" customWidth="1"/>
  </cols>
  <sheetData>
    <row r="5" spans="2:6" x14ac:dyDescent="0.25">
      <c r="B5" s="12" t="s">
        <v>15</v>
      </c>
      <c r="C5" s="12"/>
      <c r="D5" s="12"/>
      <c r="E5" s="12"/>
    </row>
    <row r="6" spans="2:6" x14ac:dyDescent="0.25">
      <c r="D6"/>
    </row>
    <row r="7" spans="2:6" s="5" customFormat="1" x14ac:dyDescent="0.25">
      <c r="C7" s="5" t="s">
        <v>6</v>
      </c>
      <c r="E7" s="5" t="s">
        <v>7</v>
      </c>
    </row>
    <row r="8" spans="2:6" s="6" customFormat="1" x14ac:dyDescent="0.25">
      <c r="B8" s="8"/>
      <c r="C8" s="8" t="s">
        <v>8</v>
      </c>
      <c r="D8" s="8"/>
      <c r="E8" s="8" t="s">
        <v>16</v>
      </c>
    </row>
    <row r="10" spans="2:6" x14ac:dyDescent="0.25">
      <c r="B10">
        <v>1</v>
      </c>
      <c r="C10" s="4" t="s">
        <v>1</v>
      </c>
    </row>
    <row r="11" spans="2:6" x14ac:dyDescent="0.25">
      <c r="B11">
        <v>2</v>
      </c>
      <c r="C11" t="s">
        <v>9</v>
      </c>
      <c r="E11" s="1">
        <v>8500000</v>
      </c>
      <c r="F11" s="10"/>
    </row>
    <row r="12" spans="2:6" x14ac:dyDescent="0.25">
      <c r="B12">
        <v>3</v>
      </c>
      <c r="C12" t="s">
        <v>10</v>
      </c>
      <c r="E12" s="1">
        <v>29300000</v>
      </c>
      <c r="F12" s="10"/>
    </row>
    <row r="13" spans="2:6" x14ac:dyDescent="0.25">
      <c r="B13">
        <v>4</v>
      </c>
      <c r="C13" t="s">
        <v>13</v>
      </c>
      <c r="E13" s="1">
        <v>17000000</v>
      </c>
      <c r="F13" s="10"/>
    </row>
    <row r="14" spans="2:6" ht="17.25" x14ac:dyDescent="0.4">
      <c r="B14">
        <v>6</v>
      </c>
      <c r="C14" t="s">
        <v>14</v>
      </c>
      <c r="E14" s="2">
        <v>1250000</v>
      </c>
    </row>
    <row r="15" spans="2:6" x14ac:dyDescent="0.25">
      <c r="B15">
        <v>7</v>
      </c>
      <c r="C15" s="3" t="s">
        <v>0</v>
      </c>
      <c r="E15" s="1">
        <f>SUM(E11:E14)</f>
        <v>56050000</v>
      </c>
    </row>
    <row r="16" spans="2:6" x14ac:dyDescent="0.25">
      <c r="E16" s="1"/>
    </row>
    <row r="17" spans="2:6" x14ac:dyDescent="0.25">
      <c r="E17" s="1"/>
    </row>
    <row r="18" spans="2:6" x14ac:dyDescent="0.25">
      <c r="C18" s="4" t="s">
        <v>2</v>
      </c>
      <c r="E18" s="1"/>
    </row>
    <row r="19" spans="2:6" x14ac:dyDescent="0.25">
      <c r="B19">
        <v>8</v>
      </c>
      <c r="C19" t="s">
        <v>3</v>
      </c>
      <c r="E19" s="1">
        <v>10290000</v>
      </c>
    </row>
    <row r="20" spans="2:6" ht="19.5" x14ac:dyDescent="0.4">
      <c r="B20">
        <v>9</v>
      </c>
      <c r="C20" t="s">
        <v>17</v>
      </c>
      <c r="E20" s="2">
        <v>0</v>
      </c>
    </row>
    <row r="21" spans="2:6" x14ac:dyDescent="0.25">
      <c r="C21" s="3" t="s">
        <v>5</v>
      </c>
      <c r="E21" s="1">
        <v>10290000</v>
      </c>
    </row>
    <row r="22" spans="2:6" x14ac:dyDescent="0.25">
      <c r="E22" s="1"/>
    </row>
    <row r="23" spans="2:6" x14ac:dyDescent="0.25">
      <c r="B23">
        <v>10</v>
      </c>
      <c r="C23" t="s">
        <v>4</v>
      </c>
      <c r="E23" s="1">
        <f>E25-E21-E15</f>
        <v>550000</v>
      </c>
    </row>
    <row r="24" spans="2:6" x14ac:dyDescent="0.25">
      <c r="E24" s="1"/>
    </row>
    <row r="25" spans="2:6" x14ac:dyDescent="0.25">
      <c r="B25">
        <v>11</v>
      </c>
      <c r="C25" s="4" t="s">
        <v>18</v>
      </c>
      <c r="E25" s="7">
        <v>66890000</v>
      </c>
    </row>
    <row r="27" spans="2:6" ht="15" customHeight="1" x14ac:dyDescent="0.25">
      <c r="C27" s="11"/>
      <c r="D27" s="11"/>
      <c r="E27" s="11"/>
      <c r="F27" s="11"/>
    </row>
    <row r="28" spans="2:6" x14ac:dyDescent="0.25">
      <c r="C28" s="11"/>
      <c r="D28" s="11"/>
      <c r="E28" s="11"/>
      <c r="F28" s="11"/>
    </row>
    <row r="29" spans="2:6" x14ac:dyDescent="0.25">
      <c r="C29" s="11"/>
      <c r="D29" s="11"/>
      <c r="E29" s="11"/>
      <c r="F29" s="11"/>
    </row>
    <row r="32" spans="2:6" x14ac:dyDescent="0.25">
      <c r="B32" s="9" t="s">
        <v>11</v>
      </c>
    </row>
    <row r="33" spans="2:6" x14ac:dyDescent="0.25">
      <c r="B33" s="9" t="s">
        <v>12</v>
      </c>
    </row>
    <row r="34" spans="2:6" ht="15" customHeight="1" x14ac:dyDescent="0.25">
      <c r="B34" s="13" t="s">
        <v>19</v>
      </c>
      <c r="C34" s="13"/>
      <c r="D34" s="13"/>
      <c r="E34" s="13"/>
      <c r="F34" s="13"/>
    </row>
    <row r="35" spans="2:6" x14ac:dyDescent="0.25">
      <c r="B35" s="13"/>
      <c r="C35" s="13"/>
      <c r="D35" s="13"/>
      <c r="E35" s="13"/>
      <c r="F35" s="13"/>
    </row>
    <row r="36" spans="2:6" x14ac:dyDescent="0.25">
      <c r="B36" s="13" t="s">
        <v>20</v>
      </c>
      <c r="C36" s="13"/>
      <c r="D36" s="13"/>
      <c r="E36" s="13"/>
      <c r="F36" s="13"/>
    </row>
    <row r="37" spans="2:6" x14ac:dyDescent="0.25">
      <c r="B37" s="13"/>
      <c r="C37" s="13"/>
      <c r="D37" s="13"/>
      <c r="E37" s="13"/>
      <c r="F37" s="13"/>
    </row>
  </sheetData>
  <mergeCells count="4">
    <mergeCell ref="C27:F29"/>
    <mergeCell ref="B5:E5"/>
    <mergeCell ref="B34:F35"/>
    <mergeCell ref="B36:F37"/>
  </mergeCells>
  <pageMargins left="0.7" right="0.7" top="0.75" bottom="0.75" header="0.3" footer="0.3"/>
  <pageSetup orientation="portrait" r:id="rId1"/>
  <headerFooter>
    <oddHeader>&amp;RQuestar Gas Company
Docket No. 15-057-19
Exhibit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A08890482274397695FC6801C85F0" ma:contentTypeVersion="0" ma:contentTypeDescription="Create a new document." ma:contentTypeScope="" ma:versionID="f31f342fd6d7d75d13fc56a1669338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570C0-245F-4DDE-A008-26E57351EE3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348B23-7221-401C-A81A-DE44B1A2B6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0FE767-4DD9-4657-81C1-8AF64FF40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Keith Johnson</dc:creator>
  <cp:lastModifiedBy>laurieharris</cp:lastModifiedBy>
  <cp:lastPrinted>2015-11-16T22:06:36Z</cp:lastPrinted>
  <dcterms:created xsi:type="dcterms:W3CDTF">2015-11-04T15:56:57Z</dcterms:created>
  <dcterms:modified xsi:type="dcterms:W3CDTF">2015-11-17T21:03:53Z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0x010100993A08890482274397695FC6801C85F0</vt:lpwstr>
  </property>
</Properties>
</file>