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03\"/>
    </mc:Choice>
  </mc:AlternateContent>
  <bookViews>
    <workbookView xWindow="-870" yWindow="465" windowWidth="21150" windowHeight="10350" tabRatio="602"/>
  </bookViews>
  <sheets>
    <sheet name="EC" sheetId="2" r:id="rId1"/>
  </sheets>
  <definedNames>
    <definedName name="_xlnm.Print_Area" localSheetId="0">EC!$A$1:$S$35</definedName>
  </definedNames>
  <calcPr calcId="152511"/>
</workbook>
</file>

<file path=xl/calcChain.xml><?xml version="1.0" encoding="utf-8"?>
<calcChain xmlns="http://schemas.openxmlformats.org/spreadsheetml/2006/main">
  <c r="A25" i="2" l="1"/>
  <c r="A24" i="2"/>
  <c r="P25" i="2"/>
  <c r="P24" i="2"/>
  <c r="P33" i="2" l="1"/>
  <c r="P32" i="2"/>
  <c r="P10" i="2" l="1"/>
  <c r="P11" i="2"/>
  <c r="P27" i="2" l="1"/>
  <c r="P19" i="2"/>
  <c r="P9" i="2"/>
  <c r="P16" i="2"/>
  <c r="P17" i="2"/>
  <c r="P18" i="2"/>
  <c r="P26" i="2"/>
  <c r="P8" i="2"/>
</calcChain>
</file>

<file path=xl/sharedStrings.xml><?xml version="1.0" encoding="utf-8"?>
<sst xmlns="http://schemas.openxmlformats.org/spreadsheetml/2006/main" count="84" uniqueCount="39">
  <si>
    <t>Employee Count - Actual</t>
  </si>
  <si>
    <t>Employee Count - Budget</t>
  </si>
  <si>
    <t>Employee FTE   -  Actual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</si>
  <si>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</si>
  <si>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</si>
  <si>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</si>
  <si>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</si>
  <si>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</si>
  <si>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</si>
  <si>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</si>
  <si>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</si>
  <si>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</si>
  <si>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</si>
  <si>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</si>
  <si>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</si>
  <si>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</si>
  <si>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Average</t>
  </si>
  <si>
    <t>Questar Gas Employee Count by Month</t>
  </si>
  <si>
    <t>Employee Count - Rate-case Forecast</t>
  </si>
  <si>
    <t xml:space="preserve">Employee FTE   - Rate-case Forecast </t>
  </si>
  <si>
    <t>Employee FTE    - Budget</t>
  </si>
  <si>
    <t>Line</t>
  </si>
  <si>
    <t>No.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</si>
  <si>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</si>
  <si>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</si>
  <si>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</si>
  <si>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</si>
  <si>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</si>
  <si>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</si>
  <si>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</si>
  <si>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</si>
  <si>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</si>
  <si>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</si>
  <si>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</si>
  <si>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</si>
  <si>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Twelve months ending December 31, 2014</t>
  </si>
  <si>
    <t>Twelve months ending December 31, 2015</t>
  </si>
  <si>
    <t>Twelve months ending December 31, 2016</t>
  </si>
  <si>
    <t>Forecast - Twelve months ending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</si>
</sst>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000_);_(* \(#,##0.0000000\);_(* &quot;-&quot;??_);_(@_)"/>
    <numFmt numFmtId="166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3">
      <alignment horizontal="center"/>
    </xf>
    <xf numFmtId="3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1" applyNumberFormat="1" applyFont="1"/>
    <xf numFmtId="164" fontId="3" fillId="0" borderId="0" xfId="1" applyNumberFormat="1" applyFont="1" applyBorder="1"/>
    <xf numFmtId="0" fontId="3" fillId="0" borderId="0" xfId="0" applyFont="1" applyAlignment="1">
      <alignment horizontal="left"/>
    </xf>
    <xf numFmtId="164" fontId="3" fillId="0" borderId="0" xfId="1" applyNumberFormat="1" applyFont="1" applyFill="1" applyBorder="1"/>
    <xf numFmtId="164" fontId="3" fillId="0" borderId="0" xfId="1" applyNumberFormat="1" applyFont="1" applyFill="1"/>
    <xf numFmtId="0" fontId="1" fillId="0" borderId="0" xfId="0" applyFont="1" applyAlignment="1">
      <alignment horizontal="center"/>
    </xf>
    <xf numFmtId="164" fontId="3" fillId="0" borderId="0" xfId="0" applyNumberFormat="1" applyFont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0" fontId="3" fillId="0" borderId="2" xfId="0" applyFont="1" applyBorder="1" applyAlignment="1">
      <alignment horizontal="center"/>
    </xf>
    <xf numFmtId="0" fontId="8" fillId="0" borderId="0" xfId="0" applyFont="1"/>
    <xf numFmtId="165" fontId="9" fillId="0" borderId="0" xfId="1" applyNumberFormat="1" applyFont="1" applyAlignment="1"/>
    <xf numFmtId="166" fontId="3" fillId="0" borderId="0" xfId="1" applyNumberFormat="1" applyFont="1"/>
    <xf numFmtId="166" fontId="8" fillId="0" borderId="0" xfId="1" applyNumberFormat="1" applyFont="1"/>
    <xf numFmtId="166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textRotation="180"/>
    </xf>
    <xf numFmtId="0" fontId="3" fillId="0" borderId="0" xfId="0" applyFont="1" applyAlignment="1">
      <alignment textRotation="180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Comma" xfId="1" builtinId="3"/>
    <cellStyle name="Normal" xfId="0" builtinId="0"/>
    <cellStyle name="PSChar" xfId="4"/>
    <cellStyle name="PSDec" xfId="5"/>
    <cellStyle name="PSHeading" xfId="2"/>
    <cellStyle name="PSIn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zoomScaleNormal="100" zoomScaleSheetLayoutView="100" workbookViewId="0">
      <selection activeCell="Q35" sqref="Q35:S35"/>
    </sheetView>
  </sheetViews>
  <sheetFormatPr defaultRowHeight="14.25" x14ac:dyDescent="0.2"/>
  <cols>
    <col min="1" max="1" width="7" style="3" customWidth="1"/>
    <col min="2" max="2" width="37.140625" style="1" customWidth="1"/>
    <col min="3" max="14" width="7.85546875" style="1" customWidth="1"/>
    <col min="15" max="15" width="2.140625" style="1" customWidth="1"/>
    <col min="16" max="16" width="9.28515625" style="1" bestFit="1" customWidth="1"/>
    <col min="17" max="17" width="3.5703125" style="1" bestFit="1" customWidth="1"/>
    <col min="18" max="18" width="3.5703125" style="19" bestFit="1" customWidth="1"/>
    <col min="19" max="19" width="3.5703125" style="1" bestFit="1" customWidth="1"/>
    <col min="20" max="24" width="11.28515625" style="1" customWidth="1"/>
    <col min="25" max="25" width="9.28515625" style="1" bestFit="1" customWidth="1"/>
    <col min="26" max="16384" width="9.140625" style="1"/>
  </cols>
  <sheetData>
    <row r="1" spans="1:30" ht="20.25" x14ac:dyDescent="0.3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30" ht="15" customHeight="1" x14ac:dyDescent="0.25">
      <c r="B2" s="2"/>
    </row>
    <row r="3" spans="1:30" x14ac:dyDescent="0.2"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30" ht="10.5" customHeight="1" x14ac:dyDescent="0.25">
      <c r="B4" s="2"/>
    </row>
    <row r="5" spans="1:30" ht="15.75" x14ac:dyDescent="0.25">
      <c r="A5" s="3" t="s">
        <v>21</v>
      </c>
      <c r="B5" s="2"/>
      <c r="C5" s="25" t="s">
        <v>35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30" x14ac:dyDescent="0.2">
      <c r="A6" s="11" t="s">
        <v>22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3"/>
      <c r="P6" s="3"/>
    </row>
    <row r="7" spans="1:30" ht="15" x14ac:dyDescent="0.25">
      <c r="B7" s="5"/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23</v>
      </c>
      <c r="J7" s="4" t="s">
        <v>24</v>
      </c>
      <c r="K7" s="4" t="s">
        <v>25</v>
      </c>
      <c r="L7" s="4" t="s">
        <v>26</v>
      </c>
      <c r="M7" s="4" t="s">
        <v>27</v>
      </c>
      <c r="N7" s="4" t="s">
        <v>28</v>
      </c>
      <c r="O7" s="3"/>
      <c r="P7" s="3" t="s">
        <v>16</v>
      </c>
    </row>
    <row r="8" spans="1:30" x14ac:dyDescent="0.2">
      <c r="A8" s="3">
        <v>1</v>
      </c>
      <c r="B8" s="8" t="s">
        <v>0</v>
      </c>
      <c r="C8" s="9">
        <v>915</v>
      </c>
      <c r="D8" s="9">
        <v>915</v>
      </c>
      <c r="E8" s="9">
        <v>917</v>
      </c>
      <c r="F8" s="9">
        <v>916</v>
      </c>
      <c r="G8" s="9">
        <v>914</v>
      </c>
      <c r="H8" s="9">
        <v>908</v>
      </c>
      <c r="I8" s="9">
        <v>903</v>
      </c>
      <c r="J8" s="9">
        <v>902</v>
      </c>
      <c r="K8" s="9">
        <v>903</v>
      </c>
      <c r="L8" s="9">
        <v>902</v>
      </c>
      <c r="M8" s="9">
        <v>908</v>
      </c>
      <c r="N8" s="9">
        <v>909</v>
      </c>
      <c r="O8" s="7"/>
      <c r="P8" s="7">
        <f>AVERAGE(C8:N8)</f>
        <v>909.33333333333337</v>
      </c>
      <c r="Q8" s="17"/>
      <c r="R8" s="20"/>
      <c r="S8" s="17"/>
      <c r="T8" s="17"/>
      <c r="U8" s="17"/>
      <c r="V8" s="17"/>
      <c r="W8" s="17"/>
      <c r="X8" s="17"/>
    </row>
    <row r="9" spans="1:30" x14ac:dyDescent="0.2">
      <c r="A9" s="3">
        <v>2</v>
      </c>
      <c r="B9" s="8" t="s">
        <v>2</v>
      </c>
      <c r="C9" s="10">
        <v>936.76065217391294</v>
      </c>
      <c r="D9" s="9">
        <v>937.24187499999994</v>
      </c>
      <c r="E9" s="9">
        <v>935.68809523809523</v>
      </c>
      <c r="F9" s="9">
        <v>934.03153409090908</v>
      </c>
      <c r="G9" s="9">
        <v>946.79448863636355</v>
      </c>
      <c r="H9" s="9">
        <v>937.26053571428588</v>
      </c>
      <c r="I9" s="9">
        <v>927.32989130434794</v>
      </c>
      <c r="J9" s="9">
        <v>937.72172619047615</v>
      </c>
      <c r="K9" s="9">
        <v>937.4076704545455</v>
      </c>
      <c r="L9" s="7">
        <v>935.01364130434786</v>
      </c>
      <c r="M9" s="7">
        <v>938.22374999999988</v>
      </c>
      <c r="N9" s="7">
        <v>922.75842391304343</v>
      </c>
      <c r="O9" s="7"/>
      <c r="P9" s="7">
        <f t="shared" ref="P9:P27" si="0">AVERAGE(C9:N9)</f>
        <v>935.51935700169372</v>
      </c>
    </row>
    <row r="10" spans="1:30" x14ac:dyDescent="0.2">
      <c r="A10" s="3">
        <v>3</v>
      </c>
      <c r="B10" s="8" t="s">
        <v>1</v>
      </c>
      <c r="C10" s="12">
        <v>911</v>
      </c>
      <c r="D10" s="12">
        <v>913</v>
      </c>
      <c r="E10" s="12">
        <v>914</v>
      </c>
      <c r="F10" s="12">
        <v>918</v>
      </c>
      <c r="G10" s="12">
        <v>918</v>
      </c>
      <c r="H10" s="12">
        <v>918</v>
      </c>
      <c r="I10" s="12">
        <v>920</v>
      </c>
      <c r="J10" s="12">
        <v>920</v>
      </c>
      <c r="K10" s="12">
        <v>920</v>
      </c>
      <c r="L10" s="12">
        <v>920</v>
      </c>
      <c r="M10" s="12">
        <v>920</v>
      </c>
      <c r="N10" s="12">
        <v>920</v>
      </c>
      <c r="O10" s="7"/>
      <c r="P10" s="7">
        <f>AVERAGE(C10:N10)</f>
        <v>917.66666666666663</v>
      </c>
    </row>
    <row r="11" spans="1:30" x14ac:dyDescent="0.2">
      <c r="A11" s="3">
        <v>4</v>
      </c>
      <c r="B11" s="8" t="s">
        <v>20</v>
      </c>
      <c r="C11" s="6">
        <v>928</v>
      </c>
      <c r="D11" s="6">
        <v>937</v>
      </c>
      <c r="E11" s="6">
        <v>934</v>
      </c>
      <c r="F11" s="6">
        <v>938</v>
      </c>
      <c r="G11" s="6">
        <v>940</v>
      </c>
      <c r="H11" s="6">
        <v>945</v>
      </c>
      <c r="I11" s="6">
        <v>945</v>
      </c>
      <c r="J11" s="6">
        <v>953</v>
      </c>
      <c r="K11" s="6">
        <v>950</v>
      </c>
      <c r="L11" s="6">
        <v>945</v>
      </c>
      <c r="M11" s="6">
        <v>958</v>
      </c>
      <c r="N11" s="6">
        <v>934</v>
      </c>
      <c r="O11" s="7"/>
      <c r="P11" s="7">
        <f>AVERAGE(C11:N11)</f>
        <v>942.25</v>
      </c>
    </row>
    <row r="12" spans="1:30" x14ac:dyDescent="0.2">
      <c r="B12" s="8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30" ht="15.75" x14ac:dyDescent="0.25">
      <c r="B13" s="8"/>
      <c r="C13" s="25" t="s">
        <v>36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30" x14ac:dyDescent="0.2">
      <c r="B14" s="8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30" ht="15" x14ac:dyDescent="0.25">
      <c r="B15" s="5"/>
      <c r="C15" s="4" t="s">
        <v>29</v>
      </c>
      <c r="D15" s="4" t="s">
        <v>30</v>
      </c>
      <c r="E15" s="4" t="s">
        <v>31</v>
      </c>
      <c r="F15" s="4" t="s">
        <v>32</v>
      </c>
      <c r="G15" s="4" t="s">
        <v>33</v>
      </c>
      <c r="H15" s="4" t="s">
        <v>34</v>
      </c>
      <c r="I15" s="4" t="s">
        <v>23</v>
      </c>
      <c r="J15" s="4" t="s">
        <v>24</v>
      </c>
      <c r="K15" s="4" t="s">
        <v>25</v>
      </c>
      <c r="L15" s="4" t="s">
        <v>26</v>
      </c>
      <c r="M15" s="4" t="s">
        <v>27</v>
      </c>
      <c r="N15" s="4" t="s">
        <v>28</v>
      </c>
      <c r="O15" s="7"/>
      <c r="P15" s="3" t="s">
        <v>16</v>
      </c>
    </row>
    <row r="16" spans="1:30" x14ac:dyDescent="0.2">
      <c r="A16" s="3">
        <v>5</v>
      </c>
      <c r="B16" s="8" t="s">
        <v>0</v>
      </c>
      <c r="C16" s="9">
        <v>906</v>
      </c>
      <c r="D16" s="9">
        <v>906</v>
      </c>
      <c r="E16" s="9">
        <v>910</v>
      </c>
      <c r="F16" s="9">
        <v>906</v>
      </c>
      <c r="G16" s="9">
        <v>902</v>
      </c>
      <c r="H16" s="9">
        <v>901</v>
      </c>
      <c r="I16" s="9">
        <v>905</v>
      </c>
      <c r="J16" s="9">
        <v>905</v>
      </c>
      <c r="K16" s="9">
        <v>909</v>
      </c>
      <c r="L16" s="9">
        <v>911</v>
      </c>
      <c r="M16" s="9">
        <v>919</v>
      </c>
      <c r="N16" s="9">
        <v>930</v>
      </c>
      <c r="O16" s="9"/>
      <c r="P16" s="7">
        <f t="shared" si="0"/>
        <v>909.16666666666663</v>
      </c>
      <c r="Q16" s="17"/>
      <c r="R16" s="20"/>
      <c r="S16" s="17"/>
      <c r="T16" s="17"/>
      <c r="U16" s="17"/>
      <c r="V16" s="17"/>
      <c r="W16" s="17"/>
      <c r="X16" s="17"/>
      <c r="Y16" s="12"/>
      <c r="Z16" s="12"/>
      <c r="AA16" s="12"/>
      <c r="AB16" s="12"/>
      <c r="AC16" s="12"/>
      <c r="AD16" s="12"/>
    </row>
    <row r="17" spans="1:30" x14ac:dyDescent="0.2">
      <c r="A17" s="3">
        <v>6</v>
      </c>
      <c r="B17" s="8" t="s">
        <v>2</v>
      </c>
      <c r="C17" s="10">
        <v>922.50318181818182</v>
      </c>
      <c r="D17" s="9">
        <v>926.71943749999991</v>
      </c>
      <c r="E17" s="9">
        <v>935.38812499999995</v>
      </c>
      <c r="F17" s="9">
        <v>926.83920454545466</v>
      </c>
      <c r="G17" s="9">
        <v>939.1400000000001</v>
      </c>
      <c r="H17" s="9">
        <v>934.5039772727273</v>
      </c>
      <c r="I17" s="9">
        <v>939.33668478260881</v>
      </c>
      <c r="J17" s="9">
        <v>945.90744047619057</v>
      </c>
      <c r="K17" s="9">
        <v>940.30880681818189</v>
      </c>
      <c r="L17" s="7">
        <v>968.92982954545448</v>
      </c>
      <c r="M17" s="7">
        <v>955.85952380952381</v>
      </c>
      <c r="N17" s="7">
        <v>947.08222826086956</v>
      </c>
      <c r="O17" s="7"/>
      <c r="P17" s="7">
        <f t="shared" si="0"/>
        <v>940.20986998576609</v>
      </c>
      <c r="Y17" s="12"/>
      <c r="Z17" s="12"/>
      <c r="AA17" s="12"/>
      <c r="AB17" s="12"/>
      <c r="AC17" s="12"/>
      <c r="AD17" s="12"/>
    </row>
    <row r="18" spans="1:30" x14ac:dyDescent="0.2">
      <c r="A18" s="3">
        <v>7</v>
      </c>
      <c r="B18" s="8" t="s">
        <v>1</v>
      </c>
      <c r="C18" s="12">
        <v>936</v>
      </c>
      <c r="D18" s="12">
        <v>936</v>
      </c>
      <c r="E18" s="12">
        <v>938</v>
      </c>
      <c r="F18" s="12">
        <v>938</v>
      </c>
      <c r="G18" s="12">
        <v>939</v>
      </c>
      <c r="H18" s="12">
        <v>939</v>
      </c>
      <c r="I18" s="12">
        <v>939</v>
      </c>
      <c r="J18" s="12">
        <v>939</v>
      </c>
      <c r="K18" s="12">
        <v>938</v>
      </c>
      <c r="L18" s="12">
        <v>938</v>
      </c>
      <c r="M18" s="12">
        <v>938</v>
      </c>
      <c r="N18" s="12">
        <v>938</v>
      </c>
      <c r="O18" s="9"/>
      <c r="P18" s="9">
        <f t="shared" si="0"/>
        <v>938</v>
      </c>
      <c r="Q18" s="12"/>
    </row>
    <row r="19" spans="1:30" x14ac:dyDescent="0.2">
      <c r="A19" s="3">
        <v>8</v>
      </c>
      <c r="B19" s="8" t="s">
        <v>20</v>
      </c>
      <c r="C19" s="12">
        <v>959</v>
      </c>
      <c r="D19" s="12">
        <v>957</v>
      </c>
      <c r="E19" s="12">
        <v>965</v>
      </c>
      <c r="F19" s="12">
        <v>963</v>
      </c>
      <c r="G19" s="12">
        <v>974</v>
      </c>
      <c r="H19" s="12">
        <v>970</v>
      </c>
      <c r="I19" s="12">
        <v>972</v>
      </c>
      <c r="J19" s="12">
        <v>980</v>
      </c>
      <c r="K19" s="12">
        <v>974</v>
      </c>
      <c r="L19" s="12">
        <v>968</v>
      </c>
      <c r="M19" s="12">
        <v>972</v>
      </c>
      <c r="N19" s="12">
        <v>957</v>
      </c>
      <c r="O19" s="9"/>
      <c r="P19" s="9">
        <f t="shared" si="0"/>
        <v>967.58333333333337</v>
      </c>
      <c r="Q19" s="12"/>
    </row>
    <row r="20" spans="1:30" x14ac:dyDescent="0.2">
      <c r="B20" s="8"/>
      <c r="C20" s="18"/>
      <c r="D20" s="18"/>
      <c r="E20" s="1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30" ht="15.75" x14ac:dyDescent="0.25">
      <c r="B21" s="8"/>
      <c r="C21" s="25" t="s">
        <v>37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30" x14ac:dyDescent="0.2">
      <c r="B22" s="8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30" ht="15" x14ac:dyDescent="0.25">
      <c r="B23" s="13"/>
      <c r="C23" s="4" t="s">
        <v>29</v>
      </c>
      <c r="D23" s="4" t="s">
        <v>30</v>
      </c>
      <c r="E23" s="4" t="s">
        <v>31</v>
      </c>
      <c r="F23" s="4" t="s">
        <v>32</v>
      </c>
      <c r="G23" s="4" t="s">
        <v>33</v>
      </c>
      <c r="H23" s="4" t="s">
        <v>34</v>
      </c>
      <c r="I23" s="4" t="s">
        <v>23</v>
      </c>
      <c r="J23" s="4" t="s">
        <v>24</v>
      </c>
      <c r="K23" s="4" t="s">
        <v>25</v>
      </c>
      <c r="L23" s="4" t="s">
        <v>26</v>
      </c>
      <c r="M23" s="4" t="s">
        <v>27</v>
      </c>
      <c r="N23" s="4" t="s">
        <v>28</v>
      </c>
      <c r="O23" s="9"/>
      <c r="P23" s="9"/>
      <c r="Q23" s="3"/>
      <c r="R23" s="21"/>
      <c r="S23" s="3"/>
      <c r="T23" s="3"/>
      <c r="U23" s="3"/>
      <c r="V23" s="3"/>
      <c r="W23" s="3"/>
      <c r="X23" s="3"/>
    </row>
    <row r="24" spans="1:30" x14ac:dyDescent="0.2">
      <c r="A24" s="3">
        <f>+A19+1</f>
        <v>9</v>
      </c>
      <c r="B24" s="8" t="s">
        <v>0</v>
      </c>
      <c r="C24" s="9">
        <v>937</v>
      </c>
      <c r="D24" s="9">
        <v>935</v>
      </c>
      <c r="E24" s="9">
        <v>933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7">
        <f t="shared" ref="P24:P25" si="1">AVERAGE(C24:N24)</f>
        <v>935</v>
      </c>
      <c r="Q24" s="17"/>
      <c r="R24" s="20"/>
      <c r="S24" s="17"/>
      <c r="T24" s="17"/>
      <c r="U24" s="17"/>
      <c r="V24" s="17"/>
      <c r="W24" s="17"/>
      <c r="X24" s="17"/>
      <c r="Y24" s="12"/>
      <c r="Z24" s="12"/>
      <c r="AA24" s="12"/>
      <c r="AB24" s="12"/>
      <c r="AC24" s="12"/>
      <c r="AD24" s="12"/>
    </row>
    <row r="25" spans="1:30" x14ac:dyDescent="0.2">
      <c r="A25" s="3">
        <f>+A24+1</f>
        <v>10</v>
      </c>
      <c r="B25" s="8" t="s">
        <v>2</v>
      </c>
      <c r="C25" s="10">
        <v>967</v>
      </c>
      <c r="D25" s="9">
        <v>964</v>
      </c>
      <c r="E25" s="9">
        <v>951</v>
      </c>
      <c r="F25" s="9"/>
      <c r="G25" s="9"/>
      <c r="H25" s="9"/>
      <c r="I25" s="9"/>
      <c r="J25" s="9"/>
      <c r="K25" s="9"/>
      <c r="L25" s="7"/>
      <c r="M25" s="7"/>
      <c r="N25" s="7"/>
      <c r="O25" s="7"/>
      <c r="P25" s="7">
        <f t="shared" si="1"/>
        <v>960.66666666666663</v>
      </c>
      <c r="Y25" s="12"/>
      <c r="Z25" s="12"/>
      <c r="AA25" s="12"/>
      <c r="AB25" s="12"/>
      <c r="AC25" s="12"/>
      <c r="AD25" s="12"/>
    </row>
    <row r="26" spans="1:30" x14ac:dyDescent="0.2">
      <c r="A26" s="3">
        <v>11</v>
      </c>
      <c r="B26" s="8" t="s">
        <v>1</v>
      </c>
      <c r="C26" s="15">
        <v>939</v>
      </c>
      <c r="D26" s="15">
        <v>941</v>
      </c>
      <c r="E26" s="15">
        <v>942</v>
      </c>
      <c r="F26" s="15">
        <v>943</v>
      </c>
      <c r="G26" s="15">
        <v>944</v>
      </c>
      <c r="H26" s="15">
        <v>944</v>
      </c>
      <c r="I26" s="15">
        <v>944</v>
      </c>
      <c r="J26" s="15">
        <v>944</v>
      </c>
      <c r="K26" s="15">
        <v>944</v>
      </c>
      <c r="L26" s="15">
        <v>944</v>
      </c>
      <c r="M26" s="15">
        <v>944</v>
      </c>
      <c r="N26" s="15">
        <v>944</v>
      </c>
      <c r="O26" s="9"/>
      <c r="P26" s="9">
        <f t="shared" si="0"/>
        <v>943.08333333333337</v>
      </c>
      <c r="Q26" s="12"/>
    </row>
    <row r="27" spans="1:30" x14ac:dyDescent="0.2">
      <c r="A27" s="3">
        <v>12</v>
      </c>
      <c r="B27" s="14" t="s">
        <v>20</v>
      </c>
      <c r="C27" s="15">
        <v>962</v>
      </c>
      <c r="D27" s="15">
        <v>959</v>
      </c>
      <c r="E27" s="15">
        <v>958</v>
      </c>
      <c r="F27" s="15">
        <v>968</v>
      </c>
      <c r="G27" s="15">
        <v>976</v>
      </c>
      <c r="H27" s="15">
        <v>973</v>
      </c>
      <c r="I27" s="15">
        <v>979</v>
      </c>
      <c r="J27" s="15">
        <v>972</v>
      </c>
      <c r="K27" s="15">
        <v>974</v>
      </c>
      <c r="L27" s="15">
        <v>975</v>
      </c>
      <c r="M27" s="15">
        <v>965</v>
      </c>
      <c r="N27" s="15">
        <v>961</v>
      </c>
      <c r="O27" s="9"/>
      <c r="P27" s="9">
        <f t="shared" si="0"/>
        <v>968.5</v>
      </c>
      <c r="Q27" s="12"/>
    </row>
    <row r="28" spans="1:30" x14ac:dyDescent="0.2">
      <c r="B28" s="14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30" ht="15.75" x14ac:dyDescent="0.25">
      <c r="B29" s="14"/>
      <c r="C29" s="26" t="s">
        <v>38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30" x14ac:dyDescent="0.2">
      <c r="B30" s="14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30" ht="15" x14ac:dyDescent="0.25">
      <c r="B31" s="13"/>
      <c r="C31" s="4" t="s">
        <v>29</v>
      </c>
      <c r="D31" s="4" t="s">
        <v>30</v>
      </c>
      <c r="E31" s="4" t="s">
        <v>31</v>
      </c>
      <c r="F31" s="4" t="s">
        <v>32</v>
      </c>
      <c r="G31" s="4" t="s">
        <v>33</v>
      </c>
      <c r="H31" s="4" t="s">
        <v>34</v>
      </c>
      <c r="I31" s="4" t="s">
        <v>23</v>
      </c>
      <c r="J31" s="4" t="s">
        <v>24</v>
      </c>
      <c r="K31" s="4" t="s">
        <v>25</v>
      </c>
      <c r="L31" s="4" t="s">
        <v>26</v>
      </c>
      <c r="M31" s="4" t="s">
        <v>27</v>
      </c>
      <c r="N31" s="4" t="s">
        <v>28</v>
      </c>
      <c r="O31" s="9"/>
      <c r="P31" s="9"/>
      <c r="Q31" s="3"/>
      <c r="R31" s="21"/>
      <c r="S31" s="3"/>
      <c r="T31" s="3"/>
      <c r="U31" s="3"/>
      <c r="V31" s="3"/>
      <c r="W31" s="3"/>
      <c r="X31" s="3"/>
    </row>
    <row r="32" spans="1:30" x14ac:dyDescent="0.2">
      <c r="A32" s="3">
        <v>13</v>
      </c>
      <c r="B32" s="14" t="s">
        <v>18</v>
      </c>
      <c r="C32" s="15">
        <v>939</v>
      </c>
      <c r="D32" s="15">
        <v>941</v>
      </c>
      <c r="E32" s="15">
        <v>942</v>
      </c>
      <c r="F32" s="15">
        <v>943</v>
      </c>
      <c r="G32" s="15">
        <v>944</v>
      </c>
      <c r="H32" s="15">
        <v>944</v>
      </c>
      <c r="I32" s="15">
        <v>944</v>
      </c>
      <c r="J32" s="15">
        <v>944</v>
      </c>
      <c r="K32" s="15">
        <v>944</v>
      </c>
      <c r="L32" s="15">
        <v>944</v>
      </c>
      <c r="M32" s="15">
        <v>944</v>
      </c>
      <c r="N32" s="15">
        <v>944</v>
      </c>
      <c r="O32" s="9"/>
      <c r="P32" s="9">
        <f t="shared" ref="P32:P33" si="2">AVERAGE(C32:N32)</f>
        <v>943.08333333333337</v>
      </c>
      <c r="Y32" s="12"/>
    </row>
    <row r="33" spans="1:25" x14ac:dyDescent="0.2">
      <c r="A33" s="3">
        <v>14</v>
      </c>
      <c r="B33" s="14" t="s">
        <v>19</v>
      </c>
      <c r="C33" s="15">
        <v>962</v>
      </c>
      <c r="D33" s="15">
        <v>959</v>
      </c>
      <c r="E33" s="15">
        <v>958</v>
      </c>
      <c r="F33" s="15">
        <v>968</v>
      </c>
      <c r="G33" s="15">
        <v>976</v>
      </c>
      <c r="H33" s="15">
        <v>973</v>
      </c>
      <c r="I33" s="15">
        <v>979</v>
      </c>
      <c r="J33" s="15">
        <v>972</v>
      </c>
      <c r="K33" s="15">
        <v>974</v>
      </c>
      <c r="L33" s="15">
        <v>975</v>
      </c>
      <c r="M33" s="15">
        <v>965</v>
      </c>
      <c r="N33" s="15">
        <v>961</v>
      </c>
      <c r="O33" s="9"/>
      <c r="P33" s="9">
        <f t="shared" si="2"/>
        <v>968.5</v>
      </c>
      <c r="Y33" s="12"/>
    </row>
    <row r="34" spans="1:25" ht="14.25" customHeight="1" x14ac:dyDescent="0.2">
      <c r="B34" s="8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25" x14ac:dyDescent="0.2">
      <c r="Q35" s="22"/>
      <c r="R35" s="22"/>
      <c r="S35" s="23"/>
    </row>
  </sheetData>
  <mergeCells count="5">
    <mergeCell ref="A1:P1"/>
    <mergeCell ref="C13:P13"/>
    <mergeCell ref="C5:P5"/>
    <mergeCell ref="C21:P21"/>
    <mergeCell ref="C29:P29"/>
  </mergeCells>
  <phoneticPr fontId="2" type="noConversion"/>
  <pageMargins left="0.25" right="0.17" top="0.51" bottom="0.34" header="0.17" footer="0.17"/>
  <pageSetup scale="85" orientation="landscape" r:id="rId1"/>
  <headerFooter alignWithMargins="0">
    <oddHeader xml:space="preserve">&amp;RP.S.C.U. Docket No. 16-057-03
 Data Request No.  MDR_22 D.23_Attach1  
Requested by R746-700-22   
Date of QGC Response: July 1, 2016 
</oddHeader>
    <oddFooter>&amp;R&amp;8&amp;Z&amp;F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0E0741032F343A9F0E6A319723B8A" ma:contentTypeVersion="18" ma:contentTypeDescription="Create a new document." ma:contentTypeScope="" ma:versionID="de7c8e11f2d8ca15ce4e4c24e3d6788c">
  <xsd:schema xmlns:xsd="http://www.w3.org/2001/XMLSchema" xmlns:xs="http://www.w3.org/2001/XMLSchema" xmlns:p="http://schemas.microsoft.com/office/2006/metadata/properties" xmlns:ns1="http://schemas.microsoft.com/sharepoint/v3" xmlns:ns2="2637952a-45ea-46a8-9480-25fcfa922258" xmlns:ns3="http://schemas.microsoft.com/sharepoint/v4" targetNamespace="http://schemas.microsoft.com/office/2006/metadata/properties" ma:root="true" ma:fieldsID="917aaaa603cb8635806e29d7a00c6038" ns1:_="" ns2:_="" ns3:_="">
    <xsd:import namespace="http://schemas.microsoft.com/sharepoint/v3"/>
    <xsd:import namespace="2637952a-45ea-46a8-9480-25fcfa92225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CVD_x0020_Date" minOccurs="0"/>
                <xsd:element ref="ns2:DUE_x0020_Date" minOccurs="0"/>
                <xsd:element ref="ns2:Assigned0" minOccurs="0"/>
                <xsd:element ref="ns2:Agency" minOccurs="0"/>
                <xsd:element ref="ns2:MDR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2:ive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4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5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6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7" nillable="true" ma:displayName="E-Mail From" ma:hidden="true" ma:internalName="EmailFrom">
      <xsd:simpleType>
        <xsd:restriction base="dms:Text"/>
      </xsd:simpleType>
    </xsd:element>
    <xsd:element name="EmailSubject" ma:index="18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7952a-45ea-46a8-9480-25fcfa922258" elementFormDefault="qualified">
    <xsd:import namespace="http://schemas.microsoft.com/office/2006/documentManagement/types"/>
    <xsd:import namespace="http://schemas.microsoft.com/office/infopath/2007/PartnerControls"/>
    <xsd:element name="RCVD_x0020_Date" ma:index="8" nillable="true" ma:displayName="RCVD Date" ma:format="DateOnly" ma:internalName="RCVD_x0020_Date">
      <xsd:simpleType>
        <xsd:restriction base="dms:DateTime"/>
      </xsd:simpleType>
    </xsd:element>
    <xsd:element name="DUE_x0020_Date" ma:index="9" nillable="true" ma:displayName="DUE Date" ma:format="DateOnly" ma:internalName="DUE_x0020_Date">
      <xsd:simpleType>
        <xsd:restriction base="dms:DateTime"/>
      </xsd:simpleType>
    </xsd:element>
    <xsd:element name="Assigned0" ma:index="10" nillable="true" ma:displayName="Assigned" ma:list="UserInfo" ma:SharePointGroup="0" ma:internalName="Assigned0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gency" ma:index="11" nillable="true" ma:displayName="Agency" ma:default="Division" ma:format="Dropdown" ma:internalName="Agency">
      <xsd:simpleType>
        <xsd:union memberTypes="dms:Text">
          <xsd:simpleType>
            <xsd:restriction base="dms:Choice">
              <xsd:enumeration value="Division"/>
              <xsd:enumeration value="Commission"/>
              <xsd:enumeration value="Intervener"/>
            </xsd:restriction>
          </xsd:simpleType>
        </xsd:union>
      </xsd:simpleType>
    </xsd:element>
    <xsd:element name="MDR" ma:index="12" nillable="true" ma:displayName="MDR" ma:default="20" ma:description="Master Data Request" ma:format="Dropdown" ma:internalName="MDR">
      <xsd:simpleType>
        <xsd:restriction base="dms:Choice">
          <xsd:enumeration value="20"/>
          <xsd:enumeration value="22"/>
        </xsd:restriction>
      </xsd:simpleType>
    </xsd:element>
    <xsd:element name="ivej" ma:index="21" nillable="true" ma:displayName="NOTES" ma:internalName="ivej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9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0 xmlns="2637952a-45ea-46a8-9480-25fcfa922258">
      <UserInfo>
        <DisplayName/>
        <AccountId xsi:nil="true"/>
        <AccountType/>
      </UserInfo>
    </Assigned0>
    <ivej xmlns="2637952a-45ea-46a8-9480-25fcfa922258" xsi:nil="true"/>
    <EmailTo xmlns="http://schemas.microsoft.com/sharepoint/v3">datarequests@strsp.questar.com &amp;lt;datarequests@strsp.questar.com&amp;gt;</EmailTo>
    <EmailHeaders xmlns="http://schemas.microsoft.com/sharepoint/v4">x-sender: Jeff.Callor@questar.com
x-receiver: datarequests@strsp.questar.com
Received: from SLCEXCAS01.corp.questar.com ([10.8.80.172]) by spproda1.corp.questar.com with Microsoft SMTPSVC(8.5.9600.16384);
	 Thu, 17 Mar 2016 11:49:52 -0600
Received: from SLCEXMB03.corp.questar.com ([fe80::4841:a84f:84cb:fb6c]) by
 SLCEXCAS01.corp.questar.com ([::1]) with mapi id 14.03.0266.001; Thu, 17 Mar
 2016 11:49:51 -0600
From: Jeff Callor &lt;Jeff.Callor@questar.com&gt;
To: "datarequests@strsp.questar.com" &lt;datarequests@strsp.questar.com&gt;
Subject: Data request MDR 22 D.23
Thread-Topic: Data request MDR 22 D.23
Thread-Index: AdGAdBc2sfiKhrC8TE2PzrQMxV2sXA==
Date: Thu, 17 Mar 2016 17:49:51 +0000
Message-ID: &lt;4B384D48E7397D4DA9F526CA8FFD4DA70170ACC15E@SLCEXMB03.corp.questar.com&gt;
Accept-Language: en-US
Content-Language: en-US
X-MS-Has-Attach: yes
X-MS-TNEF-Correlator:
x-originating-ip: [10.6.60.43]
Content-Type: multipart/mixed;
	boundary="_004_4B384D48E7397D4DA9F526CA8FFD4DA70170ACC15ESLCEXMB03corp_"
MIME-Version: 1.0
Return-Path: Jeff.Callor@questar.com
X-OriginalArrivalTime: 17 Mar 2016 17:49:52.0517 (UTC) FILETIME=[689E0350:01D18075]
</EmailHeaders>
    <MDR xmlns="2637952a-45ea-46a8-9480-25fcfa922258">20</MDR>
    <EmailSender xmlns="http://schemas.microsoft.com/sharepoint/v3">&lt;a href="mailto&amp;#58;Jeff.Callor@questar.com"&gt;Jeff.Callor@questar.com&lt;/a&gt;</EmailSender>
    <EmailFrom xmlns="http://schemas.microsoft.com/sharepoint/v3">Jeff Callor &lt;Jeff.Callor@questar.com&gt;</EmailFrom>
    <EmailSubject xmlns="http://schemas.microsoft.com/sharepoint/v3">Data request MDR 22 D.23</EmailSubject>
    <DUE_x0020_Date xmlns="2637952a-45ea-46a8-9480-25fcfa922258" xsi:nil="true"/>
    <RCVD_x0020_Date xmlns="2637952a-45ea-46a8-9480-25fcfa922258" xsi:nil="true"/>
    <Agency xmlns="2637952a-45ea-46a8-9480-25fcfa922258">Division</Agency>
    <EmailCc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A54D9366-5AA2-4955-9D87-5807684C4F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37952a-45ea-46a8-9480-25fcfa92225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E60863-1846-4C5B-B5C9-3AB04A190FB8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sharepoint/v4"/>
    <ds:schemaRef ds:uri="2637952a-45ea-46a8-9480-25fcfa922258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AE8CE5-5FE4-4838-8111-0CD4E233E35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22D8E7-3D9D-493D-8D0F-4C42C1E89414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</vt:lpstr>
      <vt:lpstr>EC!Print_Area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Misc: Employee Costs - Employee Levels</dc:title>
  <dc:creator>Austin</dc:creator>
  <cp:lastModifiedBy>laurieharris</cp:lastModifiedBy>
  <cp:lastPrinted>2016-06-24T23:59:07Z</cp:lastPrinted>
  <dcterms:created xsi:type="dcterms:W3CDTF">2007-10-15T13:33:12Z</dcterms:created>
  <dcterms:modified xsi:type="dcterms:W3CDTF">2016-07-06T14:16:29Z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{E696EA2C-F8F6-4D69-9283-409674FE888B}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0x010100E160E0741032F343A9F0E6A319723B8A</vt:lpwstr>
  </property>
</Properties>
</file>