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0" i="1" l="1"/>
  <c r="J12" i="1" s="1"/>
  <c r="H12" i="1" l="1"/>
  <c r="H9" i="1" l="1"/>
  <c r="H8" i="1"/>
  <c r="H7" i="1"/>
  <c r="L7" i="1" s="1"/>
  <c r="H6" i="1"/>
  <c r="L6" i="1" s="1"/>
  <c r="L10" i="1" s="1"/>
  <c r="L12" i="1" s="1"/>
  <c r="D10" i="1"/>
  <c r="F10" i="1"/>
  <c r="F12" i="1" l="1"/>
  <c r="D12" i="1"/>
</calcChain>
</file>

<file path=xl/sharedStrings.xml><?xml version="1.0" encoding="utf-8"?>
<sst xmlns="http://schemas.openxmlformats.org/spreadsheetml/2006/main" count="17" uniqueCount="16">
  <si>
    <t>Salt Lake County</t>
  </si>
  <si>
    <t>Utah County</t>
  </si>
  <si>
    <t>Weber County</t>
  </si>
  <si>
    <t>Davis County</t>
  </si>
  <si>
    <t>Total</t>
  </si>
  <si>
    <t>Total Replacement</t>
  </si>
  <si>
    <t>Summary of Intermediate High Pressure Replacement</t>
  </si>
  <si>
    <t>A</t>
  </si>
  <si>
    <t>B</t>
  </si>
  <si>
    <t>C</t>
  </si>
  <si>
    <t>Miles (Line 5 / 5280)</t>
  </si>
  <si>
    <t>2013 
Master List</t>
  </si>
  <si>
    <t>2016 
Master List</t>
  </si>
  <si>
    <t>D</t>
  </si>
  <si>
    <t>E</t>
  </si>
  <si>
    <t>2019
Master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</si>
</sst>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3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6" fontId="2" fillId="0" borderId="2" xfId="1" applyNumberFormat="1" applyFont="1" applyFill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/>
    <xf numFmtId="166" fontId="2" fillId="0" borderId="2" xfId="1" applyNumberFormat="1" applyFont="1" applyFill="1" applyBorder="1" applyAlignment="1"/>
    <xf numFmtId="3" fontId="2" fillId="0" borderId="2" xfId="0" applyNumberFormat="1" applyFont="1" applyFill="1" applyBorder="1" applyAlignme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Layout" zoomScaleNormal="100" workbookViewId="0">
      <selection activeCell="J1" sqref="J1"/>
    </sheetView>
  </sheetViews>
  <sheetFormatPr defaultRowHeight="15" x14ac:dyDescent="0.25"/>
  <cols>
    <col min="1" max="1" width="2" bestFit="1" customWidth="1"/>
    <col min="2" max="2" width="13" customWidth="1"/>
    <col min="3" max="3" width="6" customWidth="1"/>
    <col min="4" max="4" width="11.7109375" bestFit="1" customWidth="1"/>
    <col min="5" max="5" width="1.5703125" customWidth="1"/>
    <col min="6" max="6" width="12.7109375" customWidth="1"/>
    <col min="7" max="7" width="1.7109375" customWidth="1"/>
    <col min="8" max="8" width="12.7109375" customWidth="1"/>
    <col min="9" max="9" width="2.140625" customWidth="1"/>
    <col min="10" max="10" width="13.5703125" customWidth="1"/>
    <col min="11" max="11" width="1.7109375" customWidth="1"/>
    <col min="12" max="12" width="11.42578125" bestFit="1" customWidth="1"/>
  </cols>
  <sheetData>
    <row r="1" spans="1:12" ht="96" customHeight="1" x14ac:dyDescent="0.25"/>
    <row r="2" spans="1:12" ht="18.75" x14ac:dyDescent="0.3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5">
      <c r="A3" s="2"/>
      <c r="B3" s="2"/>
      <c r="C3" s="3"/>
      <c r="D3" s="2"/>
      <c r="E3" s="3"/>
      <c r="F3" s="2"/>
      <c r="G3" s="3"/>
      <c r="H3" s="2"/>
      <c r="I3" s="2"/>
    </row>
    <row r="4" spans="1:12" x14ac:dyDescent="0.25">
      <c r="B4" s="4"/>
      <c r="C4" s="4"/>
      <c r="D4" s="5" t="s">
        <v>7</v>
      </c>
      <c r="E4" s="5"/>
      <c r="F4" s="5" t="s">
        <v>8</v>
      </c>
      <c r="G4" s="5"/>
      <c r="H4" s="5" t="s">
        <v>9</v>
      </c>
      <c r="J4" s="5" t="s">
        <v>13</v>
      </c>
      <c r="L4" s="5" t="s">
        <v>14</v>
      </c>
    </row>
    <row r="5" spans="1:12" ht="39" x14ac:dyDescent="0.25">
      <c r="B5" s="1"/>
      <c r="C5" s="1"/>
      <c r="D5" s="16" t="s">
        <v>11</v>
      </c>
      <c r="E5" s="6"/>
      <c r="F5" s="16" t="s">
        <v>5</v>
      </c>
      <c r="G5" s="6"/>
      <c r="H5" s="16" t="s">
        <v>12</v>
      </c>
      <c r="J5" s="16" t="s">
        <v>5</v>
      </c>
      <c r="L5" s="16" t="s">
        <v>15</v>
      </c>
    </row>
    <row r="6" spans="1:12" x14ac:dyDescent="0.25">
      <c r="A6">
        <v>1</v>
      </c>
      <c r="B6" s="18" t="s">
        <v>0</v>
      </c>
      <c r="C6" s="7"/>
      <c r="D6" s="19">
        <v>178848</v>
      </c>
      <c r="E6" s="8"/>
      <c r="F6" s="13">
        <v>-29156</v>
      </c>
      <c r="G6" s="13"/>
      <c r="H6" s="21">
        <f>SUM(D6:F6)</f>
        <v>149692</v>
      </c>
      <c r="J6" s="23">
        <v>-34943</v>
      </c>
      <c r="L6" s="19">
        <f>H6+J6</f>
        <v>114749</v>
      </c>
    </row>
    <row r="7" spans="1:12" x14ac:dyDescent="0.25">
      <c r="A7">
        <v>2</v>
      </c>
      <c r="B7" s="18" t="s">
        <v>1</v>
      </c>
      <c r="C7" s="7"/>
      <c r="D7" s="19">
        <v>20242</v>
      </c>
      <c r="E7" s="8"/>
      <c r="F7" s="13">
        <v>-15138</v>
      </c>
      <c r="G7" s="13"/>
      <c r="H7" s="21">
        <f t="shared" ref="H7:H9" si="0">SUM(D7:F7)</f>
        <v>5104</v>
      </c>
      <c r="J7" s="23">
        <v>-3171</v>
      </c>
      <c r="L7" s="19">
        <f>H7+J7</f>
        <v>1933</v>
      </c>
    </row>
    <row r="8" spans="1:12" x14ac:dyDescent="0.25">
      <c r="A8">
        <v>3</v>
      </c>
      <c r="B8" s="18" t="s">
        <v>2</v>
      </c>
      <c r="C8" s="7"/>
      <c r="D8" s="19">
        <v>90259</v>
      </c>
      <c r="E8" s="8"/>
      <c r="F8" s="13">
        <v>-16311</v>
      </c>
      <c r="G8" s="13"/>
      <c r="H8" s="21">
        <f t="shared" si="0"/>
        <v>73948</v>
      </c>
      <c r="J8" s="23">
        <v>113</v>
      </c>
      <c r="L8" s="19">
        <v>74061</v>
      </c>
    </row>
    <row r="9" spans="1:12" x14ac:dyDescent="0.25">
      <c r="A9">
        <v>4</v>
      </c>
      <c r="B9" s="18" t="s">
        <v>3</v>
      </c>
      <c r="C9" s="7"/>
      <c r="D9" s="19">
        <v>80606</v>
      </c>
      <c r="E9" s="8"/>
      <c r="F9" s="13">
        <v>-5398</v>
      </c>
      <c r="G9" s="13"/>
      <c r="H9" s="21">
        <f t="shared" si="0"/>
        <v>75208</v>
      </c>
      <c r="J9" s="23">
        <v>-46177</v>
      </c>
      <c r="L9" s="19">
        <v>29031</v>
      </c>
    </row>
    <row r="10" spans="1:12" x14ac:dyDescent="0.25">
      <c r="A10">
        <v>5</v>
      </c>
      <c r="B10" s="18" t="s">
        <v>4</v>
      </c>
      <c r="C10" s="7"/>
      <c r="D10" s="20">
        <f>SUM(D6:D9)</f>
        <v>369955</v>
      </c>
      <c r="E10" s="8"/>
      <c r="F10" s="17">
        <f>SUM(F6:F9)</f>
        <v>-66003</v>
      </c>
      <c r="G10" s="14"/>
      <c r="H10" s="22">
        <v>303952</v>
      </c>
      <c r="J10" s="24">
        <f>SUM(J6:J9)</f>
        <v>-84178</v>
      </c>
      <c r="L10" s="25">
        <f>SUM(L6:L9)</f>
        <v>219774</v>
      </c>
    </row>
    <row r="11" spans="1:12" x14ac:dyDescent="0.25">
      <c r="B11" s="18"/>
      <c r="C11" s="7"/>
      <c r="D11" s="8"/>
      <c r="E11" s="8"/>
      <c r="F11" s="14"/>
      <c r="G11" s="14"/>
      <c r="H11" s="9"/>
      <c r="J11" s="14"/>
      <c r="L11" s="9"/>
    </row>
    <row r="12" spans="1:12" x14ac:dyDescent="0.25">
      <c r="A12">
        <v>6</v>
      </c>
      <c r="B12" s="18" t="s">
        <v>10</v>
      </c>
      <c r="C12" s="10"/>
      <c r="D12" s="15">
        <f>D10/5280</f>
        <v>70.067234848484844</v>
      </c>
      <c r="E12" s="15"/>
      <c r="F12" s="15">
        <f>F10/5280</f>
        <v>-12.500568181818181</v>
      </c>
      <c r="G12" s="12"/>
      <c r="H12" s="11">
        <f>H10/5280</f>
        <v>57.56666666666667</v>
      </c>
      <c r="J12" s="11">
        <f>J10/5280</f>
        <v>-15.942803030303031</v>
      </c>
      <c r="L12" s="11">
        <f>L10/5280</f>
        <v>41.623863636363637</v>
      </c>
    </row>
  </sheetData>
  <mergeCells count="1">
    <mergeCell ref="A2:L2"/>
  </mergeCells>
  <pageMargins left="0.7" right="0.7" top="0.75" bottom="0.75" header="0.3" footer="0.3"/>
  <pageSetup orientation="portrait" r:id="rId1"/>
  <headerFooter>
    <oddHeader>&amp;R&amp;"Times New Roman,Regular"Dominion Energy Utah
Docket No. 19-057-02
DEU Exhibit 1.13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Fred Nass</cp:lastModifiedBy>
  <cp:lastPrinted>2019-06-28T15:40:06Z</cp:lastPrinted>
  <dcterms:created xsi:type="dcterms:W3CDTF">2016-06-25T03:12:06Z</dcterms:created>
  <dcterms:modified xsi:type="dcterms:W3CDTF">2019-07-17T17:15:43Z</dcterms:modified>
</cp:coreProperties>
</file>