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80" windowHeight="8835"/>
  </bookViews>
  <sheets>
    <sheet name="Performance Standards" sheetId="3" r:id="rId1"/>
    <sheet name="Customer Guarantees" sheetId="1" r:id="rId2"/>
  </sheets>
  <definedNames>
    <definedName name="_xlnm.Print_Area" localSheetId="0">'Performance Standards'!$A$1:$H$40</definedName>
  </definedNames>
  <calcPr calcId="125725"/>
</workbook>
</file>

<file path=xl/calcChain.xml><?xml version="1.0" encoding="utf-8"?>
<calcChain xmlns="http://schemas.openxmlformats.org/spreadsheetml/2006/main">
  <c r="E9" i="1"/>
  <c r="I12"/>
  <c r="I11"/>
  <c r="I10"/>
  <c r="I9"/>
  <c r="I8"/>
  <c r="I7"/>
  <c r="I6"/>
  <c r="E7"/>
  <c r="E8"/>
  <c r="E10"/>
  <c r="E11"/>
  <c r="E12"/>
  <c r="C14"/>
  <c r="D14"/>
  <c r="F14"/>
  <c r="G14"/>
  <c r="H14"/>
  <c r="J14"/>
</calcChain>
</file>

<file path=xl/sharedStrings.xml><?xml version="1.0" encoding="utf-8"?>
<sst xmlns="http://schemas.openxmlformats.org/spreadsheetml/2006/main" count="86" uniqueCount="75">
  <si>
    <t>Utah</t>
  </si>
  <si>
    <t>Description</t>
  </si>
  <si>
    <t>Events</t>
  </si>
  <si>
    <t>Failures</t>
  </si>
  <si>
    <t>% Success</t>
  </si>
  <si>
    <t>Paid</t>
  </si>
  <si>
    <t>CG1</t>
  </si>
  <si>
    <t>Restoring Supply</t>
  </si>
  <si>
    <t>CG2</t>
  </si>
  <si>
    <t>Appointments</t>
  </si>
  <si>
    <t>CG3</t>
  </si>
  <si>
    <t>Switching on Power</t>
  </si>
  <si>
    <t>CG4</t>
  </si>
  <si>
    <t>Estimates</t>
  </si>
  <si>
    <t>CG5</t>
  </si>
  <si>
    <t>Respond to Billing Inquiries</t>
  </si>
  <si>
    <t>CG6</t>
  </si>
  <si>
    <t>Respond to Meter Problems</t>
  </si>
  <si>
    <t>CG7</t>
  </si>
  <si>
    <t>Notification of Planned Interruptions</t>
  </si>
  <si>
    <t xml:space="preserve"> </t>
  </si>
  <si>
    <r>
      <t xml:space="preserve">      </t>
    </r>
    <r>
      <rPr>
        <sz val="24"/>
        <rFont val="Arial"/>
        <family val="2"/>
      </rPr>
      <t>customer</t>
    </r>
    <r>
      <rPr>
        <i/>
        <sz val="24"/>
        <color indexed="12"/>
        <rFont val="Arial"/>
        <family val="2"/>
      </rPr>
      <t>guarantees</t>
    </r>
  </si>
  <si>
    <r>
      <t xml:space="preserve">General Comments: </t>
    </r>
    <r>
      <rPr>
        <sz val="10"/>
        <rFont val="Arial"/>
        <family val="2"/>
      </rPr>
      <t xml:space="preserve"> Overall guarantee performance remains above 99%, demonstrating Rocky Mountain Power's continued commitment to customer satisfaction.</t>
    </r>
  </si>
  <si>
    <t>Customer Service Commitments - Performance Standards</t>
  </si>
  <si>
    <t>Baseline</t>
  </si>
  <si>
    <t>Goal</t>
  </si>
  <si>
    <t>Program Year 7:</t>
  </si>
  <si>
    <t>Average: 366</t>
  </si>
  <si>
    <t>Tooele 12</t>
  </si>
  <si>
    <t>Box Elder 12</t>
  </si>
  <si>
    <t>Oakley 11</t>
  </si>
  <si>
    <t>Brighton 12</t>
  </si>
  <si>
    <t>Timber Lakes 11</t>
  </si>
  <si>
    <t>Program Year 9:</t>
  </si>
  <si>
    <t>Average: 509</t>
  </si>
  <si>
    <t>Target: 407</t>
  </si>
  <si>
    <t>Cottonwood 14</t>
  </si>
  <si>
    <t>Holladay 12</t>
  </si>
  <si>
    <t>Mountain Dell 11</t>
  </si>
  <si>
    <t>Eden 12</t>
  </si>
  <si>
    <t>West Ogden 14</t>
  </si>
  <si>
    <t>Power supply restored within 3 hours</t>
  </si>
  <si>
    <t>Not applicable</t>
  </si>
  <si>
    <t>Calls answered within 30 seconds</t>
  </si>
  <si>
    <t>Respond to commission complaints within 3 days</t>
  </si>
  <si>
    <t xml:space="preserve">Respond to commission complaints regarding service  </t>
  </si>
  <si>
    <t>disconnects within 4 hours</t>
  </si>
  <si>
    <t xml:space="preserve">Note:  Performance figures exclude impacts of major events. </t>
  </si>
  <si>
    <r>
      <t>Commission complaints resolved within 30 days</t>
    </r>
    <r>
      <rPr>
        <vertAlign val="superscript"/>
        <sz val="12"/>
        <rFont val="Arial"/>
        <family val="2"/>
      </rPr>
      <t xml:space="preserve"> </t>
    </r>
  </si>
  <si>
    <t>SAIDI (System average interruption duration index)</t>
  </si>
  <si>
    <t xml:space="preserve">Controllable Distribution SAIDI </t>
  </si>
  <si>
    <t>n/a</t>
  </si>
  <si>
    <t>Controllable Distribution SAIDI goal for calendar year 2009 is 52 minutes.</t>
  </si>
  <si>
    <t>SAIFI (System average interruption frequency index)</t>
  </si>
  <si>
    <t xml:space="preserve">Controllable Distribution SAIFI </t>
  </si>
  <si>
    <t>Worst Performing Circuits - Circuit Performance Indicator (CPI)</t>
  </si>
  <si>
    <t>Program Year 10:</t>
  </si>
  <si>
    <t>Average:  211</t>
  </si>
  <si>
    <t>(current year selection)</t>
  </si>
  <si>
    <t>Target: 169</t>
  </si>
  <si>
    <t>Fruit Heights 12</t>
  </si>
  <si>
    <t>Mathis 12</t>
  </si>
  <si>
    <t>Parrish 11</t>
  </si>
  <si>
    <t>Valley Center 11</t>
  </si>
  <si>
    <t>Hammer 15</t>
  </si>
  <si>
    <t>No Underlying SAIDI Goal; newly adopted Controllable Distribution SAIFI has developed targets.</t>
  </si>
  <si>
    <t>No Underlying SAIDI Goal; newly adopted Controllable Distribution SAIDI has developed targets.</t>
  </si>
  <si>
    <t>January to December 2009</t>
  </si>
  <si>
    <t>January 2009 - December 2009</t>
  </si>
  <si>
    <t>Performance at December 2009</t>
  </si>
  <si>
    <t>Performance at December 2008</t>
  </si>
  <si>
    <t>Target: 293  GOAL MET</t>
  </si>
  <si>
    <t>Target Met:  Controllable Distribution SAIFI goal for calendar year 2009 is 0.39 events.</t>
  </si>
  <si>
    <r>
      <t>1</t>
    </r>
    <r>
      <rPr>
        <sz val="10"/>
        <rFont val="Arial"/>
        <family val="2"/>
      </rPr>
      <t xml:space="preserve"> Baseline CPI figures are based on 3 years data.  Improvement period is 2 years after identification year, followed by a 3-year period to recalculate CPI. </t>
    </r>
  </si>
  <si>
    <t>Three reconnect for credit events were not reconnected within twenty-four hours and are not included in the above numbers. Credit customers are exempted from CG3, but the company attempts to connect these customer's within twenty-four hours regardless.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</si>
</sst>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&quot;$&quot;#,##0"/>
  </numFmts>
  <fonts count="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i/>
      <sz val="24"/>
      <color indexed="12"/>
      <name val="Arial"/>
      <family val="2"/>
    </font>
    <font>
      <sz val="24"/>
      <color indexed="54"/>
      <name val="Arial"/>
      <family val="2"/>
    </font>
    <font>
      <sz val="18"/>
      <name val="Arial"/>
      <family val="2"/>
    </font>
    <font>
      <sz val="8"/>
      <name val="Futura Bk BT"/>
      <family val="2"/>
    </font>
    <font>
      <sz val="14"/>
      <name val="Univers"/>
      <family val="2"/>
    </font>
    <font>
      <sz val="8"/>
      <name val="Arial"/>
      <family val="2"/>
    </font>
    <font>
      <b/>
      <i/>
      <sz val="16"/>
      <color indexed="54"/>
      <name val="Arial"/>
      <family val="2"/>
    </font>
    <font>
      <sz val="12"/>
      <name val="Futura Bk BT"/>
    </font>
    <font>
      <b/>
      <sz val="11"/>
      <name val="Futura Bk BT"/>
    </font>
    <font>
      <b/>
      <sz val="12"/>
      <name val="Futura Bk BT"/>
    </font>
    <font>
      <b/>
      <sz val="9"/>
      <name val="Futura Bk BT"/>
    </font>
    <font>
      <sz val="11"/>
      <name val="Futura Bk BT"/>
    </font>
    <font>
      <sz val="10"/>
      <name val="Futura Bk BT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4"/>
      <name val="Univers"/>
      <family val="2"/>
    </font>
    <font>
      <u/>
      <sz val="8"/>
      <name val="Arial"/>
      <family val="2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10" xfId="0" applyFont="1" applyFill="1" applyBorder="1" applyAlignment="1">
      <alignment horizontal="left"/>
    </xf>
    <xf numFmtId="1" fontId="6" fillId="0" borderId="10" xfId="28" applyNumberFormat="1" applyFont="1" applyFill="1" applyBorder="1" applyAlignment="1">
      <alignment horizontal="centerContinuous"/>
    </xf>
    <xf numFmtId="165" fontId="6" fillId="0" borderId="10" xfId="28" applyNumberFormat="1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/>
    <xf numFmtId="0" fontId="8" fillId="0" borderId="10" xfId="0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1" fontId="9" fillId="0" borderId="0" xfId="28" applyNumberFormat="1" applyFont="1" applyFill="1" applyBorder="1" applyAlignment="1">
      <alignment horizontal="center"/>
    </xf>
    <xf numFmtId="165" fontId="9" fillId="0" borderId="0" xfId="28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3" fontId="7" fillId="0" borderId="0" xfId="0" applyNumberFormat="1" applyFont="1" applyFill="1" applyBorder="1"/>
    <xf numFmtId="0" fontId="10" fillId="0" borderId="0" xfId="0" applyFont="1" applyFill="1" applyAlignment="1">
      <alignment horizontal="right" vertical="top"/>
    </xf>
    <xf numFmtId="166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1" fontId="12" fillId="0" borderId="11" xfId="28" applyNumberFormat="1" applyFont="1" applyFill="1" applyBorder="1" applyAlignment="1">
      <alignment horizontal="centerContinuous"/>
    </xf>
    <xf numFmtId="3" fontId="12" fillId="0" borderId="12" xfId="0" applyNumberFormat="1" applyFont="1" applyFill="1" applyBorder="1" applyAlignment="1">
      <alignment horizontal="centerContinuous"/>
    </xf>
    <xf numFmtId="167" fontId="12" fillId="0" borderId="13" xfId="28" applyNumberFormat="1" applyFont="1" applyFill="1" applyBorder="1" applyAlignment="1">
      <alignment horizontal="centerContinuous"/>
    </xf>
    <xf numFmtId="0" fontId="13" fillId="0" borderId="0" xfId="0" applyFont="1" applyFill="1"/>
    <xf numFmtId="0" fontId="11" fillId="0" borderId="10" xfId="0" applyFont="1" applyFill="1" applyBorder="1" applyAlignment="1">
      <alignment horizontal="left"/>
    </xf>
    <xf numFmtId="166" fontId="14" fillId="0" borderId="14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67" fontId="14" fillId="0" borderId="15" xfId="28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left"/>
    </xf>
    <xf numFmtId="37" fontId="16" fillId="0" borderId="16" xfId="28" applyNumberFormat="1" applyFont="1" applyFill="1" applyBorder="1" applyAlignment="1">
      <alignment horizontal="center"/>
    </xf>
    <xf numFmtId="0" fontId="16" fillId="0" borderId="12" xfId="28" applyNumberFormat="1" applyFont="1" applyFill="1" applyBorder="1" applyAlignment="1">
      <alignment horizontal="center"/>
    </xf>
    <xf numFmtId="164" fontId="16" fillId="0" borderId="0" xfId="40" applyNumberFormat="1" applyFont="1" applyFill="1" applyBorder="1" applyAlignment="1">
      <alignment horizontal="center"/>
    </xf>
    <xf numFmtId="167" fontId="16" fillId="0" borderId="13" xfId="28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left"/>
    </xf>
    <xf numFmtId="0" fontId="16" fillId="0" borderId="0" xfId="28" applyNumberFormat="1" applyFont="1" applyFill="1" applyBorder="1" applyAlignment="1">
      <alignment horizontal="center"/>
    </xf>
    <xf numFmtId="167" fontId="16" fillId="0" borderId="17" xfId="28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left"/>
    </xf>
    <xf numFmtId="0" fontId="16" fillId="0" borderId="19" xfId="28" applyNumberFormat="1" applyFont="1" applyFill="1" applyBorder="1" applyAlignment="1">
      <alignment horizontal="center"/>
    </xf>
    <xf numFmtId="167" fontId="16" fillId="0" borderId="20" xfId="28" applyNumberFormat="1" applyFont="1" applyFill="1" applyBorder="1" applyAlignment="1">
      <alignment horizontal="right"/>
    </xf>
    <xf numFmtId="166" fontId="11" fillId="0" borderId="21" xfId="0" applyNumberFormat="1" applyFont="1" applyFill="1" applyBorder="1" applyAlignment="1">
      <alignment horizontal="center"/>
    </xf>
    <xf numFmtId="3" fontId="11" fillId="0" borderId="22" xfId="0" applyNumberFormat="1" applyFont="1" applyFill="1" applyBorder="1"/>
    <xf numFmtId="167" fontId="11" fillId="0" borderId="23" xfId="28" applyNumberFormat="1" applyFont="1" applyFill="1" applyBorder="1" applyAlignment="1">
      <alignment horizontal="center"/>
    </xf>
    <xf numFmtId="37" fontId="13" fillId="0" borderId="14" xfId="28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164" fontId="13" fillId="0" borderId="10" xfId="40" applyNumberFormat="1" applyFont="1" applyFill="1" applyBorder="1" applyAlignment="1">
      <alignment horizontal="center"/>
    </xf>
    <xf numFmtId="167" fontId="13" fillId="0" borderId="15" xfId="28" applyNumberFormat="1" applyFont="1" applyFill="1" applyBorder="1" applyAlignment="1">
      <alignment horizontal="right"/>
    </xf>
    <xf numFmtId="37" fontId="0" fillId="0" borderId="0" xfId="0" applyNumberFormat="1" applyFill="1"/>
    <xf numFmtId="0" fontId="0" fillId="0" borderId="0" xfId="0" applyFill="1" applyAlignment="1">
      <alignment horizontal="right"/>
    </xf>
    <xf numFmtId="0" fontId="18" fillId="0" borderId="0" xfId="0" applyFont="1" applyFill="1"/>
    <xf numFmtId="0" fontId="17" fillId="0" borderId="0" xfId="0" applyFont="1" applyFill="1"/>
    <xf numFmtId="0" fontId="7" fillId="24" borderId="19" xfId="0" applyFont="1" applyFill="1" applyBorder="1" applyAlignment="1">
      <alignment horizontal="center"/>
    </xf>
    <xf numFmtId="0" fontId="36" fillId="24" borderId="0" xfId="0" applyFont="1" applyFill="1"/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/>
    <xf numFmtId="3" fontId="7" fillId="24" borderId="0" xfId="0" applyNumberFormat="1" applyFont="1" applyFill="1" applyBorder="1"/>
    <xf numFmtId="0" fontId="11" fillId="24" borderId="0" xfId="0" applyFont="1" applyFill="1" applyAlignment="1">
      <alignment horizontal="left"/>
    </xf>
    <xf numFmtId="0" fontId="11" fillId="24" borderId="0" xfId="0" applyFont="1" applyFill="1" applyAlignment="1">
      <alignment horizontal="center"/>
    </xf>
    <xf numFmtId="166" fontId="11" fillId="24" borderId="0" xfId="0" applyNumberFormat="1" applyFont="1" applyFill="1" applyAlignment="1">
      <alignment horizontal="centerContinuous"/>
    </xf>
    <xf numFmtId="167" fontId="11" fillId="24" borderId="0" xfId="28" applyNumberFormat="1" applyFont="1" applyFill="1" applyAlignment="1">
      <alignment horizontal="centerContinuous"/>
    </xf>
    <xf numFmtId="0" fontId="37" fillId="24" borderId="10" xfId="0" applyFont="1" applyFill="1" applyBorder="1" applyAlignment="1">
      <alignment horizontal="left"/>
    </xf>
    <xf numFmtId="0" fontId="37" fillId="24" borderId="0" xfId="0" applyFont="1" applyFill="1" applyBorder="1" applyAlignment="1">
      <alignment horizontal="centerContinuous"/>
    </xf>
    <xf numFmtId="0" fontId="37" fillId="24" borderId="10" xfId="0" applyFont="1" applyFill="1" applyBorder="1" applyAlignment="1">
      <alignment horizontal="centerContinuous"/>
    </xf>
    <xf numFmtId="166" fontId="37" fillId="0" borderId="0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horizontal="center" wrapText="1"/>
    </xf>
    <xf numFmtId="167" fontId="37" fillId="0" borderId="10" xfId="28" applyNumberFormat="1" applyFont="1" applyFill="1" applyBorder="1" applyAlignment="1">
      <alignment horizontal="center"/>
    </xf>
    <xf numFmtId="0" fontId="17" fillId="0" borderId="0" xfId="0" applyFont="1"/>
    <xf numFmtId="0" fontId="37" fillId="24" borderId="11" xfId="0" applyFont="1" applyFill="1" applyBorder="1" applyAlignment="1">
      <alignment horizontal="right"/>
    </xf>
    <xf numFmtId="0" fontId="37" fillId="24" borderId="0" xfId="0" applyFont="1" applyFill="1" applyAlignment="1">
      <alignment horizontal="centerContinuous" vertical="center"/>
    </xf>
    <xf numFmtId="0" fontId="37" fillId="0" borderId="24" xfId="28" applyNumberFormat="1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right"/>
    </xf>
    <xf numFmtId="0" fontId="37" fillId="24" borderId="0" xfId="0" applyFont="1" applyFill="1" applyBorder="1" applyAlignment="1">
      <alignment horizontal="left" vertical="center"/>
    </xf>
    <xf numFmtId="0" fontId="37" fillId="0" borderId="25" xfId="28" applyNumberFormat="1" applyFont="1" applyFill="1" applyBorder="1" applyAlignment="1">
      <alignment horizontal="center" vertical="center"/>
    </xf>
    <xf numFmtId="0" fontId="9" fillId="0" borderId="0" xfId="0" applyFont="1"/>
    <xf numFmtId="167" fontId="37" fillId="24" borderId="26" xfId="28" applyNumberFormat="1" applyFont="1" applyFill="1" applyBorder="1" applyAlignment="1">
      <alignment horizontal="center"/>
    </xf>
    <xf numFmtId="37" fontId="17" fillId="24" borderId="25" xfId="28" applyNumberFormat="1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right" vertical="top"/>
    </xf>
    <xf numFmtId="0" fontId="37" fillId="24" borderId="0" xfId="0" applyFont="1" applyFill="1" applyAlignment="1">
      <alignment horizontal="left" vertical="center"/>
    </xf>
    <xf numFmtId="0" fontId="37" fillId="24" borderId="27" xfId="0" applyFont="1" applyFill="1" applyBorder="1" applyAlignment="1">
      <alignment horizontal="right" vertical="top"/>
    </xf>
    <xf numFmtId="0" fontId="37" fillId="24" borderId="19" xfId="0" applyFont="1" applyFill="1" applyBorder="1" applyAlignment="1">
      <alignment horizontal="left" vertical="center"/>
    </xf>
    <xf numFmtId="0" fontId="37" fillId="24" borderId="19" xfId="0" applyFont="1" applyFill="1" applyBorder="1" applyAlignment="1">
      <alignment horizontal="centerContinuous" vertical="center"/>
    </xf>
    <xf numFmtId="0" fontId="17" fillId="24" borderId="18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centerContinuous"/>
    </xf>
    <xf numFmtId="37" fontId="11" fillId="24" borderId="0" xfId="28" applyNumberFormat="1" applyFont="1" applyFill="1" applyBorder="1" applyAlignment="1">
      <alignment horizontal="center"/>
    </xf>
    <xf numFmtId="9" fontId="11" fillId="24" borderId="0" xfId="28" applyNumberFormat="1" applyFont="1" applyFill="1" applyBorder="1" applyAlignment="1">
      <alignment horizontal="right"/>
    </xf>
    <xf numFmtId="0" fontId="1" fillId="24" borderId="0" xfId="0" applyFont="1" applyFill="1" applyBorder="1"/>
    <xf numFmtId="0" fontId="1" fillId="0" borderId="0" xfId="0" applyFont="1" applyFill="1" applyAlignment="1"/>
    <xf numFmtId="0" fontId="1" fillId="24" borderId="0" xfId="0" applyFont="1" applyFill="1"/>
    <xf numFmtId="0" fontId="1" fillId="0" borderId="19" xfId="0" applyFont="1" applyBorder="1"/>
    <xf numFmtId="0" fontId="1" fillId="24" borderId="19" xfId="0" applyFont="1" applyFill="1" applyBorder="1"/>
    <xf numFmtId="0" fontId="40" fillId="24" borderId="19" xfId="0" applyFont="1" applyFill="1" applyBorder="1" applyAlignment="1">
      <alignment horizontal="right"/>
    </xf>
    <xf numFmtId="0" fontId="1" fillId="0" borderId="0" xfId="0" applyFont="1"/>
    <xf numFmtId="0" fontId="8" fillId="0" borderId="0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left" vertical="center"/>
    </xf>
    <xf numFmtId="0" fontId="1" fillId="0" borderId="0" xfId="0" applyFont="1" applyFill="1"/>
    <xf numFmtId="0" fontId="37" fillId="0" borderId="16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centerContinuous" vertical="center"/>
    </xf>
    <xf numFmtId="0" fontId="41" fillId="24" borderId="0" xfId="0" applyFont="1" applyFill="1" applyBorder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1" fillId="0" borderId="0" xfId="0" applyFont="1" applyAlignment="1"/>
    <xf numFmtId="9" fontId="37" fillId="24" borderId="25" xfId="40" applyFont="1" applyFill="1" applyBorder="1" applyAlignment="1">
      <alignment horizontal="center" vertical="center"/>
    </xf>
    <xf numFmtId="9" fontId="37" fillId="0" borderId="17" xfId="40" applyFont="1" applyFill="1" applyBorder="1" applyAlignment="1">
      <alignment horizontal="center" vertical="center"/>
    </xf>
    <xf numFmtId="9" fontId="37" fillId="24" borderId="18" xfId="40" applyFont="1" applyFill="1" applyBorder="1" applyAlignment="1">
      <alignment horizontal="center" vertical="center"/>
    </xf>
    <xf numFmtId="9" fontId="37" fillId="0" borderId="25" xfId="28" applyNumberFormat="1" applyFont="1" applyFill="1" applyBorder="1" applyAlignment="1">
      <alignment horizontal="center" vertical="center"/>
    </xf>
    <xf numFmtId="9" fontId="37" fillId="0" borderId="18" xfId="28" applyNumberFormat="1" applyFont="1" applyFill="1" applyBorder="1" applyAlignment="1">
      <alignment horizontal="center" vertical="center"/>
    </xf>
    <xf numFmtId="0" fontId="1" fillId="0" borderId="24" xfId="28" applyNumberFormat="1" applyFont="1" applyFill="1" applyBorder="1" applyAlignment="1">
      <alignment horizontal="left" vertical="center" wrapText="1"/>
    </xf>
    <xf numFmtId="0" fontId="37" fillId="0" borderId="0" xfId="28" applyNumberFormat="1" applyFont="1" applyFill="1" applyBorder="1" applyAlignment="1">
      <alignment horizontal="center" vertical="center"/>
    </xf>
    <xf numFmtId="0" fontId="37" fillId="0" borderId="16" xfId="28" applyNumberFormat="1" applyFont="1" applyFill="1" applyBorder="1" applyAlignment="1">
      <alignment horizontal="center" vertical="center"/>
    </xf>
    <xf numFmtId="0" fontId="1" fillId="0" borderId="25" xfId="28" applyNumberFormat="1" applyFont="1" applyFill="1" applyBorder="1" applyAlignment="1">
      <alignment horizontal="left" vertical="center" wrapText="1"/>
    </xf>
    <xf numFmtId="2" fontId="37" fillId="0" borderId="25" xfId="28" applyNumberFormat="1" applyFont="1" applyFill="1" applyBorder="1" applyAlignment="1">
      <alignment horizontal="center" vertical="center"/>
    </xf>
    <xf numFmtId="2" fontId="37" fillId="0" borderId="0" xfId="28" applyNumberFormat="1" applyFont="1" applyFill="1" applyBorder="1" applyAlignment="1">
      <alignment horizontal="center" vertical="center"/>
    </xf>
    <xf numFmtId="0" fontId="1" fillId="0" borderId="25" xfId="28" applyNumberFormat="1" applyFont="1" applyFill="1" applyBorder="1" applyAlignment="1">
      <alignment horizontal="center" vertical="center"/>
    </xf>
    <xf numFmtId="0" fontId="1" fillId="0" borderId="17" xfId="28" applyNumberFormat="1" applyFont="1" applyFill="1" applyBorder="1" applyAlignment="1">
      <alignment horizontal="center" vertical="center"/>
    </xf>
    <xf numFmtId="0" fontId="1" fillId="0" borderId="25" xfId="28" applyNumberFormat="1" applyFont="1" applyFill="1" applyBorder="1" applyAlignment="1">
      <alignment horizontal="left" vertical="center"/>
    </xf>
    <xf numFmtId="0" fontId="2" fillId="24" borderId="0" xfId="0" applyFont="1" applyFill="1"/>
    <xf numFmtId="0" fontId="2" fillId="24" borderId="16" xfId="0" applyFont="1" applyFill="1" applyBorder="1" applyAlignment="1">
      <alignment horizontal="right" vertical="top"/>
    </xf>
    <xf numFmtId="0" fontId="2" fillId="24" borderId="0" xfId="0" applyFont="1" applyFill="1" applyBorder="1" applyAlignment="1">
      <alignment horizontal="left" vertical="center"/>
    </xf>
    <xf numFmtId="0" fontId="42" fillId="0" borderId="25" xfId="28" applyNumberFormat="1" applyFont="1" applyFill="1" applyBorder="1" applyAlignment="1">
      <alignment horizontal="center" vertical="top"/>
    </xf>
    <xf numFmtId="0" fontId="2" fillId="24" borderId="25" xfId="0" applyFont="1" applyFill="1" applyBorder="1" applyAlignment="1">
      <alignment horizontal="center" vertical="center"/>
    </xf>
    <xf numFmtId="0" fontId="2" fillId="0" borderId="17" xfId="28" applyNumberFormat="1" applyFont="1" applyFill="1" applyBorder="1" applyAlignment="1">
      <alignment horizontal="center" vertical="top"/>
    </xf>
    <xf numFmtId="0" fontId="2" fillId="0" borderId="25" xfId="28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1" fontId="2" fillId="0" borderId="25" xfId="28" applyNumberFormat="1" applyFont="1" applyFill="1" applyBorder="1" applyAlignment="1">
      <alignment horizontal="center" vertical="top"/>
    </xf>
    <xf numFmtId="0" fontId="2" fillId="24" borderId="25" xfId="28" applyNumberFormat="1" applyFont="1" applyFill="1" applyBorder="1" applyAlignment="1">
      <alignment horizontal="center" vertical="center"/>
    </xf>
    <xf numFmtId="0" fontId="2" fillId="0" borderId="0" xfId="0" applyFont="1"/>
    <xf numFmtId="0" fontId="2" fillId="24" borderId="17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5" xfId="28" applyNumberFormat="1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right" vertical="top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26" xfId="0" applyFont="1" applyFill="1" applyBorder="1" applyAlignment="1">
      <alignment horizontal="center" vertical="center"/>
    </xf>
    <xf numFmtId="1" fontId="2" fillId="0" borderId="26" xfId="28" applyNumberFormat="1" applyFont="1" applyFill="1" applyBorder="1" applyAlignment="1">
      <alignment horizontal="center" vertical="top"/>
    </xf>
    <xf numFmtId="37" fontId="1" fillId="24" borderId="25" xfId="28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9" fillId="0" borderId="0" xfId="0" quotePrefix="1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Idaho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36948224"/>
        <c:axId val="37105664"/>
      </c:lineChart>
      <c:catAx>
        <c:axId val="36948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05664"/>
        <c:crosses val="autoZero"/>
        <c:lblAlgn val="ctr"/>
        <c:lblOffset val="100"/>
        <c:tickLblSkip val="1"/>
        <c:tickMarkSkip val="1"/>
      </c:catAx>
      <c:valAx>
        <c:axId val="37105664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822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7840640"/>
        <c:axId val="47850624"/>
      </c:lineChart>
      <c:catAx>
        <c:axId val="47840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50624"/>
        <c:crosses val="autoZero"/>
        <c:lblAlgn val="ctr"/>
        <c:lblOffset val="100"/>
        <c:tickLblSkip val="1"/>
        <c:tickMarkSkip val="1"/>
      </c:catAx>
      <c:valAx>
        <c:axId val="47850624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064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Wyoming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7891200"/>
        <c:axId val="47892736"/>
      </c:lineChart>
      <c:catAx>
        <c:axId val="47891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92736"/>
        <c:crosses val="autoZero"/>
        <c:lblAlgn val="ctr"/>
        <c:lblOffset val="100"/>
        <c:tickLblSkip val="1"/>
        <c:tickMarkSkip val="1"/>
      </c:catAx>
      <c:valAx>
        <c:axId val="47892736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9120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YTD Totals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7933312"/>
        <c:axId val="47934848"/>
      </c:lineChart>
      <c:catAx>
        <c:axId val="47933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34848"/>
        <c:crosses val="autoZero"/>
        <c:lblAlgn val="ctr"/>
        <c:lblOffset val="100"/>
        <c:tickLblSkip val="1"/>
        <c:tickMarkSkip val="1"/>
      </c:catAx>
      <c:valAx>
        <c:axId val="47934848"/>
        <c:scaling>
          <c:orientation val="minMax"/>
          <c:max val="70"/>
          <c:min val="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33312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Idaho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7987712"/>
        <c:axId val="47989504"/>
      </c:lineChart>
      <c:catAx>
        <c:axId val="4798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89504"/>
        <c:crosses val="autoZero"/>
        <c:lblAlgn val="ctr"/>
        <c:lblOffset val="100"/>
        <c:tickLblSkip val="1"/>
        <c:tickMarkSkip val="1"/>
      </c:catAx>
      <c:valAx>
        <c:axId val="47989504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8771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8013696"/>
        <c:axId val="48015232"/>
      </c:lineChart>
      <c:catAx>
        <c:axId val="4801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5232"/>
        <c:crosses val="autoZero"/>
        <c:lblAlgn val="ctr"/>
        <c:lblOffset val="100"/>
        <c:tickLblSkip val="1"/>
        <c:tickMarkSkip val="1"/>
      </c:catAx>
      <c:valAx>
        <c:axId val="48015232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1369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Utah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8039040"/>
        <c:axId val="48040576"/>
      </c:lineChart>
      <c:catAx>
        <c:axId val="4803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0576"/>
        <c:crosses val="autoZero"/>
        <c:lblAlgn val="ctr"/>
        <c:lblOffset val="100"/>
        <c:tickLblSkip val="1"/>
        <c:tickMarkSkip val="1"/>
      </c:catAx>
      <c:valAx>
        <c:axId val="4804057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390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8081152"/>
        <c:axId val="48103424"/>
      </c:lineChart>
      <c:catAx>
        <c:axId val="48081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03424"/>
        <c:crosses val="autoZero"/>
        <c:lblAlgn val="ctr"/>
        <c:lblOffset val="100"/>
        <c:tickLblSkip val="1"/>
        <c:tickMarkSkip val="1"/>
      </c:catAx>
      <c:valAx>
        <c:axId val="48103424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8115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Wyoming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8123264"/>
        <c:axId val="48129152"/>
      </c:lineChart>
      <c:catAx>
        <c:axId val="48123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9152"/>
        <c:crosses val="autoZero"/>
        <c:lblAlgn val="ctr"/>
        <c:lblOffset val="100"/>
        <c:tickLblSkip val="1"/>
        <c:tickMarkSkip val="1"/>
      </c:catAx>
      <c:valAx>
        <c:axId val="48129152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326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YTD Totals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8177920"/>
        <c:axId val="48179456"/>
      </c:lineChart>
      <c:catAx>
        <c:axId val="48177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9456"/>
        <c:crosses val="autoZero"/>
        <c:lblAlgn val="ctr"/>
        <c:lblOffset val="100"/>
        <c:tickLblSkip val="1"/>
        <c:tickMarkSkip val="1"/>
      </c:catAx>
      <c:valAx>
        <c:axId val="48179456"/>
        <c:scaling>
          <c:orientation val="minMax"/>
          <c:max val="70"/>
          <c:min val="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7920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48201088"/>
        <c:axId val="48211072"/>
      </c:lineChart>
      <c:catAx>
        <c:axId val="48201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11072"/>
        <c:crosses val="autoZero"/>
        <c:lblAlgn val="ctr"/>
        <c:lblOffset val="100"/>
        <c:tickLblSkip val="1"/>
        <c:tickMarkSkip val="1"/>
      </c:catAx>
      <c:valAx>
        <c:axId val="48211072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01088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Utah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36967168"/>
        <c:axId val="36968704"/>
      </c:lineChart>
      <c:catAx>
        <c:axId val="36967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68704"/>
        <c:crosses val="autoZero"/>
        <c:lblAlgn val="ctr"/>
        <c:lblOffset val="100"/>
        <c:tickLblSkip val="1"/>
        <c:tickMarkSkip val="1"/>
      </c:catAx>
      <c:valAx>
        <c:axId val="3696870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67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Washington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36996992"/>
        <c:axId val="36998528"/>
      </c:lineChart>
      <c:catAx>
        <c:axId val="36996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98528"/>
        <c:crosses val="autoZero"/>
        <c:lblAlgn val="ctr"/>
        <c:lblOffset val="100"/>
        <c:tickLblSkip val="1"/>
        <c:tickMarkSkip val="1"/>
      </c:catAx>
      <c:valAx>
        <c:axId val="36998528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9699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Wyoming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37227520"/>
        <c:axId val="37229312"/>
      </c:lineChart>
      <c:catAx>
        <c:axId val="37227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29312"/>
        <c:crosses val="autoZero"/>
        <c:lblAlgn val="ctr"/>
        <c:lblOffset val="100"/>
        <c:tickLblSkip val="1"/>
        <c:tickMarkSkip val="1"/>
      </c:catAx>
      <c:valAx>
        <c:axId val="37229312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2752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YTD Totals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</c:ser>
        <c:marker val="1"/>
        <c:axId val="37282176"/>
        <c:axId val="37283712"/>
      </c:lineChart>
      <c:catAx>
        <c:axId val="37282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83712"/>
        <c:crosses val="autoZero"/>
        <c:lblAlgn val="ctr"/>
        <c:lblOffset val="100"/>
        <c:tickLblSkip val="1"/>
        <c:tickMarkSkip val="1"/>
      </c:catAx>
      <c:valAx>
        <c:axId val="37283712"/>
        <c:scaling>
          <c:orientation val="minMax"/>
          <c:max val="70"/>
          <c:min val="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82176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Idaho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37335040"/>
        <c:axId val="37336576"/>
      </c:lineChart>
      <c:catAx>
        <c:axId val="37335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6576"/>
        <c:crosses val="autoZero"/>
        <c:lblAlgn val="ctr"/>
        <c:lblOffset val="100"/>
        <c:tickLblSkip val="1"/>
        <c:tickMarkSkip val="1"/>
      </c:catAx>
      <c:valAx>
        <c:axId val="37336576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504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55" r="0.7500000000000015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Oregon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7780992"/>
        <c:axId val="47782528"/>
      </c:lineChart>
      <c:catAx>
        <c:axId val="4778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82528"/>
        <c:crosses val="autoZero"/>
        <c:lblAlgn val="ctr"/>
        <c:lblOffset val="100"/>
        <c:tickLblSkip val="1"/>
        <c:tickMarkSkip val="1"/>
      </c:catAx>
      <c:valAx>
        <c:axId val="47782528"/>
        <c:scaling>
          <c:orientation val="minMax"/>
          <c:max val="30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8099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Utah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smooth val="1"/>
        </c:ser>
        <c:marker val="1"/>
        <c:axId val="47823104"/>
        <c:axId val="47828992"/>
      </c:lineChart>
      <c:catAx>
        <c:axId val="4782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28992"/>
        <c:crosses val="autoZero"/>
        <c:lblAlgn val="ctr"/>
        <c:lblOffset val="100"/>
        <c:tickLblSkip val="1"/>
        <c:tickMarkSkip val="1"/>
      </c:catAx>
      <c:valAx>
        <c:axId val="4782899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231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171450</xdr:colOff>
      <xdr:row>7</xdr:row>
      <xdr:rowOff>161925</xdr:rowOff>
    </xdr:to>
    <xdr:sp macro="" textlink="">
      <xdr:nvSpPr>
        <xdr:cNvPr id="1031" name="Oval 8"/>
        <xdr:cNvSpPr>
          <a:spLocks noChangeArrowheads="1"/>
        </xdr:cNvSpPr>
      </xdr:nvSpPr>
      <xdr:spPr bwMode="auto">
        <a:xfrm>
          <a:off x="838200" y="2457450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33</xdr:row>
      <xdr:rowOff>85725</xdr:rowOff>
    </xdr:from>
    <xdr:to>
      <xdr:col>1</xdr:col>
      <xdr:colOff>152400</xdr:colOff>
      <xdr:row>33</xdr:row>
      <xdr:rowOff>133350</xdr:rowOff>
    </xdr:to>
    <xdr:sp macro="" textlink="">
      <xdr:nvSpPr>
        <xdr:cNvPr id="1032" name="Oval 9"/>
        <xdr:cNvSpPr>
          <a:spLocks noChangeArrowheads="1"/>
        </xdr:cNvSpPr>
      </xdr:nvSpPr>
      <xdr:spPr bwMode="auto">
        <a:xfrm>
          <a:off x="819150" y="7477125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9</xdr:row>
      <xdr:rowOff>133350</xdr:rowOff>
    </xdr:from>
    <xdr:to>
      <xdr:col>1</xdr:col>
      <xdr:colOff>171450</xdr:colOff>
      <xdr:row>9</xdr:row>
      <xdr:rowOff>180975</xdr:rowOff>
    </xdr:to>
    <xdr:sp macro="" textlink="">
      <xdr:nvSpPr>
        <xdr:cNvPr id="1033" name="Oval 11"/>
        <xdr:cNvSpPr>
          <a:spLocks noChangeArrowheads="1"/>
        </xdr:cNvSpPr>
      </xdr:nvSpPr>
      <xdr:spPr bwMode="auto">
        <a:xfrm>
          <a:off x="838200" y="3257550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5</xdr:row>
      <xdr:rowOff>247650</xdr:rowOff>
    </xdr:from>
    <xdr:to>
      <xdr:col>1</xdr:col>
      <xdr:colOff>180975</xdr:colOff>
      <xdr:row>5</xdr:row>
      <xdr:rowOff>295275</xdr:rowOff>
    </xdr:to>
    <xdr:sp macro="" textlink="">
      <xdr:nvSpPr>
        <xdr:cNvPr id="1034" name="Oval 12"/>
        <xdr:cNvSpPr>
          <a:spLocks noChangeArrowheads="1"/>
        </xdr:cNvSpPr>
      </xdr:nvSpPr>
      <xdr:spPr bwMode="auto">
        <a:xfrm>
          <a:off x="847725" y="1714500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28</xdr:row>
      <xdr:rowOff>133350</xdr:rowOff>
    </xdr:from>
    <xdr:to>
      <xdr:col>1</xdr:col>
      <xdr:colOff>171450</xdr:colOff>
      <xdr:row>28</xdr:row>
      <xdr:rowOff>180975</xdr:rowOff>
    </xdr:to>
    <xdr:sp macro="" textlink="">
      <xdr:nvSpPr>
        <xdr:cNvPr id="1035" name="Oval 13"/>
        <xdr:cNvSpPr>
          <a:spLocks noChangeArrowheads="1"/>
        </xdr:cNvSpPr>
      </xdr:nvSpPr>
      <xdr:spPr bwMode="auto">
        <a:xfrm>
          <a:off x="838200" y="6238875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30</xdr:row>
      <xdr:rowOff>133350</xdr:rowOff>
    </xdr:from>
    <xdr:to>
      <xdr:col>1</xdr:col>
      <xdr:colOff>171450</xdr:colOff>
      <xdr:row>30</xdr:row>
      <xdr:rowOff>180975</xdr:rowOff>
    </xdr:to>
    <xdr:sp macro="" textlink="">
      <xdr:nvSpPr>
        <xdr:cNvPr id="1036" name="Oval 15"/>
        <xdr:cNvSpPr>
          <a:spLocks noChangeArrowheads="1"/>
        </xdr:cNvSpPr>
      </xdr:nvSpPr>
      <xdr:spPr bwMode="auto">
        <a:xfrm>
          <a:off x="838200" y="6753225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31</xdr:row>
      <xdr:rowOff>133350</xdr:rowOff>
    </xdr:from>
    <xdr:to>
      <xdr:col>1</xdr:col>
      <xdr:colOff>171450</xdr:colOff>
      <xdr:row>31</xdr:row>
      <xdr:rowOff>180975</xdr:rowOff>
    </xdr:to>
    <xdr:sp macro="" textlink="">
      <xdr:nvSpPr>
        <xdr:cNvPr id="1037" name="Oval 16"/>
        <xdr:cNvSpPr>
          <a:spLocks noChangeArrowheads="1"/>
        </xdr:cNvSpPr>
      </xdr:nvSpPr>
      <xdr:spPr bwMode="auto">
        <a:xfrm>
          <a:off x="838200" y="7010400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29</xdr:row>
      <xdr:rowOff>133350</xdr:rowOff>
    </xdr:from>
    <xdr:to>
      <xdr:col>1</xdr:col>
      <xdr:colOff>180975</xdr:colOff>
      <xdr:row>29</xdr:row>
      <xdr:rowOff>180975</xdr:rowOff>
    </xdr:to>
    <xdr:sp macro="" textlink="">
      <xdr:nvSpPr>
        <xdr:cNvPr id="1038" name="Oval 17"/>
        <xdr:cNvSpPr>
          <a:spLocks noChangeArrowheads="1"/>
        </xdr:cNvSpPr>
      </xdr:nvSpPr>
      <xdr:spPr bwMode="auto">
        <a:xfrm>
          <a:off x="847725" y="6496050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171450</xdr:colOff>
      <xdr:row>7</xdr:row>
      <xdr:rowOff>161925</xdr:rowOff>
    </xdr:to>
    <xdr:sp macro="" textlink="">
      <xdr:nvSpPr>
        <xdr:cNvPr id="1039" name="Oval 23"/>
        <xdr:cNvSpPr>
          <a:spLocks noChangeArrowheads="1"/>
        </xdr:cNvSpPr>
      </xdr:nvSpPr>
      <xdr:spPr bwMode="auto">
        <a:xfrm>
          <a:off x="838200" y="2457450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9</xdr:row>
      <xdr:rowOff>133350</xdr:rowOff>
    </xdr:from>
    <xdr:to>
      <xdr:col>1</xdr:col>
      <xdr:colOff>171450</xdr:colOff>
      <xdr:row>9</xdr:row>
      <xdr:rowOff>180975</xdr:rowOff>
    </xdr:to>
    <xdr:sp macro="" textlink="">
      <xdr:nvSpPr>
        <xdr:cNvPr id="1040" name="Oval 24"/>
        <xdr:cNvSpPr>
          <a:spLocks noChangeArrowheads="1"/>
        </xdr:cNvSpPr>
      </xdr:nvSpPr>
      <xdr:spPr bwMode="auto">
        <a:xfrm>
          <a:off x="838200" y="3257550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28</xdr:row>
      <xdr:rowOff>133350</xdr:rowOff>
    </xdr:from>
    <xdr:to>
      <xdr:col>1</xdr:col>
      <xdr:colOff>171450</xdr:colOff>
      <xdr:row>28</xdr:row>
      <xdr:rowOff>180975</xdr:rowOff>
    </xdr:to>
    <xdr:sp macro="" textlink="">
      <xdr:nvSpPr>
        <xdr:cNvPr id="1041" name="Oval 26"/>
        <xdr:cNvSpPr>
          <a:spLocks noChangeArrowheads="1"/>
        </xdr:cNvSpPr>
      </xdr:nvSpPr>
      <xdr:spPr bwMode="auto">
        <a:xfrm>
          <a:off x="838200" y="6238875"/>
          <a:ext cx="7620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142875</xdr:colOff>
      <xdr:row>0</xdr:row>
      <xdr:rowOff>38100</xdr:rowOff>
    </xdr:from>
    <xdr:to>
      <xdr:col>3</xdr:col>
      <xdr:colOff>762000</xdr:colOff>
      <xdr:row>0</xdr:row>
      <xdr:rowOff>447675</xdr:rowOff>
    </xdr:to>
    <xdr:pic>
      <xdr:nvPicPr>
        <xdr:cNvPr id="1042" name="Picture 28" descr="RMP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2875" y="38100"/>
          <a:ext cx="20574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2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2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2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 macro="">
      <xdr:nvGraphicFramePr>
        <xdr:cNvPr id="82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="75" zoomScaleNormal="75" workbookViewId="0">
      <selection activeCell="I1" sqref="I1"/>
    </sheetView>
  </sheetViews>
  <sheetFormatPr defaultColWidth="9" defaultRowHeight="12.75"/>
  <cols>
    <col min="1" max="1" width="11.140625" style="87" customWidth="1"/>
    <col min="2" max="2" width="3.140625" style="87" customWidth="1"/>
    <col min="3" max="3" width="7.28515625" style="87" customWidth="1"/>
    <col min="4" max="4" width="61.28515625" style="87" customWidth="1"/>
    <col min="5" max="5" width="17.42578125" style="87" customWidth="1"/>
    <col min="6" max="6" width="15.7109375" style="87" customWidth="1"/>
    <col min="7" max="7" width="14.5703125" style="87" customWidth="1"/>
    <col min="8" max="8" width="49.5703125" style="87" customWidth="1"/>
    <col min="9" max="9" width="37.7109375" style="87" customWidth="1"/>
    <col min="10" max="10" width="9.140625" style="87" customWidth="1"/>
    <col min="11" max="16384" width="9" style="91"/>
  </cols>
  <sheetData>
    <row r="1" spans="1:23" ht="39.75" customHeight="1" thickBot="1">
      <c r="A1" s="88"/>
      <c r="B1" s="89"/>
      <c r="C1" s="89"/>
      <c r="D1" s="50"/>
      <c r="E1" s="89"/>
      <c r="F1" s="89"/>
      <c r="G1" s="89"/>
      <c r="H1" s="90" t="s">
        <v>23</v>
      </c>
      <c r="J1" s="91"/>
    </row>
    <row r="2" spans="1:23" ht="21" thickTop="1">
      <c r="A2" s="51" t="s">
        <v>0</v>
      </c>
      <c r="B2" s="52"/>
      <c r="C2" s="52"/>
      <c r="D2" s="53"/>
      <c r="E2" s="54"/>
      <c r="F2" s="54"/>
      <c r="G2" s="54"/>
      <c r="H2" s="92" t="s">
        <v>68</v>
      </c>
      <c r="J2" s="91"/>
    </row>
    <row r="3" spans="1:23" ht="4.5" customHeight="1">
      <c r="J3" s="91"/>
    </row>
    <row r="4" spans="1:23" ht="5.25" customHeight="1">
      <c r="B4" s="55"/>
      <c r="C4" s="56"/>
      <c r="D4" s="56"/>
      <c r="E4" s="57"/>
      <c r="F4" s="57"/>
      <c r="G4" s="57"/>
      <c r="H4" s="58"/>
      <c r="J4" s="91"/>
    </row>
    <row r="5" spans="1:23" ht="45">
      <c r="B5" s="59" t="s">
        <v>1</v>
      </c>
      <c r="C5" s="60"/>
      <c r="D5" s="61"/>
      <c r="E5" s="62" t="s">
        <v>24</v>
      </c>
      <c r="F5" s="63" t="s">
        <v>69</v>
      </c>
      <c r="G5" s="63" t="s">
        <v>70</v>
      </c>
      <c r="H5" s="64" t="s">
        <v>25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34.700000000000003" customHeight="1">
      <c r="B6" s="66"/>
      <c r="C6" s="93" t="s">
        <v>49</v>
      </c>
      <c r="D6" s="67"/>
      <c r="E6" s="68"/>
      <c r="F6" s="68">
        <v>191</v>
      </c>
      <c r="G6" s="68">
        <v>172</v>
      </c>
      <c r="H6" s="106" t="s">
        <v>66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s="94" customFormat="1" ht="34.700000000000003" customHeight="1">
      <c r="B7" s="95"/>
      <c r="C7" s="96" t="s">
        <v>50</v>
      </c>
      <c r="D7" s="97"/>
      <c r="E7" s="71"/>
      <c r="F7" s="107">
        <v>57</v>
      </c>
      <c r="G7" s="108" t="s">
        <v>51</v>
      </c>
      <c r="H7" s="109" t="s">
        <v>52</v>
      </c>
    </row>
    <row r="8" spans="1:23" ht="29.65" customHeight="1">
      <c r="B8" s="69"/>
      <c r="C8" s="96" t="s">
        <v>53</v>
      </c>
      <c r="D8" s="67"/>
      <c r="E8" s="71"/>
      <c r="F8" s="110">
        <v>1.76</v>
      </c>
      <c r="G8" s="71">
        <v>1.66</v>
      </c>
      <c r="H8" s="109" t="s">
        <v>65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s="94" customFormat="1" ht="32.25" customHeight="1">
      <c r="B9" s="95"/>
      <c r="C9" s="96" t="s">
        <v>54</v>
      </c>
      <c r="D9" s="97"/>
      <c r="E9" s="71"/>
      <c r="F9" s="111">
        <v>0.38</v>
      </c>
      <c r="G9" s="71" t="s">
        <v>51</v>
      </c>
      <c r="H9" s="109" t="s">
        <v>72</v>
      </c>
    </row>
    <row r="10" spans="1:23" ht="20.45" customHeight="1">
      <c r="B10" s="69"/>
      <c r="C10" s="70" t="s">
        <v>55</v>
      </c>
      <c r="D10" s="67"/>
      <c r="E10" s="112"/>
      <c r="F10" s="112"/>
      <c r="G10" s="113"/>
      <c r="H10" s="11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72" customFormat="1" ht="12.2" customHeight="1">
      <c r="A11" s="115"/>
      <c r="B11" s="116"/>
      <c r="C11" s="98" t="s">
        <v>26</v>
      </c>
      <c r="D11" s="117"/>
      <c r="E11" s="118" t="s">
        <v>27</v>
      </c>
      <c r="F11" s="119">
        <v>292</v>
      </c>
      <c r="G11" s="120"/>
      <c r="H11" s="121" t="s">
        <v>71</v>
      </c>
    </row>
    <row r="12" spans="1:23" s="72" customFormat="1" ht="12.2" customHeight="1">
      <c r="A12" s="115"/>
      <c r="B12" s="116"/>
      <c r="C12" s="122"/>
      <c r="D12" s="117" t="s">
        <v>28</v>
      </c>
      <c r="E12" s="119">
        <v>228</v>
      </c>
      <c r="F12" s="119"/>
      <c r="G12" s="123"/>
      <c r="H12" s="124"/>
    </row>
    <row r="13" spans="1:23" s="72" customFormat="1" ht="12.2" customHeight="1">
      <c r="A13" s="115"/>
      <c r="B13" s="116"/>
      <c r="C13" s="122"/>
      <c r="D13" s="117" t="s">
        <v>29</v>
      </c>
      <c r="E13" s="119">
        <v>319</v>
      </c>
      <c r="F13" s="119"/>
      <c r="G13" s="123"/>
      <c r="H13" s="124"/>
    </row>
    <row r="14" spans="1:23" s="72" customFormat="1" ht="12.2" customHeight="1">
      <c r="A14" s="115"/>
      <c r="B14" s="116"/>
      <c r="C14" s="122"/>
      <c r="D14" s="117" t="s">
        <v>30</v>
      </c>
      <c r="E14" s="119">
        <v>367</v>
      </c>
      <c r="F14" s="119"/>
      <c r="G14" s="123"/>
      <c r="H14" s="124"/>
    </row>
    <row r="15" spans="1:23" s="72" customFormat="1" ht="12.2" customHeight="1">
      <c r="A15" s="115"/>
      <c r="B15" s="116"/>
      <c r="C15" s="122"/>
      <c r="D15" s="117" t="s">
        <v>31</v>
      </c>
      <c r="E15" s="119">
        <v>608</v>
      </c>
      <c r="F15" s="119"/>
      <c r="G15" s="123"/>
      <c r="H15" s="124"/>
    </row>
    <row r="16" spans="1:23" s="72" customFormat="1" ht="12.2" customHeight="1">
      <c r="A16" s="115"/>
      <c r="B16" s="116"/>
      <c r="C16" s="122"/>
      <c r="D16" s="117" t="s">
        <v>32</v>
      </c>
      <c r="E16" s="119">
        <v>309</v>
      </c>
      <c r="F16" s="119"/>
      <c r="G16" s="123"/>
      <c r="H16" s="124"/>
    </row>
    <row r="17" spans="1:23" s="72" customFormat="1" ht="12.2" customHeight="1">
      <c r="A17" s="115"/>
      <c r="B17" s="116"/>
      <c r="C17" s="98" t="s">
        <v>33</v>
      </c>
      <c r="D17" s="117"/>
      <c r="E17" s="118" t="s">
        <v>34</v>
      </c>
      <c r="F17" s="119">
        <v>456</v>
      </c>
      <c r="G17" s="123"/>
      <c r="H17" s="121" t="s">
        <v>35</v>
      </c>
    </row>
    <row r="18" spans="1:23" s="72" customFormat="1" ht="12.2" customHeight="1">
      <c r="A18" s="115"/>
      <c r="B18" s="116"/>
      <c r="C18" s="125"/>
      <c r="D18" s="117" t="s">
        <v>36</v>
      </c>
      <c r="E18" s="119">
        <v>312</v>
      </c>
      <c r="F18" s="119"/>
      <c r="G18" s="123"/>
      <c r="H18" s="124"/>
    </row>
    <row r="19" spans="1:23" s="72" customFormat="1" ht="12.2" customHeight="1">
      <c r="A19" s="115"/>
      <c r="B19" s="116"/>
      <c r="C19" s="122"/>
      <c r="D19" s="117" t="s">
        <v>37</v>
      </c>
      <c r="E19" s="119">
        <v>138</v>
      </c>
      <c r="F19" s="119"/>
      <c r="G19" s="123"/>
      <c r="H19" s="124"/>
    </row>
    <row r="20" spans="1:23" s="72" customFormat="1" ht="12.2" customHeight="1">
      <c r="A20" s="115"/>
      <c r="B20" s="116"/>
      <c r="C20" s="122"/>
      <c r="D20" s="117" t="s">
        <v>38</v>
      </c>
      <c r="E20" s="119">
        <v>930</v>
      </c>
      <c r="F20" s="119"/>
      <c r="G20" s="123"/>
      <c r="H20" s="124"/>
    </row>
    <row r="21" spans="1:23" s="72" customFormat="1" ht="12.2" customHeight="1">
      <c r="A21" s="115"/>
      <c r="B21" s="116"/>
      <c r="C21" s="122"/>
      <c r="D21" s="117" t="s">
        <v>39</v>
      </c>
      <c r="E21" s="119">
        <v>456</v>
      </c>
      <c r="F21" s="119"/>
      <c r="G21" s="123"/>
      <c r="H21" s="124"/>
    </row>
    <row r="22" spans="1:23" s="72" customFormat="1" ht="12.2" customHeight="1">
      <c r="A22" s="115"/>
      <c r="B22" s="116"/>
      <c r="C22" s="122"/>
      <c r="D22" s="126" t="s">
        <v>40</v>
      </c>
      <c r="E22" s="127">
        <v>707</v>
      </c>
      <c r="F22" s="127"/>
      <c r="G22" s="123"/>
      <c r="H22" s="124"/>
    </row>
    <row r="23" spans="1:23" s="72" customFormat="1" ht="12.2" customHeight="1">
      <c r="A23" s="115"/>
      <c r="B23" s="116"/>
      <c r="C23" s="98" t="s">
        <v>56</v>
      </c>
      <c r="D23" s="117"/>
      <c r="E23" s="119" t="s">
        <v>57</v>
      </c>
      <c r="F23" s="119" t="s">
        <v>58</v>
      </c>
      <c r="G23" s="123"/>
      <c r="H23" s="128" t="s">
        <v>59</v>
      </c>
    </row>
    <row r="24" spans="1:23" s="72" customFormat="1" ht="12.2" customHeight="1">
      <c r="A24" s="115"/>
      <c r="B24" s="116"/>
      <c r="C24" s="122"/>
      <c r="D24" s="117" t="s">
        <v>60</v>
      </c>
      <c r="E24" s="119">
        <v>191</v>
      </c>
      <c r="F24" s="119"/>
      <c r="G24" s="123"/>
      <c r="H24" s="124"/>
    </row>
    <row r="25" spans="1:23" s="72" customFormat="1" ht="12.2" customHeight="1">
      <c r="A25" s="115"/>
      <c r="B25" s="116"/>
      <c r="C25" s="122"/>
      <c r="D25" s="117" t="s">
        <v>61</v>
      </c>
      <c r="E25" s="119">
        <v>237</v>
      </c>
      <c r="F25" s="119"/>
      <c r="G25" s="123"/>
      <c r="H25" s="124"/>
    </row>
    <row r="26" spans="1:23" s="72" customFormat="1" ht="12.2" customHeight="1">
      <c r="A26" s="115"/>
      <c r="B26" s="116"/>
      <c r="C26" s="122"/>
      <c r="D26" s="117" t="s">
        <v>62</v>
      </c>
      <c r="E26" s="119">
        <v>202</v>
      </c>
      <c r="F26" s="119"/>
      <c r="G26" s="123"/>
      <c r="H26" s="124"/>
    </row>
    <row r="27" spans="1:23" s="72" customFormat="1" ht="12.2" customHeight="1">
      <c r="A27" s="115"/>
      <c r="B27" s="116"/>
      <c r="C27" s="122"/>
      <c r="D27" s="117" t="s">
        <v>63</v>
      </c>
      <c r="E27" s="119">
        <v>236</v>
      </c>
      <c r="F27" s="119"/>
      <c r="G27" s="123"/>
      <c r="H27" s="124"/>
    </row>
    <row r="28" spans="1:23" ht="10.5" customHeight="1">
      <c r="B28" s="129"/>
      <c r="C28" s="130"/>
      <c r="D28" s="131" t="s">
        <v>64</v>
      </c>
      <c r="E28" s="132">
        <v>191</v>
      </c>
      <c r="F28" s="132"/>
      <c r="G28" s="133"/>
      <c r="H28" s="73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ht="20.45" customHeight="1">
      <c r="B29" s="69"/>
      <c r="C29" s="70" t="s">
        <v>41</v>
      </c>
      <c r="D29" s="67"/>
      <c r="E29" s="134" t="s">
        <v>42</v>
      </c>
      <c r="F29" s="101">
        <v>0.85</v>
      </c>
      <c r="G29" s="101">
        <v>0.86</v>
      </c>
      <c r="H29" s="104">
        <v>0.8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ht="20.45" customHeight="1">
      <c r="B30" s="69"/>
      <c r="C30" s="70" t="s">
        <v>43</v>
      </c>
      <c r="D30" s="70"/>
      <c r="E30" s="134" t="s">
        <v>42</v>
      </c>
      <c r="F30" s="101">
        <v>0.82</v>
      </c>
      <c r="G30" s="101">
        <v>0.85</v>
      </c>
      <c r="H30" s="104">
        <v>0.8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ht="20.45" customHeight="1">
      <c r="B31" s="69"/>
      <c r="C31" s="70" t="s">
        <v>44</v>
      </c>
      <c r="D31" s="67"/>
      <c r="E31" s="134" t="s">
        <v>42</v>
      </c>
      <c r="F31" s="102">
        <v>1</v>
      </c>
      <c r="G31" s="102">
        <v>1</v>
      </c>
      <c r="H31" s="104">
        <v>0.95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ht="20.45" customHeight="1">
      <c r="B32" s="69"/>
      <c r="C32" s="70" t="s">
        <v>45</v>
      </c>
      <c r="D32" s="67"/>
      <c r="E32" s="74"/>
      <c r="F32" s="101"/>
      <c r="G32" s="101"/>
      <c r="H32" s="10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10" ht="20.45" customHeight="1">
      <c r="B33" s="75"/>
      <c r="C33" s="99"/>
      <c r="D33" s="76" t="s">
        <v>46</v>
      </c>
      <c r="E33" s="74" t="s">
        <v>42</v>
      </c>
      <c r="F33" s="101">
        <v>1</v>
      </c>
      <c r="G33" s="101">
        <v>1</v>
      </c>
      <c r="H33" s="104">
        <v>0.95</v>
      </c>
      <c r="I33" s="91"/>
      <c r="J33" s="91"/>
    </row>
    <row r="34" spans="1:10" ht="20.45" customHeight="1" thickBot="1">
      <c r="B34" s="77"/>
      <c r="C34" s="78" t="s">
        <v>48</v>
      </c>
      <c r="D34" s="79"/>
      <c r="E34" s="80" t="s">
        <v>42</v>
      </c>
      <c r="F34" s="103">
        <v>1</v>
      </c>
      <c r="G34" s="103">
        <v>1</v>
      </c>
      <c r="H34" s="105">
        <v>1</v>
      </c>
      <c r="I34" s="91"/>
      <c r="J34" s="91"/>
    </row>
    <row r="35" spans="1:10" ht="0.75" customHeight="1" thickTop="1">
      <c r="B35" s="81"/>
      <c r="C35" s="82"/>
      <c r="D35" s="82"/>
      <c r="E35" s="83"/>
      <c r="F35" s="83"/>
      <c r="G35" s="83"/>
      <c r="H35" s="84"/>
      <c r="J35" s="91"/>
    </row>
    <row r="36" spans="1:10" ht="5.25" customHeight="1">
      <c r="A36" s="85"/>
      <c r="B36" s="85"/>
      <c r="C36" s="85"/>
      <c r="D36" s="85"/>
      <c r="E36" s="85"/>
      <c r="F36" s="85"/>
      <c r="G36" s="85"/>
      <c r="H36" s="85"/>
      <c r="J36" s="91"/>
    </row>
    <row r="37" spans="1:10" ht="17.25" customHeight="1">
      <c r="A37" s="85"/>
      <c r="B37" s="85"/>
      <c r="C37" s="136"/>
      <c r="D37" s="136"/>
      <c r="E37" s="136"/>
      <c r="F37" s="136"/>
      <c r="G37" s="136"/>
      <c r="H37" s="136"/>
      <c r="I37" s="100"/>
      <c r="J37" s="91"/>
    </row>
    <row r="38" spans="1:10" ht="23.85" customHeight="1">
      <c r="A38" s="85"/>
      <c r="B38" s="85"/>
      <c r="C38" s="138" t="s">
        <v>73</v>
      </c>
      <c r="D38" s="139"/>
      <c r="E38" s="139"/>
      <c r="F38" s="139"/>
      <c r="G38" s="139"/>
      <c r="H38" s="139"/>
      <c r="I38" s="139"/>
      <c r="J38" s="91"/>
    </row>
    <row r="39" spans="1:10" ht="18" customHeight="1">
      <c r="A39" s="85"/>
      <c r="B39" s="85"/>
      <c r="C39" s="137"/>
      <c r="D39" s="137"/>
      <c r="E39" s="137"/>
      <c r="F39" s="137"/>
      <c r="G39" s="137"/>
      <c r="H39" s="86"/>
      <c r="I39" s="100"/>
      <c r="J39" s="91"/>
    </row>
    <row r="40" spans="1:10" ht="23.25" customHeight="1">
      <c r="C40" s="135" t="s">
        <v>47</v>
      </c>
      <c r="D40" s="135"/>
      <c r="E40" s="135"/>
      <c r="F40" s="135"/>
      <c r="G40" s="135"/>
      <c r="H40" s="135"/>
    </row>
  </sheetData>
  <mergeCells count="4">
    <mergeCell ref="C40:H40"/>
    <mergeCell ref="C37:H37"/>
    <mergeCell ref="C39:G39"/>
    <mergeCell ref="C38:I38"/>
  </mergeCells>
  <phoneticPr fontId="0" type="noConversion"/>
  <pageMargins left="0.46" right="0.81" top="0.54" bottom="0.53" header="0.37" footer="0.4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="89" workbookViewId="0">
      <selection activeCell="M1" sqref="M1"/>
    </sheetView>
  </sheetViews>
  <sheetFormatPr defaultRowHeight="12.75"/>
  <cols>
    <col min="1" max="1" width="9.140625" style="8"/>
    <col min="2" max="2" width="36.140625" style="8" customWidth="1"/>
    <col min="3" max="3" width="12.5703125" style="8" bestFit="1" customWidth="1"/>
    <col min="4" max="4" width="9.140625" style="8"/>
    <col min="5" max="5" width="10.140625" style="8" bestFit="1" customWidth="1"/>
    <col min="6" max="6" width="9.7109375" style="8" bestFit="1" customWidth="1"/>
    <col min="7" max="7" width="12.5703125" style="8" bestFit="1" customWidth="1"/>
    <col min="8" max="8" width="7.7109375" style="8" customWidth="1"/>
    <col min="9" max="9" width="9.140625" style="8"/>
    <col min="10" max="10" width="10.7109375" style="8" customWidth="1"/>
    <col min="11" max="11" width="12" style="8" customWidth="1"/>
    <col min="12" max="16384" width="9.140625" style="8"/>
  </cols>
  <sheetData>
    <row r="1" spans="1:11" ht="30.75">
      <c r="A1" s="1" t="s">
        <v>21</v>
      </c>
      <c r="B1" s="2"/>
      <c r="C1" s="3"/>
      <c r="D1" s="4"/>
      <c r="E1" s="5"/>
      <c r="F1" s="5"/>
      <c r="G1" s="6"/>
      <c r="H1" s="6"/>
      <c r="I1" s="6"/>
      <c r="J1" s="6"/>
      <c r="K1" s="7" t="s">
        <v>67</v>
      </c>
    </row>
    <row r="2" spans="1:11" ht="20.25">
      <c r="A2" s="9"/>
      <c r="B2" s="10"/>
      <c r="C2" s="11"/>
      <c r="D2" s="12"/>
      <c r="E2" s="13"/>
      <c r="G2" s="14"/>
      <c r="K2" s="15" t="s">
        <v>0</v>
      </c>
    </row>
    <row r="3" spans="1:11">
      <c r="F3" s="16"/>
    </row>
    <row r="4" spans="1:11" ht="15.75">
      <c r="A4" s="17"/>
      <c r="B4" s="18"/>
      <c r="C4" s="19">
        <v>2009</v>
      </c>
      <c r="D4" s="20"/>
      <c r="E4" s="20"/>
      <c r="F4" s="21"/>
      <c r="G4" s="19">
        <v>2008</v>
      </c>
      <c r="H4" s="20"/>
      <c r="I4" s="20"/>
      <c r="J4" s="21"/>
    </row>
    <row r="5" spans="1:11" ht="15.75">
      <c r="A5" s="22"/>
      <c r="B5" s="23" t="s">
        <v>1</v>
      </c>
      <c r="C5" s="24" t="s">
        <v>2</v>
      </c>
      <c r="D5" s="25" t="s">
        <v>3</v>
      </c>
      <c r="E5" s="25" t="s">
        <v>4</v>
      </c>
      <c r="F5" s="26" t="s">
        <v>5</v>
      </c>
      <c r="G5" s="24" t="s">
        <v>2</v>
      </c>
      <c r="H5" s="25" t="s">
        <v>3</v>
      </c>
      <c r="I5" s="25" t="s">
        <v>4</v>
      </c>
      <c r="J5" s="26" t="s">
        <v>5</v>
      </c>
    </row>
    <row r="6" spans="1:11" ht="15">
      <c r="A6" s="27" t="s">
        <v>6</v>
      </c>
      <c r="B6" s="28" t="s">
        <v>7</v>
      </c>
      <c r="C6" s="29">
        <v>1408776</v>
      </c>
      <c r="D6" s="30">
        <v>22</v>
      </c>
      <c r="E6" s="31">
        <v>0.999</v>
      </c>
      <c r="F6" s="32">
        <v>1425</v>
      </c>
      <c r="G6" s="29">
        <v>1294137</v>
      </c>
      <c r="H6" s="30">
        <v>0</v>
      </c>
      <c r="I6" s="31">
        <f t="shared" ref="I6:I12" si="0">1-H6/G6</f>
        <v>1</v>
      </c>
      <c r="J6" s="32">
        <v>0</v>
      </c>
    </row>
    <row r="7" spans="1:11" ht="15">
      <c r="A7" s="27" t="s">
        <v>8</v>
      </c>
      <c r="B7" s="33" t="s">
        <v>9</v>
      </c>
      <c r="C7" s="29">
        <v>6723</v>
      </c>
      <c r="D7" s="34">
        <v>16</v>
      </c>
      <c r="E7" s="31">
        <f t="shared" ref="E7:E12" si="1">1-D7/C7</f>
        <v>0.99762011006990925</v>
      </c>
      <c r="F7" s="35">
        <v>800</v>
      </c>
      <c r="G7" s="29">
        <v>8932</v>
      </c>
      <c r="H7" s="34">
        <v>25</v>
      </c>
      <c r="I7" s="31">
        <f t="shared" si="0"/>
        <v>0.9972010747872817</v>
      </c>
      <c r="J7" s="35">
        <v>1250</v>
      </c>
    </row>
    <row r="8" spans="1:11" ht="15">
      <c r="A8" s="27" t="s">
        <v>10</v>
      </c>
      <c r="B8" s="33" t="s">
        <v>11</v>
      </c>
      <c r="C8" s="29">
        <v>10376.000000000002</v>
      </c>
      <c r="D8" s="34">
        <v>11</v>
      </c>
      <c r="E8" s="31">
        <f t="shared" si="1"/>
        <v>0.99893986121819589</v>
      </c>
      <c r="F8" s="35">
        <v>550</v>
      </c>
      <c r="G8" s="29">
        <v>9722</v>
      </c>
      <c r="H8" s="34">
        <v>19</v>
      </c>
      <c r="I8" s="31">
        <f t="shared" si="0"/>
        <v>0.9980456696153055</v>
      </c>
      <c r="J8" s="35">
        <v>950</v>
      </c>
    </row>
    <row r="9" spans="1:11" ht="15">
      <c r="A9" s="27" t="s">
        <v>12</v>
      </c>
      <c r="B9" s="33" t="s">
        <v>13</v>
      </c>
      <c r="C9" s="29">
        <v>1639</v>
      </c>
      <c r="D9" s="34">
        <v>6</v>
      </c>
      <c r="E9" s="31">
        <f t="shared" si="1"/>
        <v>0.99633923123856005</v>
      </c>
      <c r="F9" s="35">
        <v>300</v>
      </c>
      <c r="G9" s="29">
        <v>2341</v>
      </c>
      <c r="H9" s="34">
        <v>19</v>
      </c>
      <c r="I9" s="31">
        <f t="shared" si="0"/>
        <v>0.99188381033746265</v>
      </c>
      <c r="J9" s="35">
        <v>950</v>
      </c>
    </row>
    <row r="10" spans="1:11" ht="15">
      <c r="A10" s="27" t="s">
        <v>14</v>
      </c>
      <c r="B10" s="33" t="s">
        <v>15</v>
      </c>
      <c r="C10" s="29">
        <v>3499</v>
      </c>
      <c r="D10" s="34">
        <v>4</v>
      </c>
      <c r="E10" s="31">
        <f t="shared" si="1"/>
        <v>0.99885681623320954</v>
      </c>
      <c r="F10" s="35">
        <v>200</v>
      </c>
      <c r="G10" s="29">
        <v>4597</v>
      </c>
      <c r="H10" s="34">
        <v>8</v>
      </c>
      <c r="I10" s="31">
        <f t="shared" si="0"/>
        <v>0.99825973460952799</v>
      </c>
      <c r="J10" s="35">
        <v>400</v>
      </c>
    </row>
    <row r="11" spans="1:11" ht="15">
      <c r="A11" s="27" t="s">
        <v>16</v>
      </c>
      <c r="B11" s="33" t="s">
        <v>17</v>
      </c>
      <c r="C11" s="29">
        <v>821</v>
      </c>
      <c r="D11" s="34">
        <v>1</v>
      </c>
      <c r="E11" s="31">
        <f t="shared" si="1"/>
        <v>0.99878197320341044</v>
      </c>
      <c r="F11" s="35">
        <v>50</v>
      </c>
      <c r="G11" s="29">
        <v>1073</v>
      </c>
      <c r="H11" s="34">
        <v>2</v>
      </c>
      <c r="I11" s="31">
        <f t="shared" si="0"/>
        <v>0.99813606710158431</v>
      </c>
      <c r="J11" s="35">
        <v>100</v>
      </c>
    </row>
    <row r="12" spans="1:11" ht="15.75" thickBot="1">
      <c r="A12" s="27" t="s">
        <v>18</v>
      </c>
      <c r="B12" s="36" t="s">
        <v>19</v>
      </c>
      <c r="C12" s="29">
        <v>80336</v>
      </c>
      <c r="D12" s="37">
        <v>86</v>
      </c>
      <c r="E12" s="31">
        <f t="shared" si="1"/>
        <v>0.99892949611631154</v>
      </c>
      <c r="F12" s="38">
        <v>4300</v>
      </c>
      <c r="G12" s="29">
        <v>88544</v>
      </c>
      <c r="H12" s="37">
        <v>96</v>
      </c>
      <c r="I12" s="31">
        <f t="shared" si="0"/>
        <v>0.99891579327791835</v>
      </c>
      <c r="J12" s="38">
        <v>4800</v>
      </c>
    </row>
    <row r="13" spans="1:11" ht="15.75" thickTop="1">
      <c r="A13" s="17"/>
      <c r="B13" s="18"/>
      <c r="C13" s="39"/>
      <c r="D13" s="40"/>
      <c r="E13" s="40"/>
      <c r="F13" s="41"/>
      <c r="G13" s="39"/>
      <c r="H13" s="40"/>
      <c r="I13" s="40"/>
      <c r="J13" s="41"/>
    </row>
    <row r="14" spans="1:11" ht="15.75">
      <c r="A14" s="17"/>
      <c r="B14" s="18"/>
      <c r="C14" s="42">
        <f>SUM(C6:C12)</f>
        <v>1512170</v>
      </c>
      <c r="D14" s="43">
        <f>SUM(D6:D13)</f>
        <v>146</v>
      </c>
      <c r="E14" s="44">
        <v>0.999</v>
      </c>
      <c r="F14" s="45">
        <f>SUM(F6:F13)</f>
        <v>7625</v>
      </c>
      <c r="G14" s="42">
        <f>SUM(G5:G12)</f>
        <v>1409346</v>
      </c>
      <c r="H14" s="43">
        <f>SUM(H5:H12)</f>
        <v>169</v>
      </c>
      <c r="I14" s="44">
        <v>0.999</v>
      </c>
      <c r="J14" s="45">
        <f>SUM(J5:J13)</f>
        <v>8450</v>
      </c>
    </row>
    <row r="15" spans="1:11">
      <c r="C15" s="46"/>
    </row>
    <row r="16" spans="1:11">
      <c r="C16" s="46"/>
      <c r="G16" s="46"/>
    </row>
    <row r="17" spans="1:12">
      <c r="C17" s="47"/>
    </row>
    <row r="18" spans="1:12" ht="12.75" customHeight="1">
      <c r="A18" s="142" t="s">
        <v>22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20" spans="1:12" ht="28.5" customHeight="1">
      <c r="A20" s="140" t="s">
        <v>74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2" spans="1:12" ht="12.75" customHeight="1">
      <c r="A22" s="143" t="s">
        <v>20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</row>
    <row r="23" spans="1:1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2">
      <c r="A24" s="48"/>
    </row>
    <row r="25" spans="1:12">
      <c r="A25" s="48"/>
      <c r="B25" s="49"/>
    </row>
  </sheetData>
  <mergeCells count="3">
    <mergeCell ref="A20:K20"/>
    <mergeCell ref="A18:L18"/>
    <mergeCell ref="A22:L23"/>
  </mergeCells>
  <phoneticPr fontId="2" type="noConversion"/>
  <pageMargins left="0.75" right="0.75" top="0.75" bottom="0.75" header="0.5" footer="0.5"/>
  <pageSetup scale="83" fitToHeight="11" orientation="landscape" r:id="rId1"/>
  <headerFooter alignWithMargins="0">
    <oddFooter>&amp;L&amp;"Arial,Italic"&amp;8Excludes major events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Performance Standards</vt:lpstr>
      <vt:lpstr>Customer Guarantees</vt:lpstr>
      <vt:lpstr>'Performance Standards'!Print_Area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2010-02-26T00:11:10Z</dcterms:created>
  <dcterms:modified xsi:type="dcterms:W3CDTF">2010-03-01T17:49:16Z</dcterms:modified>
</cp:coreProperties>
</file>