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9155" windowHeight="11820"/>
  </bookViews>
  <sheets>
    <sheet name="Financials" sheetId="1" r:id="rId1"/>
  </sheets>
  <definedNames>
    <definedName name="_xlnm.Print_Area" localSheetId="0">Financials!$A$1:$G$9</definedName>
  </definedNames>
  <calcPr calcId="125725"/>
</workbook>
</file>

<file path=xl/calcChain.xml><?xml version="1.0" encoding="utf-8"?>
<calcChain xmlns="http://schemas.openxmlformats.org/spreadsheetml/2006/main">
  <c r="G7" i="1"/>
  <c r="E7"/>
  <c r="D3"/>
  <c r="E4" s="1"/>
  <c r="D4"/>
  <c r="E5" s="1"/>
  <c r="D5"/>
  <c r="D6"/>
  <c r="D2"/>
  <c r="E6"/>
  <c r="E3"/>
  <c r="G4"/>
  <c r="G5"/>
  <c r="G6"/>
  <c r="G3"/>
</calcChain>
</file>

<file path=xl/sharedStrings.xml><?xml version="1.0" encoding="utf-8"?>
<sst xmlns="http://schemas.openxmlformats.org/spreadsheetml/2006/main" count="9" uniqueCount="8">
  <si>
    <t>REVS</t>
  </si>
  <si>
    <t>UUSF</t>
  </si>
  <si>
    <t>ADJ REVS</t>
  </si>
  <si>
    <t>EXP</t>
  </si>
  <si>
    <t>YEAR</t>
  </si>
  <si>
    <t>% Change</t>
  </si>
  <si>
    <t>Source Material: 2008 - 2012 MTC Audited Financial Statements</t>
  </si>
  <si>
    <t>Percent Change over Period</t>
  </si>
</sst>
</file>

<file path=xl/styles.xml><?xml version="1.0" encoding="utf-8"?>
<styleSheet xmlns="http://schemas.openxmlformats.org/spreadsheetml/2006/main">
  <numFmts count="1">
    <numFmt numFmtId="5" formatCode="&quot;$&quot;#,##0_);\(&quot;$&quot;#,##0\)"/>
  </numFmts>
  <fonts count="3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0" fontId="2" fillId="0" borderId="0" xfId="0" applyNumberFormat="1" applyFont="1"/>
    <xf numFmtId="0" fontId="2" fillId="0" borderId="0" xfId="0" applyFont="1"/>
    <xf numFmtId="10" fontId="1" fillId="0" borderId="0" xfId="0" applyNumberFormat="1" applyFont="1"/>
    <xf numFmtId="5" fontId="2" fillId="2" borderId="0" xfId="0" applyNumberFormat="1" applyFont="1" applyFill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showGridLines="0" tabSelected="1" workbookViewId="0">
      <selection activeCell="D11" sqref="D11"/>
    </sheetView>
  </sheetViews>
  <sheetFormatPr defaultRowHeight="15"/>
  <cols>
    <col min="1" max="1" width="10.7109375" customWidth="1"/>
    <col min="2" max="6" width="12.7109375" customWidth="1"/>
    <col min="7" max="7" width="9.140625" customWidth="1"/>
  </cols>
  <sheetData>
    <row r="1" spans="1:7" ht="15.75">
      <c r="A1" s="1" t="s">
        <v>4</v>
      </c>
      <c r="B1" s="1" t="s">
        <v>0</v>
      </c>
      <c r="C1" s="1" t="s">
        <v>1</v>
      </c>
      <c r="D1" s="1" t="s">
        <v>2</v>
      </c>
      <c r="E1" s="1" t="s">
        <v>5</v>
      </c>
      <c r="F1" s="1" t="s">
        <v>3</v>
      </c>
      <c r="G1" s="2" t="s">
        <v>5</v>
      </c>
    </row>
    <row r="2" spans="1:7" ht="15.75">
      <c r="A2" s="3">
        <v>2008</v>
      </c>
      <c r="B2" s="7">
        <v>3257121</v>
      </c>
      <c r="C2" s="7">
        <v>538988</v>
      </c>
      <c r="D2" s="7">
        <f>B2-C2</f>
        <v>2718133</v>
      </c>
      <c r="E2" s="4"/>
      <c r="F2" s="7">
        <v>2178715</v>
      </c>
      <c r="G2" s="4"/>
    </row>
    <row r="3" spans="1:7" ht="15.75">
      <c r="A3" s="3">
        <v>2009</v>
      </c>
      <c r="B3" s="7">
        <v>3760746</v>
      </c>
      <c r="C3" s="7">
        <v>1207892</v>
      </c>
      <c r="D3" s="7">
        <f t="shared" ref="D3:D6" si="0">B3-C3</f>
        <v>2552854</v>
      </c>
      <c r="E3" s="4">
        <f>(D3-D2)/D2</f>
        <v>-6.0806075346570607E-2</v>
      </c>
      <c r="F3" s="7">
        <v>2722820</v>
      </c>
      <c r="G3" s="4">
        <f>(F3-F2)/F2</f>
        <v>0.24973665669901754</v>
      </c>
    </row>
    <row r="4" spans="1:7" ht="15.75">
      <c r="A4" s="3">
        <v>2010</v>
      </c>
      <c r="B4" s="7">
        <v>3766636</v>
      </c>
      <c r="C4" s="7">
        <v>1204989</v>
      </c>
      <c r="D4" s="7">
        <f t="shared" si="0"/>
        <v>2561647</v>
      </c>
      <c r="E4" s="4">
        <f t="shared" ref="E4:E6" si="1">(D4-D3)/D3</f>
        <v>3.4443802896679558E-3</v>
      </c>
      <c r="F4" s="7">
        <v>2800446</v>
      </c>
      <c r="G4" s="4">
        <f t="shared" ref="G4:G6" si="2">(F4-F3)/F3</f>
        <v>2.8509413035015169E-2</v>
      </c>
    </row>
    <row r="5" spans="1:7" ht="15.75">
      <c r="A5" s="3">
        <v>2011</v>
      </c>
      <c r="B5" s="7">
        <v>3500543</v>
      </c>
      <c r="C5" s="7">
        <v>926234</v>
      </c>
      <c r="D5" s="7">
        <f t="shared" si="0"/>
        <v>2574309</v>
      </c>
      <c r="E5" s="4">
        <f t="shared" si="1"/>
        <v>4.9429136801440636E-3</v>
      </c>
      <c r="F5" s="7">
        <v>2806397</v>
      </c>
      <c r="G5" s="4">
        <f t="shared" si="2"/>
        <v>2.1250186577423738E-3</v>
      </c>
    </row>
    <row r="6" spans="1:7" ht="15.75">
      <c r="A6" s="3">
        <v>2012</v>
      </c>
      <c r="B6" s="7">
        <v>3224212</v>
      </c>
      <c r="C6" s="7">
        <v>786857</v>
      </c>
      <c r="D6" s="7">
        <f t="shared" si="0"/>
        <v>2437355</v>
      </c>
      <c r="E6" s="4">
        <f t="shared" si="1"/>
        <v>-5.3200295690999024E-2</v>
      </c>
      <c r="F6" s="7">
        <v>2951575</v>
      </c>
      <c r="G6" s="4">
        <f t="shared" si="2"/>
        <v>5.1731098629310107E-2</v>
      </c>
    </row>
    <row r="7" spans="1:7" ht="15.75">
      <c r="A7" s="5"/>
      <c r="B7" s="8" t="s">
        <v>7</v>
      </c>
      <c r="C7" s="8"/>
      <c r="D7" s="8"/>
      <c r="E7" s="6">
        <f>(D6-D2)/D2</f>
        <v>-0.1032981094008277</v>
      </c>
      <c r="F7" s="5"/>
      <c r="G7" s="6">
        <f>(F6-F2)/F2</f>
        <v>0.35473203241360157</v>
      </c>
    </row>
    <row r="8" spans="1:7" ht="15.75">
      <c r="A8" s="5"/>
      <c r="B8" s="5"/>
      <c r="C8" s="5"/>
      <c r="D8" s="5"/>
      <c r="E8" s="5"/>
      <c r="F8" s="5"/>
      <c r="G8" s="5"/>
    </row>
    <row r="9" spans="1:7">
      <c r="A9" t="s">
        <v>6</v>
      </c>
    </row>
  </sheetData>
  <mergeCells count="1">
    <mergeCell ref="B7:D7"/>
  </mergeCells>
  <printOptions horizontalCentered="1"/>
  <pageMargins left="0.7" right="0.7" top="1.75" bottom="0.75" header="0.3" footer="0.3"/>
  <pageSetup orientation="landscape" r:id="rId1"/>
  <headerFooter scaleWithDoc="0">
    <oddHeader>&amp;R&amp;"+,Regular"&amp;12Docket No. 08-046-01
Limited Review
DPU Exhibit 1.1
Robert A. Davis
May 24, 2013</oddHeader>
    <oddFooter xml:space="preserve">&amp;C&amp;"+,Bold"&amp;12CONFIDENTIAL
"Confidential-Subject To Utah Administrative Code Rule 746-100-16"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Financials</vt:lpstr>
      <vt:lpstr>Financials!Print_Area</vt:lpstr>
    </vt:vector>
  </TitlesOfParts>
  <Company>State of Utah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radavis</dc:creator>
  <cp:lastModifiedBy>mpaschal</cp:lastModifiedBy>
  <cp:lastPrinted>2013-05-22T23:42:29Z</cp:lastPrinted>
  <dcterms:created xsi:type="dcterms:W3CDTF">2013-05-01T14:04:38Z</dcterms:created>
  <dcterms:modified xsi:type="dcterms:W3CDTF">2013-05-31T18:17:23Z</dcterms:modified>
</cp:coreProperties>
</file>