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485"/>
  </bookViews>
  <sheets>
    <sheet name="NE" sheetId="1" r:id="rId1"/>
    <sheet name="MN" sheetId="2" r:id="rId2"/>
  </sheets>
  <definedNames>
    <definedName name="_xlnm.Print_Area" localSheetId="1">MN!$A$1:$K$43</definedName>
    <definedName name="_xlnm.Print_Area" localSheetId="0">NE!$A$1:$K$37</definedName>
  </definedNames>
  <calcPr calcId="125725" calcMode="manual"/>
</workbook>
</file>

<file path=xl/calcChain.xml><?xml version="1.0" encoding="utf-8"?>
<calcChain xmlns="http://schemas.openxmlformats.org/spreadsheetml/2006/main">
  <c r="I33" i="2"/>
  <c r="I32"/>
  <c r="I31"/>
  <c r="I29"/>
  <c r="I30"/>
  <c r="I24"/>
  <c r="I23"/>
  <c r="I22"/>
  <c r="I20"/>
  <c r="I21"/>
  <c r="I17"/>
  <c r="I16"/>
  <c r="I14"/>
  <c r="I13"/>
  <c r="I7"/>
  <c r="I28" i="1"/>
  <c r="I27"/>
  <c r="I26"/>
  <c r="I24"/>
  <c r="I25"/>
  <c r="I19"/>
  <c r="I18"/>
  <c r="I17"/>
  <c r="I16"/>
  <c r="I15"/>
  <c r="I7"/>
</calcChain>
</file>

<file path=xl/sharedStrings.xml><?xml version="1.0" encoding="utf-8"?>
<sst xmlns="http://schemas.openxmlformats.org/spreadsheetml/2006/main" count="117" uniqueCount="48">
  <si>
    <t xml:space="preserve">Qwest Local Services Platform™ (QLSP™) Rate Page - Nebraska
Modified Local Switching Port Rate </t>
  </si>
  <si>
    <t>USOC</t>
  </si>
  <si>
    <t>Recurring</t>
  </si>
  <si>
    <t>Non-Recurring</t>
  </si>
  <si>
    <t>Notes</t>
  </si>
  <si>
    <t>Local Switching Purchased As Part of QLSP™</t>
  </si>
  <si>
    <t>109.11.1</t>
  </si>
  <si>
    <t>Ports, Basic Plan</t>
  </si>
  <si>
    <t>109.11.3</t>
  </si>
  <si>
    <t>109.11.1.1</t>
  </si>
  <si>
    <t>Analog Port</t>
  </si>
  <si>
    <t>109.11.1.2</t>
  </si>
  <si>
    <t>Residential end user credit</t>
  </si>
  <si>
    <t>LAWUR</t>
  </si>
  <si>
    <t>109.11.1.3</t>
  </si>
  <si>
    <t>Effective QLSP™ Residential Analog Port</t>
  </si>
  <si>
    <t>109.11.1.4</t>
  </si>
  <si>
    <t>Digital Port (Supporting BRI ISDN)</t>
  </si>
  <si>
    <t>109.11.1.5</t>
  </si>
  <si>
    <t>PBX DID Port</t>
  </si>
  <si>
    <t>109.11.2</t>
  </si>
  <si>
    <t>Ports, If 90% YOY Volume Retention Plan Requirements Are Met</t>
  </si>
  <si>
    <t>109.11.3.1</t>
  </si>
  <si>
    <t>109.11.3.2</t>
  </si>
  <si>
    <t>Analog Port, Residential end user credit</t>
  </si>
  <si>
    <t>109.11.3.3</t>
  </si>
  <si>
    <t>109.11.3.4</t>
  </si>
  <si>
    <t>109.11.3.5</t>
  </si>
  <si>
    <t>109.11.4</t>
  </si>
  <si>
    <t>109.11.5</t>
  </si>
  <si>
    <t>Ports, If 115% YOY Volume Growth Plan Requirements Are Met</t>
  </si>
  <si>
    <t>109.11.5.1</t>
  </si>
  <si>
    <t>109.11.5.2</t>
  </si>
  <si>
    <t>109.11.5.3</t>
  </si>
  <si>
    <t>109.11.5.4</t>
  </si>
  <si>
    <t>109.11.5.5</t>
  </si>
  <si>
    <t>109.11.6</t>
  </si>
  <si>
    <t>Qwest Local Services Platform™ (QLSP™) Rate Page - Minnesota
Modified Local Switching Port Rate</t>
  </si>
  <si>
    <t>Ports, If 80% YOY Volume Retention Plan Requirements Are Met</t>
  </si>
  <si>
    <t>109.11.2.1</t>
  </si>
  <si>
    <t>109.11.2.2</t>
  </si>
  <si>
    <t>109.11.2.3</t>
  </si>
  <si>
    <t>109.11.2.4</t>
  </si>
  <si>
    <t>109.11.2.5</t>
  </si>
  <si>
    <t>Intentionally Blank</t>
  </si>
  <si>
    <t>Intentionally Left Blank</t>
  </si>
  <si>
    <t>QLSP™ Business and Residential services utilize the same Class of Service and line Universal Service Order codes (USOCs). QLSP™ Residential services will be billed at the Analog Port rate and only those lines that specifically qualify for and are identified as serving a residential end-user customer by the presence of the LAWUR USOC will receive the Residential end user credit.</t>
  </si>
  <si>
    <t>Notes: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</si>
</sst>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$$-C09]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right" vertical="top"/>
    </xf>
    <xf numFmtId="165" fontId="2" fillId="0" borderId="9" xfId="0" applyNumberFormat="1" applyFont="1" applyFill="1" applyBorder="1" applyAlignment="1">
      <alignment horizontal="right" vertical="top"/>
    </xf>
    <xf numFmtId="2" fontId="1" fillId="0" borderId="5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 vertical="top"/>
    </xf>
    <xf numFmtId="165" fontId="3" fillId="0" borderId="9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2" fontId="1" fillId="0" borderId="1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7" fontId="3" fillId="0" borderId="8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vertical="top"/>
    </xf>
    <xf numFmtId="2" fontId="3" fillId="0" borderId="6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2" fontId="3" fillId="0" borderId="5" xfId="0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2" fontId="3" fillId="0" borderId="10" xfId="0" applyNumberFormat="1" applyFont="1" applyFill="1" applyBorder="1" applyAlignment="1">
      <alignment horizontal="left" vertical="top"/>
    </xf>
    <xf numFmtId="2" fontId="3" fillId="0" borderId="11" xfId="0" applyNumberFormat="1" applyFont="1" applyFill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/>
    </xf>
    <xf numFmtId="0" fontId="1" fillId="2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7" fontId="3" fillId="0" borderId="13" xfId="0" applyNumberFormat="1" applyFont="1" applyFill="1" applyBorder="1" applyAlignment="1">
      <alignment vertical="top"/>
    </xf>
    <xf numFmtId="8" fontId="3" fillId="0" borderId="13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7" fontId="4" fillId="0" borderId="8" xfId="0" applyNumberFormat="1" applyFont="1" applyFill="1" applyBorder="1" applyAlignment="1">
      <alignment horizontal="right" vertical="top"/>
    </xf>
    <xf numFmtId="165" fontId="4" fillId="0" borderId="9" xfId="0" applyNumberFormat="1" applyFont="1" applyFill="1" applyBorder="1" applyAlignment="1">
      <alignment horizontal="right" vertical="top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selection sqref="A1:K1"/>
    </sheetView>
  </sheetViews>
  <sheetFormatPr defaultRowHeight="15"/>
  <cols>
    <col min="7" max="7" width="22" customWidth="1"/>
    <col min="9" max="9" width="10.5703125" customWidth="1"/>
    <col min="10" max="10" width="11.28515625" customWidth="1"/>
  </cols>
  <sheetData>
    <row r="1" spans="1:11" s="37" customFormat="1" ht="35.1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6.25">
      <c r="A2" s="1"/>
      <c r="B2" s="49"/>
      <c r="C2" s="49"/>
      <c r="D2" s="49"/>
      <c r="E2" s="49"/>
      <c r="F2" s="49"/>
      <c r="G2" s="50"/>
      <c r="H2" s="2" t="s">
        <v>1</v>
      </c>
      <c r="I2" s="3" t="s">
        <v>2</v>
      </c>
      <c r="J2" s="4" t="s">
        <v>3</v>
      </c>
      <c r="K2" s="5" t="s">
        <v>4</v>
      </c>
    </row>
    <row r="3" spans="1:11">
      <c r="A3" s="6"/>
      <c r="B3" s="7"/>
      <c r="C3" s="7"/>
      <c r="D3" s="7"/>
      <c r="E3" s="7"/>
      <c r="F3" s="7"/>
      <c r="G3" s="7"/>
      <c r="H3" s="8"/>
      <c r="I3" s="9"/>
      <c r="J3" s="10"/>
      <c r="K3" s="17"/>
    </row>
    <row r="4" spans="1:11">
      <c r="A4" s="11">
        <v>109.11</v>
      </c>
      <c r="B4" s="12" t="s">
        <v>5</v>
      </c>
      <c r="C4" s="13"/>
      <c r="D4" s="13"/>
      <c r="E4" s="13"/>
      <c r="F4" s="13"/>
      <c r="G4" s="13"/>
      <c r="H4" s="14"/>
      <c r="I4" s="15"/>
      <c r="J4" s="16"/>
      <c r="K4" s="17"/>
    </row>
    <row r="5" spans="1:11">
      <c r="A5" s="18"/>
      <c r="B5" s="19" t="s">
        <v>6</v>
      </c>
      <c r="C5" s="20" t="s">
        <v>7</v>
      </c>
      <c r="D5" s="13"/>
      <c r="E5" s="21"/>
      <c r="F5" s="13"/>
      <c r="G5" s="13"/>
      <c r="H5" s="14"/>
      <c r="I5" s="22"/>
      <c r="J5" s="16"/>
      <c r="K5" s="17"/>
    </row>
    <row r="6" spans="1:11">
      <c r="A6" s="23"/>
      <c r="B6" s="13"/>
      <c r="C6" s="24" t="s">
        <v>9</v>
      </c>
      <c r="D6" s="25" t="s">
        <v>10</v>
      </c>
      <c r="E6" s="13"/>
      <c r="F6" s="13"/>
      <c r="G6" s="13"/>
      <c r="H6" s="14"/>
      <c r="I6" s="22">
        <v>9.43</v>
      </c>
      <c r="J6" s="16"/>
      <c r="K6" s="17"/>
    </row>
    <row r="7" spans="1:11">
      <c r="A7" s="23"/>
      <c r="B7" s="13"/>
      <c r="C7" s="24" t="s">
        <v>11</v>
      </c>
      <c r="D7" s="13" t="s">
        <v>12</v>
      </c>
      <c r="E7" s="12"/>
      <c r="F7" s="12"/>
      <c r="G7" s="26"/>
      <c r="H7" s="14" t="s">
        <v>13</v>
      </c>
      <c r="I7" s="22">
        <f>-(I6-I8)</f>
        <v>-5.16</v>
      </c>
      <c r="J7" s="16"/>
      <c r="K7" s="17">
        <v>1</v>
      </c>
    </row>
    <row r="8" spans="1:11">
      <c r="A8" s="23"/>
      <c r="B8" s="13"/>
      <c r="C8" s="24" t="s">
        <v>14</v>
      </c>
      <c r="D8" s="25" t="s">
        <v>15</v>
      </c>
      <c r="E8" s="13"/>
      <c r="F8" s="13"/>
      <c r="G8" s="13"/>
      <c r="H8" s="14"/>
      <c r="I8" s="22">
        <v>4.2699999999999996</v>
      </c>
      <c r="J8" s="16"/>
      <c r="K8" s="17">
        <v>1</v>
      </c>
    </row>
    <row r="9" spans="1:11">
      <c r="A9" s="27"/>
      <c r="B9" s="13"/>
      <c r="C9" s="24" t="s">
        <v>16</v>
      </c>
      <c r="D9" s="25" t="s">
        <v>17</v>
      </c>
      <c r="E9" s="24"/>
      <c r="F9" s="28"/>
      <c r="G9" s="13"/>
      <c r="H9" s="14"/>
      <c r="I9" s="22">
        <v>15.54</v>
      </c>
      <c r="J9" s="16"/>
      <c r="K9" s="17"/>
    </row>
    <row r="10" spans="1:11">
      <c r="A10" s="29"/>
      <c r="B10" s="21"/>
      <c r="C10" s="24" t="s">
        <v>18</v>
      </c>
      <c r="D10" s="13" t="s">
        <v>19</v>
      </c>
      <c r="E10" s="24"/>
      <c r="F10" s="28"/>
      <c r="G10" s="13"/>
      <c r="H10" s="14"/>
      <c r="I10" s="22">
        <v>9.9600000000000009</v>
      </c>
      <c r="J10" s="16"/>
      <c r="K10" s="17"/>
    </row>
    <row r="11" spans="1:11">
      <c r="A11" s="27"/>
      <c r="B11" s="13"/>
      <c r="C11" s="30"/>
      <c r="D11" s="25"/>
      <c r="E11" s="30"/>
      <c r="F11" s="31"/>
      <c r="G11" s="13"/>
      <c r="H11" s="14"/>
      <c r="I11" s="22"/>
      <c r="J11" s="16"/>
      <c r="K11" s="17"/>
    </row>
    <row r="12" spans="1:11">
      <c r="A12" s="27"/>
      <c r="B12" s="20" t="s">
        <v>20</v>
      </c>
      <c r="C12" s="20" t="s">
        <v>45</v>
      </c>
      <c r="D12" s="13"/>
      <c r="E12" s="24"/>
      <c r="F12" s="32"/>
      <c r="G12" s="13"/>
      <c r="H12" s="14"/>
      <c r="I12" s="32"/>
      <c r="J12" s="16"/>
      <c r="K12" s="17"/>
    </row>
    <row r="13" spans="1:11">
      <c r="A13" s="27"/>
      <c r="B13" s="13"/>
      <c r="C13" s="13"/>
      <c r="D13" s="13"/>
      <c r="E13" s="24"/>
      <c r="F13" s="28"/>
      <c r="G13" s="13"/>
      <c r="H13" s="14"/>
      <c r="I13" s="33"/>
      <c r="J13" s="16"/>
      <c r="K13" s="17"/>
    </row>
    <row r="14" spans="1:11">
      <c r="A14" s="29"/>
      <c r="B14" s="20" t="s">
        <v>8</v>
      </c>
      <c r="C14" s="20" t="s">
        <v>21</v>
      </c>
      <c r="D14" s="13"/>
      <c r="E14" s="24"/>
      <c r="F14" s="32"/>
      <c r="G14" s="13"/>
      <c r="H14" s="14"/>
      <c r="I14" s="32"/>
      <c r="J14" s="16"/>
      <c r="K14" s="17"/>
    </row>
    <row r="15" spans="1:11">
      <c r="A15" s="27"/>
      <c r="B15" s="13"/>
      <c r="C15" s="13" t="s">
        <v>22</v>
      </c>
      <c r="D15" s="25" t="s">
        <v>10</v>
      </c>
      <c r="E15" s="13"/>
      <c r="F15" s="13"/>
      <c r="G15" s="13"/>
      <c r="H15" s="14"/>
      <c r="I15" s="22">
        <f>I6*(1-10%)</f>
        <v>8.4870000000000001</v>
      </c>
      <c r="J15" s="16"/>
      <c r="K15" s="17"/>
    </row>
    <row r="16" spans="1:11">
      <c r="A16" s="27"/>
      <c r="B16" s="13"/>
      <c r="C16" s="13" t="s">
        <v>23</v>
      </c>
      <c r="D16" s="13" t="s">
        <v>24</v>
      </c>
      <c r="E16" s="13"/>
      <c r="F16" s="13"/>
      <c r="G16" s="34"/>
      <c r="H16" s="14" t="s">
        <v>13</v>
      </c>
      <c r="I16" s="22">
        <f>-(I15-I17)</f>
        <v>-4.3024000000000004</v>
      </c>
      <c r="J16" s="16"/>
      <c r="K16" s="17">
        <v>1</v>
      </c>
    </row>
    <row r="17" spans="1:11">
      <c r="A17" s="27"/>
      <c r="B17" s="13"/>
      <c r="C17" s="13" t="s">
        <v>25</v>
      </c>
      <c r="D17" s="25" t="s">
        <v>15</v>
      </c>
      <c r="E17" s="13"/>
      <c r="F17" s="13"/>
      <c r="G17" s="13"/>
      <c r="H17" s="14"/>
      <c r="I17" s="22">
        <f>I8*(1-2%)</f>
        <v>4.1845999999999997</v>
      </c>
      <c r="J17" s="16"/>
      <c r="K17" s="17">
        <v>1</v>
      </c>
    </row>
    <row r="18" spans="1:11">
      <c r="A18" s="29"/>
      <c r="B18" s="21"/>
      <c r="C18" s="13" t="s">
        <v>26</v>
      </c>
      <c r="D18" s="25" t="s">
        <v>17</v>
      </c>
      <c r="E18" s="21"/>
      <c r="F18" s="35"/>
      <c r="G18" s="13"/>
      <c r="H18" s="14"/>
      <c r="I18" s="22">
        <f>I9</f>
        <v>15.54</v>
      </c>
      <c r="J18" s="16"/>
      <c r="K18" s="17"/>
    </row>
    <row r="19" spans="1:11">
      <c r="A19" s="36"/>
      <c r="B19" s="13"/>
      <c r="C19" s="13" t="s">
        <v>27</v>
      </c>
      <c r="D19" s="13" t="s">
        <v>19</v>
      </c>
      <c r="E19" s="12"/>
      <c r="F19" s="12"/>
      <c r="G19" s="26"/>
      <c r="H19" s="14"/>
      <c r="I19" s="22">
        <f>I10</f>
        <v>9.9600000000000009</v>
      </c>
      <c r="J19" s="16"/>
      <c r="K19" s="17"/>
    </row>
    <row r="20" spans="1:11">
      <c r="A20" s="27"/>
      <c r="B20" s="13"/>
      <c r="C20" s="13"/>
      <c r="D20" s="13"/>
      <c r="E20" s="24"/>
      <c r="F20" s="25"/>
      <c r="G20" s="13"/>
      <c r="H20" s="14"/>
      <c r="I20" s="22"/>
      <c r="J20" s="16"/>
      <c r="K20" s="17"/>
    </row>
    <row r="21" spans="1:11">
      <c r="A21" s="29"/>
      <c r="B21" s="20" t="s">
        <v>28</v>
      </c>
      <c r="C21" s="20" t="s">
        <v>45</v>
      </c>
      <c r="D21" s="13"/>
      <c r="E21" s="24"/>
      <c r="F21" s="13"/>
      <c r="G21" s="13"/>
      <c r="H21" s="14"/>
      <c r="I21" s="22"/>
      <c r="J21" s="16"/>
      <c r="K21" s="17"/>
    </row>
    <row r="22" spans="1:11">
      <c r="A22" s="36"/>
      <c r="B22" s="13"/>
      <c r="C22" s="13"/>
      <c r="D22" s="13"/>
      <c r="E22" s="13"/>
      <c r="F22" s="13"/>
      <c r="G22" s="13"/>
      <c r="H22" s="14"/>
      <c r="I22" s="22"/>
      <c r="J22" s="16"/>
      <c r="K22" s="17"/>
    </row>
    <row r="23" spans="1:11">
      <c r="A23" s="29"/>
      <c r="B23" s="20" t="s">
        <v>29</v>
      </c>
      <c r="C23" s="20" t="s">
        <v>30</v>
      </c>
      <c r="D23" s="13"/>
      <c r="E23" s="30"/>
      <c r="F23" s="13"/>
      <c r="G23" s="13"/>
      <c r="H23" s="14"/>
      <c r="I23" s="22"/>
      <c r="J23" s="16"/>
      <c r="K23" s="17"/>
    </row>
    <row r="24" spans="1:11">
      <c r="A24" s="27"/>
      <c r="B24" s="13"/>
      <c r="C24" s="13" t="s">
        <v>31</v>
      </c>
      <c r="D24" s="25" t="s">
        <v>10</v>
      </c>
      <c r="E24" s="24"/>
      <c r="F24" s="25"/>
      <c r="G24" s="13"/>
      <c r="H24" s="14"/>
      <c r="I24" s="22">
        <f>I6*(1-30%)</f>
        <v>6.6009999999999991</v>
      </c>
      <c r="J24" s="16"/>
      <c r="K24" s="17"/>
    </row>
    <row r="25" spans="1:11">
      <c r="A25" s="27"/>
      <c r="B25" s="13"/>
      <c r="C25" s="13" t="s">
        <v>32</v>
      </c>
      <c r="D25" s="13" t="s">
        <v>24</v>
      </c>
      <c r="E25" s="24"/>
      <c r="F25" s="13"/>
      <c r="G25" s="13"/>
      <c r="H25" s="14" t="s">
        <v>13</v>
      </c>
      <c r="I25" s="22">
        <f>-(I24-I26)</f>
        <v>-2.5871999999999993</v>
      </c>
      <c r="J25" s="16"/>
      <c r="K25" s="17">
        <v>1</v>
      </c>
    </row>
    <row r="26" spans="1:11">
      <c r="A26" s="27"/>
      <c r="B26" s="13"/>
      <c r="C26" s="13" t="s">
        <v>33</v>
      </c>
      <c r="D26" s="25" t="s">
        <v>15</v>
      </c>
      <c r="E26" s="24"/>
      <c r="F26" s="25"/>
      <c r="G26" s="13"/>
      <c r="H26" s="14"/>
      <c r="I26" s="22">
        <f>I8*(1-6%)</f>
        <v>4.0137999999999998</v>
      </c>
      <c r="J26" s="16"/>
      <c r="K26" s="17">
        <v>1</v>
      </c>
    </row>
    <row r="27" spans="1:11">
      <c r="A27" s="27"/>
      <c r="B27" s="13"/>
      <c r="C27" s="13" t="s">
        <v>34</v>
      </c>
      <c r="D27" s="25" t="s">
        <v>17</v>
      </c>
      <c r="E27" s="13"/>
      <c r="F27" s="13"/>
      <c r="G27" s="13"/>
      <c r="H27" s="14"/>
      <c r="I27" s="22">
        <f>I9</f>
        <v>15.54</v>
      </c>
      <c r="J27" s="16"/>
      <c r="K27" s="17"/>
    </row>
    <row r="28" spans="1:11">
      <c r="A28" s="36"/>
      <c r="B28" s="13"/>
      <c r="C28" s="13" t="s">
        <v>35</v>
      </c>
      <c r="D28" s="13" t="s">
        <v>19</v>
      </c>
      <c r="E28" s="13"/>
      <c r="F28" s="13"/>
      <c r="G28" s="34"/>
      <c r="H28" s="14"/>
      <c r="I28" s="22">
        <f>I10</f>
        <v>9.9600000000000009</v>
      </c>
      <c r="J28" s="16"/>
      <c r="K28" s="17"/>
    </row>
    <row r="29" spans="1:11">
      <c r="A29" s="36"/>
      <c r="B29" s="13"/>
      <c r="C29" s="13"/>
      <c r="D29" s="21"/>
      <c r="E29" s="13"/>
      <c r="F29" s="13"/>
      <c r="G29" s="13"/>
      <c r="H29" s="14"/>
      <c r="I29" s="22"/>
      <c r="J29" s="16"/>
      <c r="K29" s="17"/>
    </row>
    <row r="30" spans="1:11">
      <c r="A30" s="27"/>
      <c r="B30" s="12" t="s">
        <v>36</v>
      </c>
      <c r="C30" s="12" t="s">
        <v>45</v>
      </c>
      <c r="D30" s="13"/>
      <c r="E30" s="30"/>
      <c r="F30" s="13"/>
      <c r="G30" s="13"/>
      <c r="H30" s="14"/>
      <c r="I30" s="22"/>
      <c r="J30" s="16"/>
      <c r="K30" s="17"/>
    </row>
    <row r="32" spans="1:11">
      <c r="A32" s="53" t="s">
        <v>47</v>
      </c>
    </row>
    <row r="33" spans="1:10">
      <c r="A33" s="54">
        <v>1</v>
      </c>
      <c r="B33" s="57" t="s">
        <v>46</v>
      </c>
      <c r="C33" s="58"/>
      <c r="D33" s="58"/>
      <c r="E33" s="58"/>
      <c r="F33" s="58"/>
      <c r="G33" s="58"/>
      <c r="H33" s="58"/>
      <c r="I33" s="58"/>
      <c r="J33" s="58"/>
    </row>
    <row r="34" spans="1:10"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20.25" customHeight="1">
      <c r="B35" s="58"/>
      <c r="C35" s="58"/>
      <c r="D35" s="58"/>
      <c r="E35" s="58"/>
      <c r="F35" s="58"/>
      <c r="G35" s="58"/>
      <c r="H35" s="58"/>
      <c r="I35" s="58"/>
      <c r="J35" s="58"/>
    </row>
  </sheetData>
  <sheetProtection password="ECF4" sheet="1" objects="1" scenarios="1"/>
  <mergeCells count="2">
    <mergeCell ref="A1:K1"/>
    <mergeCell ref="B33:J35"/>
  </mergeCells>
  <phoneticPr fontId="0" type="noConversion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workbookViewId="0">
      <selection sqref="A1:K1"/>
    </sheetView>
  </sheetViews>
  <sheetFormatPr defaultRowHeight="15"/>
  <cols>
    <col min="7" max="7" width="24" customWidth="1"/>
    <col min="9" max="9" width="10.42578125" customWidth="1"/>
    <col min="10" max="10" width="10.85546875" customWidth="1"/>
  </cols>
  <sheetData>
    <row r="1" spans="1:11" ht="35.1" customHeight="1" thickBot="1">
      <c r="A1" s="55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6.25">
      <c r="A2" s="1"/>
      <c r="B2" s="49"/>
      <c r="C2" s="49"/>
      <c r="D2" s="49"/>
      <c r="E2" s="49"/>
      <c r="F2" s="49"/>
      <c r="G2" s="50"/>
      <c r="H2" s="2" t="s">
        <v>1</v>
      </c>
      <c r="I2" s="3" t="s">
        <v>2</v>
      </c>
      <c r="J2" s="4" t="s">
        <v>3</v>
      </c>
      <c r="K2" s="39" t="s">
        <v>4</v>
      </c>
    </row>
    <row r="3" spans="1:11">
      <c r="A3" s="6"/>
      <c r="B3" s="7"/>
      <c r="C3" s="7"/>
      <c r="D3" s="7"/>
      <c r="E3" s="7"/>
      <c r="F3" s="7"/>
      <c r="G3" s="7"/>
      <c r="H3" s="8"/>
      <c r="I3" s="9"/>
      <c r="J3" s="10"/>
      <c r="K3" s="17"/>
    </row>
    <row r="4" spans="1:11">
      <c r="A4" s="11">
        <v>109.11</v>
      </c>
      <c r="B4" s="12" t="s">
        <v>5</v>
      </c>
      <c r="C4" s="13"/>
      <c r="D4" s="13"/>
      <c r="E4" s="13"/>
      <c r="F4" s="13"/>
      <c r="G4" s="13"/>
      <c r="H4" s="14"/>
      <c r="I4" s="15"/>
      <c r="J4" s="16"/>
      <c r="K4" s="17"/>
    </row>
    <row r="5" spans="1:11">
      <c r="A5" s="18"/>
      <c r="B5" s="19" t="s">
        <v>6</v>
      </c>
      <c r="C5" s="20" t="s">
        <v>7</v>
      </c>
      <c r="D5" s="13"/>
      <c r="E5" s="21"/>
      <c r="F5" s="13"/>
      <c r="G5" s="13"/>
      <c r="H5" s="14"/>
      <c r="I5" s="22"/>
      <c r="J5" s="16"/>
      <c r="K5" s="17"/>
    </row>
    <row r="6" spans="1:11">
      <c r="A6" s="23"/>
      <c r="B6" s="13"/>
      <c r="C6" s="24" t="s">
        <v>9</v>
      </c>
      <c r="D6" s="25" t="s">
        <v>10</v>
      </c>
      <c r="E6" s="13"/>
      <c r="F6" s="13"/>
      <c r="G6" s="13"/>
      <c r="H6" s="14"/>
      <c r="I6" s="22">
        <v>10.75</v>
      </c>
      <c r="J6" s="16"/>
      <c r="K6" s="17"/>
    </row>
    <row r="7" spans="1:11">
      <c r="A7" s="23"/>
      <c r="B7" s="13"/>
      <c r="C7" s="24" t="s">
        <v>11</v>
      </c>
      <c r="D7" s="13" t="s">
        <v>12</v>
      </c>
      <c r="E7" s="12"/>
      <c r="F7" s="12"/>
      <c r="G7" s="26"/>
      <c r="H7" s="14" t="s">
        <v>13</v>
      </c>
      <c r="I7" s="22">
        <f>-(I6-I8)</f>
        <v>-4.03</v>
      </c>
      <c r="J7" s="16"/>
      <c r="K7" s="17">
        <v>1</v>
      </c>
    </row>
    <row r="8" spans="1:11">
      <c r="A8" s="23"/>
      <c r="B8" s="13"/>
      <c r="C8" s="24" t="s">
        <v>14</v>
      </c>
      <c r="D8" s="25" t="s">
        <v>15</v>
      </c>
      <c r="E8" s="13"/>
      <c r="F8" s="13"/>
      <c r="G8" s="13"/>
      <c r="H8" s="14"/>
      <c r="I8" s="22">
        <v>6.72</v>
      </c>
      <c r="J8" s="16"/>
      <c r="K8" s="17">
        <v>1</v>
      </c>
    </row>
    <row r="9" spans="1:11">
      <c r="A9" s="27"/>
      <c r="B9" s="13"/>
      <c r="C9" s="24" t="s">
        <v>16</v>
      </c>
      <c r="D9" s="25" t="s">
        <v>17</v>
      </c>
      <c r="E9" s="24"/>
      <c r="F9" s="28"/>
      <c r="G9" s="13"/>
      <c r="H9" s="14"/>
      <c r="I9" s="22">
        <v>16.989999999999998</v>
      </c>
      <c r="J9" s="16"/>
      <c r="K9" s="17"/>
    </row>
    <row r="10" spans="1:11">
      <c r="A10" s="29"/>
      <c r="B10" s="21"/>
      <c r="C10" s="24" t="s">
        <v>18</v>
      </c>
      <c r="D10" s="13" t="s">
        <v>19</v>
      </c>
      <c r="E10" s="24"/>
      <c r="F10" s="28"/>
      <c r="G10" s="13"/>
      <c r="H10" s="14"/>
      <c r="I10" s="22">
        <v>10.58</v>
      </c>
      <c r="J10" s="16"/>
      <c r="K10" s="17"/>
    </row>
    <row r="11" spans="1:11">
      <c r="A11" s="27"/>
      <c r="B11" s="13"/>
      <c r="C11" s="30"/>
      <c r="D11" s="25"/>
      <c r="E11" s="30"/>
      <c r="F11" s="31"/>
      <c r="G11" s="13"/>
      <c r="H11" s="14"/>
      <c r="I11" s="22"/>
      <c r="J11" s="16"/>
      <c r="K11" s="17"/>
    </row>
    <row r="12" spans="1:11">
      <c r="A12" s="27"/>
      <c r="B12" s="40" t="s">
        <v>20</v>
      </c>
      <c r="C12" s="20" t="s">
        <v>38</v>
      </c>
      <c r="D12" s="13"/>
      <c r="E12" s="24"/>
      <c r="F12" s="38"/>
      <c r="G12" s="13"/>
      <c r="H12" s="14"/>
      <c r="I12" s="41"/>
      <c r="J12" s="16"/>
      <c r="K12" s="17"/>
    </row>
    <row r="13" spans="1:11">
      <c r="A13" s="27"/>
      <c r="B13" s="12"/>
      <c r="C13" s="13" t="s">
        <v>39</v>
      </c>
      <c r="D13" s="25" t="s">
        <v>10</v>
      </c>
      <c r="E13" s="13"/>
      <c r="F13" s="13"/>
      <c r="G13" s="13"/>
      <c r="H13" s="14"/>
      <c r="I13" s="22">
        <f>I6*(1-5%)</f>
        <v>10.2125</v>
      </c>
      <c r="J13" s="16"/>
      <c r="K13" s="17"/>
    </row>
    <row r="14" spans="1:11">
      <c r="A14" s="27"/>
      <c r="B14" s="12"/>
      <c r="C14" s="13" t="s">
        <v>40</v>
      </c>
      <c r="D14" s="13" t="s">
        <v>24</v>
      </c>
      <c r="E14" s="13"/>
      <c r="F14" s="13"/>
      <c r="G14" s="34"/>
      <c r="H14" s="14" t="s">
        <v>13</v>
      </c>
      <c r="I14" s="42">
        <f>I15-I13</f>
        <v>-3.5625</v>
      </c>
      <c r="J14" s="16"/>
      <c r="K14" s="17"/>
    </row>
    <row r="15" spans="1:11">
      <c r="A15" s="27"/>
      <c r="B15" s="12"/>
      <c r="C15" s="13" t="s">
        <v>41</v>
      </c>
      <c r="D15" s="25" t="s">
        <v>15</v>
      </c>
      <c r="E15" s="13"/>
      <c r="F15" s="13"/>
      <c r="G15" s="13"/>
      <c r="H15" s="14"/>
      <c r="I15" s="43">
        <v>6.65</v>
      </c>
      <c r="J15" s="16"/>
      <c r="K15" s="17"/>
    </row>
    <row r="16" spans="1:11">
      <c r="A16" s="27"/>
      <c r="B16" s="12"/>
      <c r="C16" s="13" t="s">
        <v>42</v>
      </c>
      <c r="D16" s="25" t="s">
        <v>17</v>
      </c>
      <c r="E16" s="21"/>
      <c r="F16" s="35"/>
      <c r="G16" s="13"/>
      <c r="H16" s="14"/>
      <c r="I16" s="42">
        <f>I9</f>
        <v>16.989999999999998</v>
      </c>
      <c r="J16" s="16"/>
      <c r="K16" s="17"/>
    </row>
    <row r="17" spans="1:11">
      <c r="A17" s="27"/>
      <c r="B17" s="44"/>
      <c r="C17" s="13" t="s">
        <v>43</v>
      </c>
      <c r="D17" s="13" t="s">
        <v>19</v>
      </c>
      <c r="E17" s="12"/>
      <c r="F17" s="12"/>
      <c r="G17" s="26"/>
      <c r="H17" s="14"/>
      <c r="I17" s="42">
        <f>I10</f>
        <v>10.58</v>
      </c>
      <c r="J17" s="16"/>
      <c r="K17" s="17"/>
    </row>
    <row r="18" spans="1:11">
      <c r="A18" s="27"/>
      <c r="B18" s="13"/>
      <c r="C18" s="13"/>
      <c r="D18" s="13"/>
      <c r="E18" s="24"/>
      <c r="F18" s="13"/>
      <c r="G18" s="13"/>
      <c r="H18" s="14"/>
      <c r="I18" s="41"/>
      <c r="J18" s="16"/>
      <c r="K18" s="17"/>
    </row>
    <row r="19" spans="1:11">
      <c r="A19" s="29"/>
      <c r="B19" s="20" t="s">
        <v>8</v>
      </c>
      <c r="C19" s="20" t="s">
        <v>21</v>
      </c>
      <c r="D19" s="13"/>
      <c r="E19" s="24"/>
      <c r="F19" s="32"/>
      <c r="G19" s="13"/>
      <c r="H19" s="14"/>
      <c r="I19" s="38"/>
      <c r="J19" s="16"/>
      <c r="K19" s="17"/>
    </row>
    <row r="20" spans="1:11">
      <c r="A20" s="27"/>
      <c r="B20" s="13"/>
      <c r="C20" s="13" t="s">
        <v>22</v>
      </c>
      <c r="D20" s="25" t="s">
        <v>10</v>
      </c>
      <c r="E20" s="13"/>
      <c r="F20" s="13"/>
      <c r="G20" s="13"/>
      <c r="H20" s="14"/>
      <c r="I20" s="22">
        <f>I6*(1-10%)</f>
        <v>9.6750000000000007</v>
      </c>
      <c r="J20" s="16"/>
      <c r="K20" s="17"/>
    </row>
    <row r="21" spans="1:11">
      <c r="A21" s="27"/>
      <c r="B21" s="13"/>
      <c r="C21" s="13" t="s">
        <v>23</v>
      </c>
      <c r="D21" s="13" t="s">
        <v>24</v>
      </c>
      <c r="E21" s="13"/>
      <c r="F21" s="13"/>
      <c r="G21" s="34"/>
      <c r="H21" s="14" t="s">
        <v>13</v>
      </c>
      <c r="I21" s="22">
        <f>-(I20-I22)</f>
        <v>-3.0894000000000013</v>
      </c>
      <c r="J21" s="16"/>
      <c r="K21" s="17">
        <v>1</v>
      </c>
    </row>
    <row r="22" spans="1:11">
      <c r="A22" s="27"/>
      <c r="B22" s="13"/>
      <c r="C22" s="13" t="s">
        <v>25</v>
      </c>
      <c r="D22" s="25" t="s">
        <v>15</v>
      </c>
      <c r="E22" s="13"/>
      <c r="F22" s="13"/>
      <c r="G22" s="13"/>
      <c r="H22" s="14"/>
      <c r="I22" s="22">
        <f>I8*(1-2%)</f>
        <v>6.5855999999999995</v>
      </c>
      <c r="J22" s="16"/>
      <c r="K22" s="17">
        <v>1</v>
      </c>
    </row>
    <row r="23" spans="1:11">
      <c r="A23" s="29"/>
      <c r="B23" s="21"/>
      <c r="C23" s="13" t="s">
        <v>26</v>
      </c>
      <c r="D23" s="25" t="s">
        <v>17</v>
      </c>
      <c r="E23" s="21"/>
      <c r="F23" s="35"/>
      <c r="G23" s="13"/>
      <c r="H23" s="14"/>
      <c r="I23" s="22">
        <f>I9</f>
        <v>16.989999999999998</v>
      </c>
      <c r="J23" s="16"/>
      <c r="K23" s="17"/>
    </row>
    <row r="24" spans="1:11">
      <c r="A24" s="36"/>
      <c r="B24" s="13"/>
      <c r="C24" s="13" t="s">
        <v>27</v>
      </c>
      <c r="D24" s="13" t="s">
        <v>19</v>
      </c>
      <c r="E24" s="12"/>
      <c r="F24" s="12"/>
      <c r="G24" s="26"/>
      <c r="H24" s="14"/>
      <c r="I24" s="22">
        <f>I10</f>
        <v>10.58</v>
      </c>
      <c r="J24" s="16"/>
      <c r="K24" s="17"/>
    </row>
    <row r="25" spans="1:11">
      <c r="A25" s="27"/>
      <c r="B25" s="13"/>
      <c r="C25" s="13"/>
      <c r="D25" s="13"/>
      <c r="E25" s="24"/>
      <c r="F25" s="25"/>
      <c r="G25" s="13"/>
      <c r="H25" s="14"/>
      <c r="I25" s="22"/>
      <c r="J25" s="16"/>
      <c r="K25" s="17"/>
    </row>
    <row r="26" spans="1:11">
      <c r="A26" s="29"/>
      <c r="B26" s="20" t="s">
        <v>28</v>
      </c>
      <c r="C26" s="20" t="s">
        <v>44</v>
      </c>
      <c r="D26" s="13"/>
      <c r="E26" s="24"/>
      <c r="F26" s="13"/>
      <c r="G26" s="13"/>
      <c r="H26" s="14"/>
      <c r="I26" s="22"/>
      <c r="J26" s="16"/>
      <c r="K26" s="17"/>
    </row>
    <row r="27" spans="1:11">
      <c r="A27" s="36"/>
      <c r="B27" s="13"/>
      <c r="C27" s="13"/>
      <c r="D27" s="13"/>
      <c r="E27" s="13"/>
      <c r="F27" s="13"/>
      <c r="G27" s="13"/>
      <c r="H27" s="14"/>
      <c r="I27" s="22"/>
      <c r="J27" s="16"/>
      <c r="K27" s="17"/>
    </row>
    <row r="28" spans="1:11">
      <c r="A28" s="29"/>
      <c r="B28" s="20" t="s">
        <v>29</v>
      </c>
      <c r="C28" s="20" t="s">
        <v>30</v>
      </c>
      <c r="D28" s="13"/>
      <c r="E28" s="30"/>
      <c r="F28" s="13"/>
      <c r="G28" s="13"/>
      <c r="H28" s="14"/>
      <c r="I28" s="22"/>
      <c r="J28" s="16"/>
      <c r="K28" s="17"/>
    </row>
    <row r="29" spans="1:11">
      <c r="A29" s="27"/>
      <c r="B29" s="13"/>
      <c r="C29" s="13" t="s">
        <v>31</v>
      </c>
      <c r="D29" s="25" t="s">
        <v>10</v>
      </c>
      <c r="E29" s="24"/>
      <c r="F29" s="25"/>
      <c r="G29" s="13"/>
      <c r="H29" s="14"/>
      <c r="I29" s="22">
        <f>I6*(1-30%)</f>
        <v>7.5249999999999995</v>
      </c>
      <c r="J29" s="16"/>
      <c r="K29" s="17"/>
    </row>
    <row r="30" spans="1:11">
      <c r="A30" s="27"/>
      <c r="B30" s="13"/>
      <c r="C30" s="13" t="s">
        <v>32</v>
      </c>
      <c r="D30" s="13" t="s">
        <v>24</v>
      </c>
      <c r="E30" s="24"/>
      <c r="F30" s="13"/>
      <c r="G30" s="13"/>
      <c r="H30" s="14" t="s">
        <v>13</v>
      </c>
      <c r="I30" s="22">
        <f>-(I29-I31)</f>
        <v>-1.2081999999999997</v>
      </c>
      <c r="J30" s="16"/>
      <c r="K30" s="17">
        <v>1</v>
      </c>
    </row>
    <row r="31" spans="1:11">
      <c r="A31" s="27"/>
      <c r="B31" s="13"/>
      <c r="C31" s="13" t="s">
        <v>33</v>
      </c>
      <c r="D31" s="25" t="s">
        <v>15</v>
      </c>
      <c r="E31" s="24"/>
      <c r="F31" s="25"/>
      <c r="G31" s="13"/>
      <c r="H31" s="14"/>
      <c r="I31" s="22">
        <f>I8*(1-6%)</f>
        <v>6.3167999999999997</v>
      </c>
      <c r="J31" s="16"/>
      <c r="K31" s="17">
        <v>1</v>
      </c>
    </row>
    <row r="32" spans="1:11">
      <c r="A32" s="27"/>
      <c r="B32" s="13"/>
      <c r="C32" s="13" t="s">
        <v>34</v>
      </c>
      <c r="D32" s="25" t="s">
        <v>17</v>
      </c>
      <c r="E32" s="13"/>
      <c r="F32" s="13"/>
      <c r="G32" s="13"/>
      <c r="H32" s="14"/>
      <c r="I32" s="22">
        <f>I9</f>
        <v>16.989999999999998</v>
      </c>
      <c r="J32" s="16"/>
      <c r="K32" s="17"/>
    </row>
    <row r="33" spans="1:11">
      <c r="A33" s="36"/>
      <c r="B33" s="13"/>
      <c r="C33" s="13" t="s">
        <v>35</v>
      </c>
      <c r="D33" s="13" t="s">
        <v>19</v>
      </c>
      <c r="E33" s="13"/>
      <c r="F33" s="13"/>
      <c r="G33" s="34"/>
      <c r="H33" s="14"/>
      <c r="I33" s="22">
        <f>I10</f>
        <v>10.58</v>
      </c>
      <c r="J33" s="16"/>
      <c r="K33" s="17"/>
    </row>
    <row r="34" spans="1:11">
      <c r="A34" s="36"/>
      <c r="B34" s="13"/>
      <c r="C34" s="13"/>
      <c r="D34" s="21"/>
      <c r="E34" s="13"/>
      <c r="F34" s="13"/>
      <c r="G34" s="13"/>
      <c r="H34" s="14"/>
      <c r="I34" s="22"/>
      <c r="J34" s="16"/>
      <c r="K34" s="17"/>
    </row>
    <row r="35" spans="1:11">
      <c r="A35" s="29"/>
      <c r="B35" s="20" t="s">
        <v>36</v>
      </c>
      <c r="C35" s="20" t="s">
        <v>44</v>
      </c>
      <c r="D35" s="13"/>
      <c r="E35" s="30"/>
      <c r="F35" s="13"/>
      <c r="G35" s="13"/>
      <c r="H35" s="14"/>
      <c r="I35" s="22"/>
      <c r="J35" s="16"/>
      <c r="K35" s="17"/>
    </row>
    <row r="36" spans="1:11">
      <c r="A36" s="23"/>
      <c r="B36" s="51"/>
      <c r="C36" s="45"/>
      <c r="D36" s="45"/>
      <c r="E36" s="45"/>
      <c r="F36" s="45"/>
      <c r="G36" s="45"/>
      <c r="H36" s="46"/>
      <c r="I36" s="47"/>
      <c r="J36" s="48"/>
      <c r="K36" s="52"/>
    </row>
    <row r="38" spans="1:11">
      <c r="A38" s="53" t="s">
        <v>47</v>
      </c>
    </row>
    <row r="39" spans="1:11">
      <c r="A39" s="54">
        <v>1</v>
      </c>
      <c r="B39" s="57" t="s">
        <v>46</v>
      </c>
      <c r="C39" s="58"/>
      <c r="D39" s="58"/>
      <c r="E39" s="58"/>
      <c r="F39" s="58"/>
      <c r="G39" s="58"/>
      <c r="H39" s="58"/>
      <c r="I39" s="58"/>
      <c r="J39" s="58"/>
    </row>
    <row r="40" spans="1:11">
      <c r="B40" s="58"/>
      <c r="C40" s="58"/>
      <c r="D40" s="58"/>
      <c r="E40" s="58"/>
      <c r="F40" s="58"/>
      <c r="G40" s="58"/>
      <c r="H40" s="58"/>
      <c r="I40" s="58"/>
      <c r="J40" s="58"/>
    </row>
    <row r="41" spans="1:11" ht="19.5" customHeight="1">
      <c r="B41" s="58"/>
      <c r="C41" s="58"/>
      <c r="D41" s="58"/>
      <c r="E41" s="58"/>
      <c r="F41" s="58"/>
      <c r="G41" s="58"/>
      <c r="H41" s="58"/>
      <c r="I41" s="58"/>
      <c r="J41" s="58"/>
    </row>
  </sheetData>
  <sheetProtection password="ECF4" sheet="1" objects="1" scenarios="1"/>
  <mergeCells count="2">
    <mergeCell ref="A1:K1"/>
    <mergeCell ref="B39:J41"/>
  </mergeCells>
  <phoneticPr fontId="0" type="noConversion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</vt:lpstr>
      <vt:lpstr>MN</vt:lpstr>
      <vt:lpstr>MN!Print_Area</vt:lpstr>
      <vt:lpstr>NE!Print_Area</vt:lpstr>
    </vt:vector>
  </TitlesOfParts>
  <Company>Qwest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Bill</dc:creator>
  <cp:lastModifiedBy>kjcoffi</cp:lastModifiedBy>
  <cp:lastPrinted>2011-03-31T22:15:02Z</cp:lastPrinted>
  <dcterms:created xsi:type="dcterms:W3CDTF">2011-03-18T21:33:26Z</dcterms:created>
  <dcterms:modified xsi:type="dcterms:W3CDTF">2011-03-31T22:15:15Z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-1221138935</vt:i4>
  </property>
  <property fmtid="{D5CDD505-2E9C-101B-9397-08002B2CF9AE}" pid="3" name="_NewReviewCycle">
    <vt:lpwstr/>
  </property>
  <property fmtid="{D5CDD505-2E9C-101B-9397-08002B2CF9AE}" pid="4" name="_EmailSubject">
    <vt:lpwstr>Qwest - MCImetro Access - MSA QLSP Amendment 95-10-11)</vt:lpwstr>
  </property>
  <property fmtid="{D5CDD505-2E9C-101B-9397-08002B2CF9AE}" pid="5" name="_AuthorEmail">
    <vt:lpwstr>carla.butler@qwest.com</vt:lpwstr>
  </property>
  <property fmtid="{D5CDD505-2E9C-101B-9397-08002B2CF9AE}" pid="6" name="_AuthorEmailDisplayName">
    <vt:lpwstr>Butler, Carla</vt:lpwstr>
  </property>
</Properties>
</file>