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6330" tabRatio="909" activeTab="1"/>
  </bookViews>
  <sheets>
    <sheet name="BS" sheetId="1" r:id="rId1"/>
    <sheet name="Cedar Ridge Water Rate" sheetId="2" r:id="rId2"/>
  </sheets>
  <definedNames>
    <definedName name="_xlnm.Print_Area" localSheetId="0">'BS'!$A$1:$K$30</definedName>
  </definedNames>
  <calcPr fullCalcOnLoad="1"/>
</workbook>
</file>

<file path=xl/sharedStrings.xml><?xml version="1.0" encoding="utf-8"?>
<sst xmlns="http://schemas.openxmlformats.org/spreadsheetml/2006/main" count="49" uniqueCount="44">
  <si>
    <t>$</t>
  </si>
  <si>
    <t>Total assets</t>
  </si>
  <si>
    <t>DECEMBER 31, 2010</t>
  </si>
  <si>
    <t>Total fixed assets, net</t>
  </si>
  <si>
    <t>Less accumulated depreciation</t>
  </si>
  <si>
    <t>Land</t>
  </si>
  <si>
    <t>CEDAR RIDGE DISTRIBUTION COMPANY, INC.</t>
  </si>
  <si>
    <t>CURRENT ASSETS:</t>
  </si>
  <si>
    <t>FIXED ASSETS:</t>
  </si>
  <si>
    <t>OTHER ASSETS:</t>
  </si>
  <si>
    <t>LIABILITIES</t>
  </si>
  <si>
    <t>ASSETS</t>
  </si>
  <si>
    <t>Water system and improvements</t>
  </si>
  <si>
    <t>Taxes</t>
  </si>
  <si>
    <t>Utilities</t>
  </si>
  <si>
    <t>Supplies</t>
  </si>
  <si>
    <t>Licenses</t>
  </si>
  <si>
    <t>STATEMENT OF ASSETS, LIABILITIES, AND STOCKHOLDERS' EQUITY</t>
  </si>
  <si>
    <t>Cash and cash equivalents</t>
  </si>
  <si>
    <t>LIABILITIES AND STOCKHOLDERS' EQUITY</t>
  </si>
  <si>
    <t>STOCKHOLDERS' EQUITY</t>
  </si>
  <si>
    <t>Total liabilities and stockholders' equity</t>
  </si>
  <si>
    <t>Transportation</t>
  </si>
  <si>
    <t>Management fees</t>
  </si>
  <si>
    <t>Liability Insurance</t>
  </si>
  <si>
    <t>CAPITAL RESERVE</t>
  </si>
  <si>
    <t>OPERATING EXPENSES</t>
  </si>
  <si>
    <t>Accounting fees</t>
  </si>
  <si>
    <t>Repairs &amp; Maintenance</t>
  </si>
  <si>
    <t>Number of Users</t>
  </si>
  <si>
    <t>Monthly Charge</t>
  </si>
  <si>
    <t>Annual Revenue</t>
  </si>
  <si>
    <t>SYSTEM EXPENSE</t>
  </si>
  <si>
    <t>RATE</t>
  </si>
  <si>
    <t>Water Testing</t>
  </si>
  <si>
    <t>Interest Expense</t>
  </si>
  <si>
    <t>Total Operating Expenses</t>
  </si>
  <si>
    <t>CEDAR RIDGE WATER DISTRIBUTION</t>
  </si>
  <si>
    <t>FIXED RATE FOR ALL CUSTOMERS (UNMETERED WATER)</t>
  </si>
  <si>
    <t>STANDBY FEE</t>
  </si>
  <si>
    <t>$26.05 per month (Pro rata share of annual depreciation)</t>
  </si>
  <si>
    <t>expenses and $26.05 for capital reserves)</t>
  </si>
  <si>
    <t xml:space="preserve">$114.99 per month (Comprised of $88.94 for operating </t>
  </si>
  <si>
    <t>PROPOSED SYSTEM EXPENSE AND STANDBY FEE FOR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</si>
</sst>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mm\ d\,\ yyyy"/>
  </numFmts>
  <fonts count="4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168" fontId="3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42" applyNumberFormat="1" applyFont="1" applyAlignment="1">
      <alignment/>
    </xf>
    <xf numFmtId="165" fontId="5" fillId="0" borderId="10" xfId="42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5" fontId="5" fillId="0" borderId="0" xfId="42" applyNumberFormat="1" applyFont="1" applyBorder="1" applyAlignment="1">
      <alignment/>
    </xf>
    <xf numFmtId="165" fontId="5" fillId="0" borderId="11" xfId="42" applyNumberFormat="1" applyFont="1" applyBorder="1" applyAlignment="1">
      <alignment/>
    </xf>
    <xf numFmtId="165" fontId="5" fillId="0" borderId="12" xfId="42" applyNumberFormat="1" applyFont="1" applyBorder="1" applyAlignment="1">
      <alignment/>
    </xf>
    <xf numFmtId="4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44" fontId="5" fillId="0" borderId="0" xfId="44" applyFont="1" applyAlignment="1">
      <alignment horizontal="right"/>
    </xf>
    <xf numFmtId="44" fontId="5" fillId="0" borderId="10" xfId="44" applyFont="1" applyBorder="1" applyAlignment="1">
      <alignment horizontal="right"/>
    </xf>
    <xf numFmtId="43" fontId="5" fillId="0" borderId="0" xfId="42" applyFont="1" applyAlignment="1">
      <alignment/>
    </xf>
    <xf numFmtId="43" fontId="5" fillId="0" borderId="12" xfId="42" applyFont="1" applyBorder="1" applyAlignment="1">
      <alignment/>
    </xf>
    <xf numFmtId="44" fontId="5" fillId="0" borderId="0" xfId="44" applyFont="1" applyAlignment="1">
      <alignment/>
    </xf>
    <xf numFmtId="44" fontId="5" fillId="0" borderId="10" xfId="44" applyFont="1" applyBorder="1" applyAlignment="1">
      <alignment/>
    </xf>
    <xf numFmtId="44" fontId="5" fillId="0" borderId="13" xfId="44" applyFont="1" applyBorder="1" applyAlignment="1">
      <alignment/>
    </xf>
    <xf numFmtId="44" fontId="5" fillId="0" borderId="0" xfId="44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12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15" fontId="5" fillId="0" borderId="0" xfId="0" applyNumberFormat="1" applyFont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5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K30"/>
  <sheetViews>
    <sheetView view="pageLayout" zoomScaleSheetLayoutView="100" workbookViewId="0" topLeftCell="A19">
      <selection activeCell="G38" sqref="G38"/>
    </sheetView>
  </sheetViews>
  <sheetFormatPr defaultColWidth="9.140625" defaultRowHeight="12.75"/>
  <cols>
    <col min="1" max="2" width="3.7109375" style="1" customWidth="1"/>
    <col min="3" max="7" width="9.140625" style="1" customWidth="1"/>
    <col min="8" max="8" width="2.7109375" style="1" customWidth="1"/>
    <col min="9" max="9" width="12.7109375" style="1" customWidth="1"/>
    <col min="10" max="10" width="2.7109375" style="1" customWidth="1"/>
    <col min="11" max="11" width="2.57421875" style="1" customWidth="1"/>
    <col min="12" max="16384" width="9.140625" style="1" customWidth="1"/>
  </cols>
  <sheetData>
    <row r="1" spans="1:11" ht="15.75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.75">
      <c r="A3" s="36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0" ht="15" customHeight="1">
      <c r="A5" s="3"/>
      <c r="B5" s="3"/>
      <c r="C5" s="3"/>
      <c r="D5" s="3"/>
      <c r="E5" s="3"/>
      <c r="F5" s="4"/>
      <c r="G5" s="4"/>
      <c r="H5" s="4"/>
      <c r="I5" s="37"/>
      <c r="J5" s="37"/>
    </row>
    <row r="6" spans="9:10" ht="15" customHeight="1">
      <c r="I6" s="8"/>
      <c r="J6" s="8"/>
    </row>
    <row r="7" spans="9:10" s="4" customFormat="1" ht="15" customHeight="1">
      <c r="I7" s="7"/>
      <c r="J7" s="7"/>
    </row>
    <row r="8" spans="3:10" s="4" customFormat="1" ht="15" customHeight="1">
      <c r="C8" s="38" t="s">
        <v>11</v>
      </c>
      <c r="D8" s="38"/>
      <c r="E8" s="38"/>
      <c r="F8" s="38"/>
      <c r="G8" s="38"/>
      <c r="I8" s="7"/>
      <c r="J8" s="7"/>
    </row>
    <row r="9" s="4" customFormat="1" ht="15" customHeight="1"/>
    <row r="10" s="4" customFormat="1" ht="15" customHeight="1">
      <c r="B10" s="4" t="s">
        <v>7</v>
      </c>
    </row>
    <row r="11" spans="3:10" s="4" customFormat="1" ht="15" customHeight="1">
      <c r="C11" s="4" t="s">
        <v>18</v>
      </c>
      <c r="H11" s="4" t="s">
        <v>0</v>
      </c>
      <c r="I11" s="9">
        <v>3134</v>
      </c>
      <c r="J11" s="5"/>
    </row>
    <row r="12" spans="9:10" s="4" customFormat="1" ht="15" customHeight="1">
      <c r="I12" s="5"/>
      <c r="J12" s="5"/>
    </row>
    <row r="13" spans="2:10" s="4" customFormat="1" ht="15" customHeight="1">
      <c r="B13" s="4" t="s">
        <v>8</v>
      </c>
      <c r="I13" s="9"/>
      <c r="J13" s="5"/>
    </row>
    <row r="14" spans="3:10" s="4" customFormat="1" ht="15" customHeight="1">
      <c r="C14" s="4" t="s">
        <v>12</v>
      </c>
      <c r="I14" s="9">
        <v>138284</v>
      </c>
      <c r="J14" s="5"/>
    </row>
    <row r="15" spans="3:10" s="4" customFormat="1" ht="15" customHeight="1">
      <c r="C15" s="4" t="s">
        <v>4</v>
      </c>
      <c r="I15" s="9">
        <v>-54180</v>
      </c>
      <c r="J15" s="5"/>
    </row>
    <row r="16" spans="4:10" s="4" customFormat="1" ht="15" customHeight="1">
      <c r="D16" s="4" t="s">
        <v>3</v>
      </c>
      <c r="I16" s="10">
        <f>SUM(I14:I15)</f>
        <v>84104</v>
      </c>
      <c r="J16" s="5"/>
    </row>
    <row r="17" spans="9:10" s="4" customFormat="1" ht="15" customHeight="1">
      <c r="I17" s="9"/>
      <c r="J17" s="5"/>
    </row>
    <row r="18" spans="2:10" s="4" customFormat="1" ht="15" customHeight="1">
      <c r="B18" s="4" t="s">
        <v>9</v>
      </c>
      <c r="I18" s="9"/>
      <c r="J18" s="5"/>
    </row>
    <row r="19" spans="3:10" s="4" customFormat="1" ht="15" customHeight="1">
      <c r="C19" s="4" t="s">
        <v>5</v>
      </c>
      <c r="I19" s="11">
        <v>9000</v>
      </c>
      <c r="J19" s="5"/>
    </row>
    <row r="20" spans="9:10" s="4" customFormat="1" ht="15" customHeight="1">
      <c r="I20" s="5"/>
      <c r="J20" s="5"/>
    </row>
    <row r="21" spans="4:10" s="4" customFormat="1" ht="15" customHeight="1" thickBot="1">
      <c r="D21" s="4" t="s">
        <v>1</v>
      </c>
      <c r="H21" s="4" t="s">
        <v>0</v>
      </c>
      <c r="I21" s="6">
        <f>I11+I16+I19</f>
        <v>96238</v>
      </c>
      <c r="J21" s="5"/>
    </row>
    <row r="22" spans="9:10" s="4" customFormat="1" ht="15" customHeight="1" thickTop="1">
      <c r="I22" s="5"/>
      <c r="J22" s="5"/>
    </row>
    <row r="23" spans="9:10" s="4" customFormat="1" ht="15" customHeight="1">
      <c r="I23" s="5"/>
      <c r="J23" s="5"/>
    </row>
    <row r="24" spans="3:10" s="4" customFormat="1" ht="15" customHeight="1">
      <c r="C24" s="38" t="s">
        <v>19</v>
      </c>
      <c r="D24" s="38"/>
      <c r="E24" s="38"/>
      <c r="F24" s="38"/>
      <c r="G24" s="38"/>
      <c r="I24" s="5"/>
      <c r="J24" s="5"/>
    </row>
    <row r="25" spans="9:10" s="4" customFormat="1" ht="15" customHeight="1">
      <c r="I25" s="5"/>
      <c r="J25" s="5"/>
    </row>
    <row r="26" spans="2:10" s="4" customFormat="1" ht="15" customHeight="1">
      <c r="B26" s="4" t="s">
        <v>10</v>
      </c>
      <c r="I26" s="5">
        <v>0</v>
      </c>
      <c r="J26" s="5"/>
    </row>
    <row r="27" spans="9:10" s="4" customFormat="1" ht="15" customHeight="1">
      <c r="I27" s="5"/>
      <c r="J27" s="5"/>
    </row>
    <row r="28" spans="2:10" s="4" customFormat="1" ht="15" customHeight="1">
      <c r="B28" s="4" t="s">
        <v>20</v>
      </c>
      <c r="I28" s="11">
        <f>I21</f>
        <v>96238</v>
      </c>
      <c r="J28" s="5"/>
    </row>
    <row r="29" spans="9:10" s="4" customFormat="1" ht="15" customHeight="1">
      <c r="I29" s="5"/>
      <c r="J29" s="5"/>
    </row>
    <row r="30" spans="4:10" s="4" customFormat="1" ht="15" customHeight="1" thickBot="1">
      <c r="D30" s="4" t="s">
        <v>21</v>
      </c>
      <c r="H30" s="4" t="s">
        <v>0</v>
      </c>
      <c r="I30" s="6">
        <f>I26+I28</f>
        <v>96238</v>
      </c>
      <c r="J30" s="5"/>
    </row>
    <row r="31" s="4" customFormat="1" ht="15" customHeight="1" thickTop="1"/>
    <row r="32" s="4" customFormat="1" ht="15" customHeight="1"/>
    <row r="33" s="4" customFormat="1" ht="15" customHeight="1"/>
    <row r="34" ht="15" customHeight="1"/>
    <row r="35" ht="15" customHeight="1"/>
    <row r="36" ht="15" customHeight="1"/>
    <row r="37" ht="15" customHeight="1"/>
    <row r="38" ht="15" customHeight="1"/>
  </sheetData>
  <sheetProtection/>
  <mergeCells count="6">
    <mergeCell ref="A1:K1"/>
    <mergeCell ref="A3:K3"/>
    <mergeCell ref="A2:K2"/>
    <mergeCell ref="I5:J5"/>
    <mergeCell ref="C8:G8"/>
    <mergeCell ref="C24:G24"/>
  </mergeCells>
  <printOptions horizontalCentered="1"/>
  <pageMargins left="0.75" right="0.75" top="1" bottom="1.51" header="0.5" footer="0.5"/>
  <pageSetup fitToHeight="1" fitToWidth="1" horizontalDpi="600" verticalDpi="600" orientation="portrait" r:id="rId1"/>
  <headerFooter alignWithMargins="0">
    <oddFooter>&amp;C&amp;"Times New Roman,Regular"&amp;12See Independent Accountant's Report.
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view="pageLayout" workbookViewId="0" topLeftCell="A1">
      <selection activeCell="E15" sqref="E15"/>
    </sheetView>
  </sheetViews>
  <sheetFormatPr defaultColWidth="9.140625" defaultRowHeight="12.75"/>
  <cols>
    <col min="1" max="2" width="3.7109375" style="4" customWidth="1"/>
    <col min="3" max="4" width="9.140625" style="4" customWidth="1"/>
    <col min="5" max="5" width="6.8515625" style="4" customWidth="1"/>
    <col min="6" max="6" width="9.140625" style="4" customWidth="1"/>
    <col min="7" max="7" width="12.7109375" style="4" bestFit="1" customWidth="1"/>
    <col min="8" max="8" width="2.7109375" style="4" customWidth="1"/>
    <col min="9" max="9" width="12.7109375" style="4" customWidth="1"/>
    <col min="10" max="10" width="2.7109375" style="4" customWidth="1"/>
    <col min="11" max="16384" width="9.140625" style="4" customWidth="1"/>
  </cols>
  <sheetData>
    <row r="1" spans="1:13" ht="15.75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.75">
      <c r="A2" s="35" t="s">
        <v>43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.75">
      <c r="A3" s="39" t="s">
        <v>38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ht="15" customHeight="1">
      <c r="I4" s="12"/>
    </row>
    <row r="5" spans="1:13" ht="15" customHeight="1">
      <c r="A5" s="23"/>
      <c r="B5" s="24"/>
      <c r="C5" s="24"/>
      <c r="D5" s="24"/>
      <c r="E5" s="24"/>
      <c r="F5" s="24"/>
      <c r="G5" s="34" t="s">
        <v>33</v>
      </c>
      <c r="H5" s="24"/>
      <c r="I5" s="24"/>
      <c r="J5" s="24"/>
      <c r="K5" s="24"/>
      <c r="L5" s="24"/>
      <c r="M5" s="25"/>
    </row>
    <row r="6" spans="1:13" ht="8.25" customHeight="1">
      <c r="A6" s="26"/>
      <c r="B6" s="13"/>
      <c r="C6" s="13"/>
      <c r="D6" s="13"/>
      <c r="E6" s="13"/>
      <c r="F6" s="13"/>
      <c r="G6" s="33"/>
      <c r="H6" s="13"/>
      <c r="I6" s="13"/>
      <c r="J6" s="13"/>
      <c r="K6" s="13"/>
      <c r="L6" s="13"/>
      <c r="M6" s="27"/>
    </row>
    <row r="7" spans="1:13" ht="15" customHeight="1">
      <c r="A7" s="26"/>
      <c r="B7" s="13" t="s">
        <v>32</v>
      </c>
      <c r="C7" s="13"/>
      <c r="D7" s="13"/>
      <c r="E7" s="13"/>
      <c r="F7" s="13"/>
      <c r="G7" s="13" t="s">
        <v>42</v>
      </c>
      <c r="H7" s="13"/>
      <c r="I7" s="13"/>
      <c r="J7" s="13"/>
      <c r="K7" s="13"/>
      <c r="L7" s="13"/>
      <c r="M7" s="27"/>
    </row>
    <row r="8" spans="1:13" ht="15" customHeight="1">
      <c r="A8" s="26"/>
      <c r="B8" s="13"/>
      <c r="C8" s="13"/>
      <c r="D8" s="13"/>
      <c r="E8" s="13"/>
      <c r="F8" s="13"/>
      <c r="G8" s="13" t="s">
        <v>41</v>
      </c>
      <c r="H8" s="13"/>
      <c r="I8" s="13"/>
      <c r="J8" s="13"/>
      <c r="K8" s="13"/>
      <c r="L8" s="13"/>
      <c r="M8" s="27"/>
    </row>
    <row r="9" spans="1:13" ht="15" customHeight="1">
      <c r="A9" s="2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27"/>
    </row>
    <row r="10" spans="1:13" ht="15" customHeight="1">
      <c r="A10" s="26"/>
      <c r="B10" s="13" t="s">
        <v>39</v>
      </c>
      <c r="C10" s="13"/>
      <c r="D10" s="13"/>
      <c r="E10" s="13"/>
      <c r="F10" s="13"/>
      <c r="G10" s="13" t="s">
        <v>40</v>
      </c>
      <c r="H10" s="13"/>
      <c r="I10" s="31"/>
      <c r="J10" s="13"/>
      <c r="K10" s="13"/>
      <c r="L10" s="13"/>
      <c r="M10" s="27"/>
    </row>
    <row r="11" spans="1:13" ht="15" customHeight="1">
      <c r="A11" s="28"/>
      <c r="B11" s="29"/>
      <c r="C11" s="29"/>
      <c r="D11" s="29"/>
      <c r="E11" s="29"/>
      <c r="F11" s="29"/>
      <c r="G11" s="29"/>
      <c r="H11" s="29"/>
      <c r="I11" s="32"/>
      <c r="J11" s="29"/>
      <c r="K11" s="29"/>
      <c r="L11" s="29"/>
      <c r="M11" s="30"/>
    </row>
    <row r="12" ht="15" customHeight="1">
      <c r="I12" s="12"/>
    </row>
    <row r="13" ht="15" customHeight="1">
      <c r="I13" s="12"/>
    </row>
    <row r="14" ht="15" customHeight="1">
      <c r="I14" s="12"/>
    </row>
    <row r="15" spans="2:9" ht="15" customHeight="1">
      <c r="B15" s="4" t="s">
        <v>26</v>
      </c>
      <c r="I15" s="12"/>
    </row>
    <row r="16" spans="3:9" ht="15" customHeight="1">
      <c r="C16" s="4" t="s">
        <v>14</v>
      </c>
      <c r="I16" s="19">
        <v>10000</v>
      </c>
    </row>
    <row r="17" spans="3:9" ht="15" customHeight="1">
      <c r="C17" s="4" t="s">
        <v>23</v>
      </c>
      <c r="I17" s="17">
        <v>10000</v>
      </c>
    </row>
    <row r="18" spans="3:9" ht="15" customHeight="1">
      <c r="C18" s="4" t="s">
        <v>27</v>
      </c>
      <c r="I18" s="17">
        <v>8000</v>
      </c>
    </row>
    <row r="19" spans="3:9" ht="15" customHeight="1">
      <c r="C19" s="4" t="s">
        <v>35</v>
      </c>
      <c r="I19" s="17">
        <v>2000</v>
      </c>
    </row>
    <row r="20" spans="3:9" ht="15" customHeight="1">
      <c r="C20" s="4" t="s">
        <v>24</v>
      </c>
      <c r="I20" s="17">
        <v>2000</v>
      </c>
    </row>
    <row r="21" spans="3:9" ht="15" customHeight="1">
      <c r="C21" s="4" t="s">
        <v>28</v>
      </c>
      <c r="I21" s="17">
        <v>1000</v>
      </c>
    </row>
    <row r="22" spans="3:9" ht="15" customHeight="1">
      <c r="C22" s="4" t="s">
        <v>34</v>
      </c>
      <c r="I22" s="17">
        <v>500</v>
      </c>
    </row>
    <row r="23" spans="3:9" ht="15" customHeight="1">
      <c r="C23" s="4" t="s">
        <v>22</v>
      </c>
      <c r="I23" s="17">
        <v>250</v>
      </c>
    </row>
    <row r="24" spans="3:9" ht="15" customHeight="1">
      <c r="C24" s="4" t="s">
        <v>15</v>
      </c>
      <c r="I24" s="17">
        <v>200</v>
      </c>
    </row>
    <row r="25" spans="3:9" ht="15.75">
      <c r="C25" s="4" t="s">
        <v>16</v>
      </c>
      <c r="I25" s="17">
        <v>100</v>
      </c>
    </row>
    <row r="26" spans="3:9" ht="15.75">
      <c r="C26" s="4" t="s">
        <v>13</v>
      </c>
      <c r="I26" s="18">
        <v>100</v>
      </c>
    </row>
    <row r="27" spans="4:9" ht="16.5" thickBot="1">
      <c r="D27" s="4" t="s">
        <v>36</v>
      </c>
      <c r="I27" s="21">
        <f>SUM(I16:I26)</f>
        <v>34150</v>
      </c>
    </row>
    <row r="28" ht="16.5" thickTop="1">
      <c r="I28" s="17"/>
    </row>
    <row r="29" ht="15.75">
      <c r="I29" s="17"/>
    </row>
    <row r="30" spans="4:9" ht="15.75">
      <c r="D30" s="4" t="s">
        <v>29</v>
      </c>
      <c r="G30" s="14">
        <v>32</v>
      </c>
      <c r="I30" s="17"/>
    </row>
    <row r="31" spans="4:9" ht="15.75">
      <c r="D31" s="4" t="s">
        <v>30</v>
      </c>
      <c r="F31" s="14"/>
      <c r="G31" s="15">
        <v>88.94</v>
      </c>
      <c r="I31" s="17"/>
    </row>
    <row r="32" spans="7:9" ht="15.75">
      <c r="G32" s="14"/>
      <c r="I32" s="17"/>
    </row>
    <row r="33" spans="4:9" ht="16.5" thickBot="1">
      <c r="D33" s="4" t="s">
        <v>31</v>
      </c>
      <c r="G33" s="16">
        <f>G31*G30*12</f>
        <v>34152.96</v>
      </c>
      <c r="I33" s="17"/>
    </row>
    <row r="34" ht="16.5" thickTop="1">
      <c r="I34" s="17"/>
    </row>
    <row r="35" ht="15.75">
      <c r="I35" s="17"/>
    </row>
    <row r="36" spans="2:9" ht="16.5" thickBot="1">
      <c r="B36" s="4" t="s">
        <v>25</v>
      </c>
      <c r="I36" s="20">
        <v>10000</v>
      </c>
    </row>
    <row r="37" ht="16.5" thickTop="1">
      <c r="I37" s="19"/>
    </row>
    <row r="38" ht="15.75">
      <c r="I38" s="22"/>
    </row>
    <row r="39" spans="4:9" ht="15.75">
      <c r="D39" s="4" t="s">
        <v>29</v>
      </c>
      <c r="G39" s="4">
        <v>32</v>
      </c>
      <c r="I39" s="17"/>
    </row>
    <row r="40" spans="4:9" ht="15.75">
      <c r="D40" s="4" t="s">
        <v>30</v>
      </c>
      <c r="G40" s="19">
        <v>26.05</v>
      </c>
      <c r="I40" s="17"/>
    </row>
    <row r="41" spans="7:9" ht="15.75">
      <c r="G41" s="19"/>
      <c r="I41" s="12"/>
    </row>
    <row r="42" spans="4:9" ht="16.5" thickBot="1">
      <c r="D42" s="4" t="s">
        <v>31</v>
      </c>
      <c r="G42" s="20">
        <f>G40*G39*12</f>
        <v>10003.2</v>
      </c>
      <c r="I42" s="12"/>
    </row>
    <row r="43" ht="16.5" thickTop="1">
      <c r="I43" s="12"/>
    </row>
    <row r="44" ht="15.75">
      <c r="I44" s="12"/>
    </row>
  </sheetData>
  <sheetProtection/>
  <mergeCells count="3">
    <mergeCell ref="A1:M1"/>
    <mergeCell ref="A2:M2"/>
    <mergeCell ref="A3:M3"/>
  </mergeCells>
  <printOptions horizontalCentered="1"/>
  <pageMargins left="0.7" right="0.7" top="0.75" bottom="0.75" header="0.3" footer="0.3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1970-01-01T06:00:00Z</cp:lastPrinted>
  <dcterms:created xsi:type="dcterms:W3CDTF">1970-01-01T06:00:00Z</dcterms:created>
  <dcterms:modified xsi:type="dcterms:W3CDTF">2011-04-21T23:30:46Z</dcterms:modified>
  <cp:category/>
  <cp:version/>
  <cp:contentType/>
  <cp:contentStatus/>
</cp:coreProperties>
</file>