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Figure 4" sheetId="5" r:id="rId1"/>
    <sheet name="Figure 4 Data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C14" i="1"/>
  <c r="B14" i="1"/>
  <c r="D5" i="1" l="1"/>
  <c r="D6" i="1"/>
  <c r="D7" i="1"/>
  <c r="D8" i="1"/>
  <c r="D9" i="1"/>
  <c r="D10" i="1"/>
  <c r="D11" i="1"/>
  <c r="D4" i="1"/>
</calcChain>
</file>

<file path=xl/sharedStrings.xml><?xml version="1.0" encoding="utf-8"?>
<sst xmlns="http://schemas.openxmlformats.org/spreadsheetml/2006/main" count="8" uniqueCount="8">
  <si>
    <t>Year</t>
    <phoneticPr fontId="2" type="noConversion"/>
  </si>
  <si>
    <t>2015 IRP (MWh)</t>
    <phoneticPr fontId="2" type="noConversion"/>
  </si>
  <si>
    <t>2017 IRP (MWh)</t>
    <phoneticPr fontId="2" type="noConversion"/>
  </si>
  <si>
    <t>Difference MWh (2015 - 2017)</t>
    <phoneticPr fontId="2" type="noConversion"/>
  </si>
  <si>
    <t>Source: PacifiCorp 2015 and 2017 IRP</t>
    <phoneticPr fontId="2" type="noConversion"/>
  </si>
  <si>
    <t>https://www.pacificorp.com/es/irp.html</t>
  </si>
  <si>
    <t>CAGR</t>
    <phoneticPr fontId="2" type="noConversion"/>
  </si>
  <si>
    <t>reduction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</si>
</sst>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7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164" fontId="0" fillId="0" borderId="0" xfId="0" applyNumberFormat="1" applyFill="1"/>
    <xf numFmtId="164" fontId="0" fillId="0" borderId="0" xfId="1" applyNumberFormat="1" applyFont="1" applyFill="1" applyAlignment="1"/>
    <xf numFmtId="0" fontId="0" fillId="0" borderId="0" xfId="0" applyFill="1"/>
    <xf numFmtId="9" fontId="0" fillId="0" borderId="0" xfId="1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B10940"/>
      <color rgb="FF7509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'Figure 4 Data'!$B$1</c:f>
              <c:strCache>
                <c:ptCount val="1"/>
                <c:pt idx="0">
                  <c:v>2015 IRP (MWh)</c:v>
                </c:pt>
              </c:strCache>
            </c:strRef>
          </c:tx>
          <c:spPr>
            <a:pattFill prst="wdDnDiag">
              <a:fgClr>
                <a:srgbClr val="9ACB00"/>
              </a:fgClr>
              <a:bgClr>
                <a:schemeClr val="bg1"/>
              </a:bgClr>
            </a:pattFill>
            <a:ln>
              <a:solidFill>
                <a:srgbClr val="9ACB00"/>
              </a:solidFill>
            </a:ln>
            <a:effectLst/>
          </c:spPr>
          <c:invertIfNegative val="0"/>
          <c:cat>
            <c:numRef>
              <c:f>'Figure 4 Data'!$A$2:$A$13</c:f>
              <c:numCache>
                <c:formatCode>General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'Figure 4 Data'!$B$2:$B$13</c:f>
              <c:numCache>
                <c:formatCode>#,##0</c:formatCode>
                <c:ptCount val="12"/>
                <c:pt idx="0">
                  <c:v>26470940</c:v>
                </c:pt>
                <c:pt idx="1">
                  <c:v>27119080</c:v>
                </c:pt>
                <c:pt idx="2">
                  <c:v>27727030</c:v>
                </c:pt>
                <c:pt idx="3">
                  <c:v>28297970</c:v>
                </c:pt>
                <c:pt idx="4">
                  <c:v>28789180</c:v>
                </c:pt>
                <c:pt idx="5">
                  <c:v>29245590</c:v>
                </c:pt>
                <c:pt idx="6">
                  <c:v>29595670</c:v>
                </c:pt>
                <c:pt idx="7">
                  <c:v>30038620</c:v>
                </c:pt>
                <c:pt idx="8">
                  <c:v>30491320</c:v>
                </c:pt>
                <c:pt idx="9">
                  <c:v>31023270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1-46A7-A360-98013FCB7A5A}"/>
            </c:ext>
          </c:extLst>
        </c:ser>
        <c:ser>
          <c:idx val="2"/>
          <c:order val="1"/>
          <c:tx>
            <c:strRef>
              <c:f>'Figure 4 Data'!$C$1</c:f>
              <c:strCache>
                <c:ptCount val="1"/>
                <c:pt idx="0">
                  <c:v>2017 IRP (MWh)</c:v>
                </c:pt>
              </c:strCache>
            </c:strRef>
          </c:tx>
          <c:spPr>
            <a:solidFill>
              <a:srgbClr val="B10940"/>
            </a:solidFill>
            <a:ln>
              <a:noFill/>
            </a:ln>
            <a:effectLst/>
          </c:spPr>
          <c:invertIfNegative val="0"/>
          <c:cat>
            <c:numRef>
              <c:f>'Figure 4 Data'!$A$2:$A$13</c:f>
              <c:numCache>
                <c:formatCode>General</c:formatCode>
                <c:ptCount val="1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</c:numCache>
            </c:numRef>
          </c:cat>
          <c:val>
            <c:numRef>
              <c:f>'Figure 4 Data'!$C$2:$C$13</c:f>
              <c:numCache>
                <c:formatCode>General</c:formatCode>
                <c:ptCount val="12"/>
                <c:pt idx="2" formatCode="#,##0">
                  <c:v>26276610</c:v>
                </c:pt>
                <c:pt idx="3" formatCode="#,##0">
                  <c:v>26637690</c:v>
                </c:pt>
                <c:pt idx="4" formatCode="#,##0">
                  <c:v>26956500</c:v>
                </c:pt>
                <c:pt idx="5" formatCode="#,##0">
                  <c:v>27260420</c:v>
                </c:pt>
                <c:pt idx="6" formatCode="#,##0">
                  <c:v>27547010</c:v>
                </c:pt>
                <c:pt idx="7" formatCode="#,##0">
                  <c:v>27962140</c:v>
                </c:pt>
                <c:pt idx="8" formatCode="#,##0">
                  <c:v>28398470</c:v>
                </c:pt>
                <c:pt idx="9" formatCode="#,##0">
                  <c:v>28896420</c:v>
                </c:pt>
                <c:pt idx="10" formatCode="#,##0">
                  <c:v>29224630</c:v>
                </c:pt>
                <c:pt idx="11" formatCode="#,##0">
                  <c:v>28894200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1-46A7-A360-98013FCB7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23520"/>
        <c:axId val="138810416"/>
      </c:barChart>
      <c:lineChart>
        <c:grouping val="standard"/>
        <c:varyColors val="0"/>
        <c:ser>
          <c:idx val="0"/>
          <c:order val="2"/>
          <c:tx>
            <c:strRef>
              <c:f>'Figure 4 Data'!$D$1</c:f>
              <c:strCache>
                <c:ptCount val="1"/>
                <c:pt idx="0">
                  <c:v>Difference MWh (2015 - 2017)</c:v>
                </c:pt>
              </c:strCache>
            </c:strRef>
          </c:tx>
          <c:spPr>
            <a:ln w="571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'Figure 4 Data'!$D$2:$D$11</c:f>
              <c:numCache>
                <c:formatCode>General</c:formatCode>
                <c:ptCount val="10"/>
                <c:pt idx="2" formatCode="#,##0">
                  <c:v>1450420</c:v>
                </c:pt>
                <c:pt idx="3" formatCode="#,##0">
                  <c:v>1660280</c:v>
                </c:pt>
                <c:pt idx="4" formatCode="#,##0">
                  <c:v>1832680</c:v>
                </c:pt>
                <c:pt idx="5" formatCode="#,##0">
                  <c:v>1985170</c:v>
                </c:pt>
                <c:pt idx="6" formatCode="#,##0">
                  <c:v>2048660</c:v>
                </c:pt>
                <c:pt idx="7" formatCode="#,##0">
                  <c:v>2076480</c:v>
                </c:pt>
                <c:pt idx="8" formatCode="#,##0">
                  <c:v>2092850</c:v>
                </c:pt>
                <c:pt idx="9" formatCode="#,##0">
                  <c:v>2126850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A41-46A7-A360-98013FCB7A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599008"/>
        <c:axId val="138920856"/>
      </c:lineChart>
      <c:catAx>
        <c:axId val="13892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810416"/>
        <c:crosses val="autoZero"/>
        <c:auto val="1"/>
        <c:lblAlgn val="ctr"/>
        <c:lblOffset val="100"/>
        <c:noMultiLvlLbl val="0"/>
      </c:catAx>
      <c:valAx>
        <c:axId val="13881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235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3184358160529423E-2"/>
                <c:y val="0.41623656950239768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MWh (Thousands)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138920856"/>
        <c:scaling>
          <c:orientation val="minMax"/>
        </c:scaling>
        <c:delete val="0"/>
        <c:axPos val="r"/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599008"/>
        <c:crosses val="max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96307641483273754"/>
                <c:y val="0.36574448236784513"/>
              </c:manualLayout>
            </c:layout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/>
                    <a:t>Difference in MWh (Thousands)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227599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38920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50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A16" sqref="A16"/>
    </sheetView>
  </sheetViews>
  <sheetFormatPr defaultRowHeight="15"/>
  <cols>
    <col min="2" max="3" width="15.140625" bestFit="1" customWidth="1"/>
    <col min="4" max="4" width="28" bestFit="1" customWidth="1"/>
  </cols>
  <sheetData>
    <row r="1" spans="1:6">
      <c r="A1" t="s">
        <v>0</v>
      </c>
      <c r="B1" t="s">
        <v>1</v>
      </c>
      <c r="C1" t="s">
        <v>2</v>
      </c>
      <c r="D1" t="s">
        <v>3</v>
      </c>
    </row>
    <row r="2" spans="1:6">
      <c r="A2">
        <v>2015</v>
      </c>
      <c r="B2" s="1">
        <v>26470940</v>
      </c>
    </row>
    <row r="3" spans="1:6">
      <c r="A3">
        <v>2016</v>
      </c>
      <c r="B3" s="1">
        <v>27119080</v>
      </c>
    </row>
    <row r="4" spans="1:6">
      <c r="A4">
        <v>2017</v>
      </c>
      <c r="B4" s="1">
        <v>27727030</v>
      </c>
      <c r="C4" s="1">
        <v>26276610</v>
      </c>
      <c r="D4" s="1">
        <f>B4-C4</f>
        <v>1450420</v>
      </c>
    </row>
    <row r="5" spans="1:6">
      <c r="A5">
        <v>2018</v>
      </c>
      <c r="B5" s="1">
        <v>28297970</v>
      </c>
      <c r="C5" s="1">
        <v>26637690</v>
      </c>
      <c r="D5" s="1">
        <f t="shared" ref="D5:D11" si="0">B5-C5</f>
        <v>1660280</v>
      </c>
    </row>
    <row r="6" spans="1:6">
      <c r="A6">
        <v>2019</v>
      </c>
      <c r="B6" s="1">
        <v>28789180</v>
      </c>
      <c r="C6" s="1">
        <v>26956500</v>
      </c>
      <c r="D6" s="1">
        <f t="shared" si="0"/>
        <v>1832680</v>
      </c>
    </row>
    <row r="7" spans="1:6">
      <c r="A7">
        <v>2020</v>
      </c>
      <c r="B7" s="1">
        <v>29245590</v>
      </c>
      <c r="C7" s="1">
        <v>27260420</v>
      </c>
      <c r="D7" s="1">
        <f t="shared" si="0"/>
        <v>1985170</v>
      </c>
    </row>
    <row r="8" spans="1:6">
      <c r="A8">
        <v>2021</v>
      </c>
      <c r="B8" s="1">
        <v>29595670</v>
      </c>
      <c r="C8" s="1">
        <v>27547010</v>
      </c>
      <c r="D8" s="1">
        <f t="shared" si="0"/>
        <v>2048660</v>
      </c>
    </row>
    <row r="9" spans="1:6">
      <c r="A9">
        <v>2022</v>
      </c>
      <c r="B9" s="1">
        <v>30038620</v>
      </c>
      <c r="C9" s="1">
        <v>27962140</v>
      </c>
      <c r="D9" s="1">
        <f t="shared" si="0"/>
        <v>2076480</v>
      </c>
    </row>
    <row r="10" spans="1:6">
      <c r="A10">
        <v>2023</v>
      </c>
      <c r="B10" s="1">
        <v>30491320</v>
      </c>
      <c r="C10" s="1">
        <v>28398470</v>
      </c>
      <c r="D10" s="1">
        <f t="shared" si="0"/>
        <v>2092850</v>
      </c>
    </row>
    <row r="11" spans="1:6">
      <c r="A11">
        <v>2024</v>
      </c>
      <c r="B11" s="1">
        <v>31023270</v>
      </c>
      <c r="C11" s="1">
        <v>28896420</v>
      </c>
      <c r="D11" s="1">
        <f t="shared" si="0"/>
        <v>2126850</v>
      </c>
    </row>
    <row r="12" spans="1:6">
      <c r="A12">
        <v>2025</v>
      </c>
      <c r="C12" s="1">
        <v>29224630</v>
      </c>
      <c r="D12" s="2"/>
    </row>
    <row r="13" spans="1:6">
      <c r="A13">
        <v>2026</v>
      </c>
      <c r="C13" s="1">
        <v>28894200</v>
      </c>
      <c r="D13" s="1"/>
    </row>
    <row r="14" spans="1:6">
      <c r="A14" t="s">
        <v>6</v>
      </c>
      <c r="B14" s="4">
        <f>(B11/B2)^(1/9)-1</f>
        <v>1.7788592108177959E-2</v>
      </c>
      <c r="C14" s="3">
        <f>(C13/C4)^(1/9)-1</f>
        <v>1.060716048484811E-2</v>
      </c>
      <c r="E14" s="6">
        <f>(C14-B14)/B14</f>
        <v>-0.40370994959338713</v>
      </c>
      <c r="F14" t="s">
        <v>7</v>
      </c>
    </row>
    <row r="15" spans="1:6">
      <c r="B15" s="4"/>
      <c r="C15" s="3"/>
    </row>
    <row r="16" spans="1:6">
      <c r="A16" s="5" t="s">
        <v>4</v>
      </c>
      <c r="B16" s="5"/>
      <c r="C16" s="5"/>
      <c r="D16" t="s">
        <v>5</v>
      </c>
    </row>
  </sheetData>
  <phoneticPr fontId="2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Figure 4 Data</vt:lpstr>
      <vt:lpstr>Figure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2017-06-09T13:57:58Z</dcterms:modified>
</cp:coreProperties>
</file>