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calcMode="manual" iterate="1"/>
</workbook>
</file>

<file path=xl/calcChain.xml><?xml version="1.0" encoding="utf-8"?>
<calcChain xmlns="http://schemas.openxmlformats.org/spreadsheetml/2006/main">
  <c r="F20" i="1" l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G22" i="1" s="1"/>
</calcChain>
</file>

<file path=xl/sharedStrings.xml><?xml version="1.0" encoding="utf-8"?>
<sst xmlns="http://schemas.openxmlformats.org/spreadsheetml/2006/main" count="23" uniqueCount="23">
  <si>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</si>
  <si>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</si>
  <si>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</si>
  <si>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</si>
  <si>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</si>
  <si>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</si>
  <si>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</si>
  <si>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</si>
  <si>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</si>
  <si>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</si>
  <si>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</si>
  <si>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</si>
  <si>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CFJAM System Peak (MW)</t>
  </si>
  <si>
    <t>AJAM System Peak (MW)</t>
  </si>
  <si>
    <t>Difference in System Peak (MW)</t>
  </si>
  <si>
    <t>Nameplate Capacity (MW)</t>
  </si>
  <si>
    <t>Average Capacity Contribution</t>
  </si>
  <si>
    <t>Capacity Contribution</t>
  </si>
  <si>
    <t>Capacity Contribution of Private Generation</t>
  </si>
  <si>
    <t>12 System Coincident Peaks</t>
  </si>
  <si>
    <t>12 Months Ending December 31, 2015</t>
  </si>
  <si>
    <t>Rocky Mountain Power</t>
  </si>
  <si>
    <t>State of Utah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</si>
</sst>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,##0.0_);\(#,##0.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/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3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/>
    <xf numFmtId="165" fontId="3" fillId="0" borderId="4" xfId="1" applyNumberFormat="1" applyFont="1" applyBorder="1"/>
    <xf numFmtId="164" fontId="3" fillId="0" borderId="5" xfId="1" applyNumberFormat="1" applyFont="1" applyBorder="1"/>
    <xf numFmtId="164" fontId="3" fillId="0" borderId="6" xfId="1" applyNumberFormat="1" applyFont="1" applyBorder="1"/>
    <xf numFmtId="0" fontId="3" fillId="0" borderId="5" xfId="0" applyFont="1" applyBorder="1"/>
    <xf numFmtId="166" fontId="3" fillId="0" borderId="4" xfId="1" applyNumberFormat="1" applyFont="1" applyBorder="1"/>
    <xf numFmtId="9" fontId="3" fillId="0" borderId="6" xfId="2" applyFont="1" applyBorder="1"/>
    <xf numFmtId="164" fontId="3" fillId="0" borderId="0" xfId="1" applyNumberFormat="1" applyFont="1"/>
    <xf numFmtId="0" fontId="2" fillId="0" borderId="7" xfId="0" applyFont="1" applyBorder="1"/>
    <xf numFmtId="165" fontId="3" fillId="0" borderId="7" xfId="1" applyNumberFormat="1" applyFont="1" applyBorder="1"/>
    <xf numFmtId="164" fontId="3" fillId="0" borderId="0" xfId="1" applyNumberFormat="1" applyFont="1" applyBorder="1"/>
    <xf numFmtId="164" fontId="3" fillId="0" borderId="8" xfId="1" applyNumberFormat="1" applyFont="1" applyBorder="1"/>
    <xf numFmtId="0" fontId="3" fillId="0" borderId="0" xfId="0" applyFont="1" applyBorder="1"/>
    <xf numFmtId="166" fontId="3" fillId="0" borderId="7" xfId="1" applyNumberFormat="1" applyFont="1" applyBorder="1"/>
    <xf numFmtId="9" fontId="3" fillId="0" borderId="8" xfId="2" applyFont="1" applyBorder="1"/>
    <xf numFmtId="0" fontId="2" fillId="0" borderId="9" xfId="0" applyFont="1" applyBorder="1"/>
    <xf numFmtId="165" fontId="3" fillId="0" borderId="9" xfId="1" applyNumberFormat="1" applyFont="1" applyBorder="1"/>
    <xf numFmtId="164" fontId="3" fillId="0" borderId="10" xfId="1" applyNumberFormat="1" applyFont="1" applyBorder="1"/>
    <xf numFmtId="164" fontId="3" fillId="0" borderId="11" xfId="1" applyNumberFormat="1" applyFont="1" applyBorder="1"/>
    <xf numFmtId="0" fontId="3" fillId="0" borderId="10" xfId="0" applyFont="1" applyBorder="1"/>
    <xf numFmtId="166" fontId="3" fillId="0" borderId="9" xfId="1" applyNumberFormat="1" applyFont="1" applyBorder="1"/>
    <xf numFmtId="9" fontId="3" fillId="0" borderId="11" xfId="2" applyFont="1" applyBorder="1"/>
    <xf numFmtId="0" fontId="2" fillId="0" borderId="0" xfId="0" applyFont="1" applyAlignment="1">
      <alignment horizontal="right"/>
    </xf>
    <xf numFmtId="9" fontId="3" fillId="0" borderId="1" xfId="0" applyNumberFormat="1" applyFont="1" applyBorder="1"/>
    <xf numFmtId="164" fontId="3" fillId="0" borderId="0" xfId="0" applyNumberFormat="1" applyFont="1"/>
    <xf numFmtId="166" fontId="3" fillId="0" borderId="0" xfId="0" applyNumberFormat="1" applyFont="1"/>
    <xf numFmtId="0" fontId="3" fillId="0" borderId="0" xfId="0" applyFont="1" applyAlignment="1">
      <alignment horizontal="centerContinuous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/>
  </sheetViews>
  <sheetFormatPr defaultRowHeight="15.75" x14ac:dyDescent="0.25"/>
  <cols>
    <col min="1" max="1" width="10.85546875" style="2" bestFit="1" customWidth="1"/>
    <col min="2" max="2" width="16" style="2" bestFit="1" customWidth="1"/>
    <col min="3" max="3" width="16.5703125" style="2" bestFit="1" customWidth="1"/>
    <col min="4" max="4" width="15.28515625" style="2" bestFit="1" customWidth="1"/>
    <col min="5" max="5" width="2.42578125" style="2" customWidth="1"/>
    <col min="6" max="6" width="22.140625" style="2" customWidth="1"/>
    <col min="7" max="7" width="12.85546875" style="2" bestFit="1" customWidth="1"/>
    <col min="8" max="16384" width="9.140625" style="2"/>
  </cols>
  <sheetData>
    <row r="1" spans="1:8" x14ac:dyDescent="0.25">
      <c r="A1" s="1" t="s">
        <v>21</v>
      </c>
      <c r="B1" s="35"/>
      <c r="C1" s="35"/>
      <c r="D1" s="35"/>
      <c r="E1" s="35"/>
      <c r="F1" s="35"/>
      <c r="G1" s="35"/>
    </row>
    <row r="2" spans="1:8" x14ac:dyDescent="0.25">
      <c r="A2" s="1" t="s">
        <v>22</v>
      </c>
      <c r="B2" s="35"/>
      <c r="C2" s="35"/>
      <c r="D2" s="35"/>
      <c r="E2" s="35"/>
      <c r="F2" s="35"/>
      <c r="G2" s="35"/>
    </row>
    <row r="3" spans="1:8" x14ac:dyDescent="0.25">
      <c r="A3" s="1" t="s">
        <v>20</v>
      </c>
      <c r="B3" s="35"/>
      <c r="C3" s="35"/>
      <c r="D3" s="35"/>
      <c r="E3" s="35"/>
      <c r="F3" s="35"/>
      <c r="G3" s="35"/>
    </row>
    <row r="4" spans="1:8" x14ac:dyDescent="0.25">
      <c r="A4" s="1" t="s">
        <v>18</v>
      </c>
      <c r="B4" s="1"/>
      <c r="C4" s="1"/>
      <c r="D4" s="1"/>
      <c r="E4" s="1"/>
      <c r="F4" s="1"/>
      <c r="G4" s="1"/>
    </row>
    <row r="5" spans="1:8" x14ac:dyDescent="0.25">
      <c r="A5" s="1" t="s">
        <v>19</v>
      </c>
      <c r="B5" s="1"/>
      <c r="C5" s="1"/>
      <c r="D5" s="1"/>
      <c r="E5" s="1"/>
      <c r="F5" s="1"/>
      <c r="G5" s="1"/>
    </row>
    <row r="6" spans="1:8" x14ac:dyDescent="0.25">
      <c r="B6" s="1"/>
      <c r="C6" s="1"/>
      <c r="D6" s="1"/>
      <c r="E6" s="1"/>
      <c r="F6" s="1"/>
      <c r="G6" s="1"/>
    </row>
    <row r="8" spans="1:8" ht="47.25" x14ac:dyDescent="0.25">
      <c r="B8" s="3" t="s">
        <v>15</v>
      </c>
      <c r="C8" s="4" t="s">
        <v>12</v>
      </c>
      <c r="D8" s="5" t="s">
        <v>13</v>
      </c>
      <c r="E8" s="6"/>
      <c r="F8" s="7" t="s">
        <v>14</v>
      </c>
      <c r="G8" s="8" t="s">
        <v>17</v>
      </c>
    </row>
    <row r="9" spans="1:8" x14ac:dyDescent="0.25">
      <c r="A9" s="9" t="s">
        <v>0</v>
      </c>
      <c r="B9" s="10">
        <v>28.657780000000002</v>
      </c>
      <c r="C9" s="11">
        <v>8342.6951594896036</v>
      </c>
      <c r="D9" s="12">
        <v>8342.6951594896036</v>
      </c>
      <c r="E9" s="13"/>
      <c r="F9" s="14">
        <f>C9-D9</f>
        <v>0</v>
      </c>
      <c r="G9" s="15">
        <f>F9/B9</f>
        <v>0</v>
      </c>
      <c r="H9" s="16"/>
    </row>
    <row r="10" spans="1:8" x14ac:dyDescent="0.25">
      <c r="A10" s="17" t="s">
        <v>1</v>
      </c>
      <c r="B10" s="18">
        <v>29.968960000000003</v>
      </c>
      <c r="C10" s="19">
        <v>8531.0612478928651</v>
      </c>
      <c r="D10" s="20">
        <v>8526.9705735504522</v>
      </c>
      <c r="E10" s="21"/>
      <c r="F10" s="22">
        <f t="shared" ref="F10:F20" si="0">C10-D10</f>
        <v>4.0906743424129672</v>
      </c>
      <c r="G10" s="23">
        <f t="shared" ref="G10:G20" si="1">F10/B10</f>
        <v>0.13649704035151594</v>
      </c>
      <c r="H10" s="16"/>
    </row>
    <row r="11" spans="1:8" x14ac:dyDescent="0.25">
      <c r="A11" s="17" t="s">
        <v>2</v>
      </c>
      <c r="B11" s="18">
        <v>31.889050000000005</v>
      </c>
      <c r="C11" s="19">
        <v>7926.5241783449646</v>
      </c>
      <c r="D11" s="20">
        <v>7924.0654732840858</v>
      </c>
      <c r="E11" s="21"/>
      <c r="F11" s="22">
        <f t="shared" si="0"/>
        <v>2.4587050608788559</v>
      </c>
      <c r="G11" s="23">
        <f t="shared" si="1"/>
        <v>7.7101859756839905E-2</v>
      </c>
      <c r="H11" s="16"/>
    </row>
    <row r="12" spans="1:8" x14ac:dyDescent="0.25">
      <c r="A12" s="17" t="s">
        <v>3</v>
      </c>
      <c r="B12" s="18">
        <v>33.140260000000005</v>
      </c>
      <c r="C12" s="19">
        <v>7411.130492561716</v>
      </c>
      <c r="D12" s="20">
        <v>7410.6672218309495</v>
      </c>
      <c r="E12" s="21"/>
      <c r="F12" s="22">
        <f t="shared" si="0"/>
        <v>0.4632707307664532</v>
      </c>
      <c r="G12" s="23">
        <f t="shared" si="1"/>
        <v>1.3979091617460247E-2</v>
      </c>
      <c r="H12" s="16"/>
    </row>
    <row r="13" spans="1:8" x14ac:dyDescent="0.25">
      <c r="A13" s="17" t="s">
        <v>4</v>
      </c>
      <c r="B13" s="18">
        <v>34.718150000000001</v>
      </c>
      <c r="C13" s="19">
        <v>7359.6591104503132</v>
      </c>
      <c r="D13" s="20">
        <v>7349.9526377715265</v>
      </c>
      <c r="E13" s="21"/>
      <c r="F13" s="22">
        <f t="shared" si="0"/>
        <v>9.7064726787866675</v>
      </c>
      <c r="G13" s="23">
        <f t="shared" si="1"/>
        <v>0.27957920219788979</v>
      </c>
      <c r="H13" s="16"/>
    </row>
    <row r="14" spans="1:8" x14ac:dyDescent="0.25">
      <c r="A14" s="17" t="s">
        <v>5</v>
      </c>
      <c r="B14" s="18">
        <v>36.600200000000001</v>
      </c>
      <c r="C14" s="19">
        <v>9467.1318423011071</v>
      </c>
      <c r="D14" s="20">
        <v>9449.8159611713163</v>
      </c>
      <c r="E14" s="21"/>
      <c r="F14" s="22">
        <f t="shared" si="0"/>
        <v>17.315881129790796</v>
      </c>
      <c r="G14" s="23">
        <f t="shared" si="1"/>
        <v>0.47310892098378687</v>
      </c>
      <c r="H14" s="16"/>
    </row>
    <row r="15" spans="1:8" x14ac:dyDescent="0.25">
      <c r="A15" s="17" t="s">
        <v>6</v>
      </c>
      <c r="B15" s="18">
        <v>38.665820000000004</v>
      </c>
      <c r="C15" s="19">
        <v>10388.802926139422</v>
      </c>
      <c r="D15" s="20">
        <v>10362.686231303633</v>
      </c>
      <c r="E15" s="21"/>
      <c r="F15" s="22">
        <f t="shared" si="0"/>
        <v>26.116694835789531</v>
      </c>
      <c r="G15" s="23">
        <f t="shared" si="1"/>
        <v>0.67544655294494027</v>
      </c>
      <c r="H15" s="16"/>
    </row>
    <row r="16" spans="1:8" x14ac:dyDescent="0.25">
      <c r="A16" s="17" t="s">
        <v>7</v>
      </c>
      <c r="B16" s="18">
        <v>40.511660000000006</v>
      </c>
      <c r="C16" s="19">
        <v>9321.7013135331363</v>
      </c>
      <c r="D16" s="20">
        <v>9304.9712005193524</v>
      </c>
      <c r="E16" s="21"/>
      <c r="F16" s="22">
        <f t="shared" si="0"/>
        <v>16.730113013783921</v>
      </c>
      <c r="G16" s="23">
        <f t="shared" si="1"/>
        <v>0.41297031555319919</v>
      </c>
      <c r="H16" s="16"/>
    </row>
    <row r="17" spans="1:8" x14ac:dyDescent="0.25">
      <c r="A17" s="17" t="s">
        <v>8</v>
      </c>
      <c r="B17" s="18">
        <v>43.678150000000002</v>
      </c>
      <c r="C17" s="19">
        <v>8312.4276498962481</v>
      </c>
      <c r="D17" s="20">
        <v>8288.5455354596215</v>
      </c>
      <c r="E17" s="21"/>
      <c r="F17" s="22">
        <f t="shared" si="0"/>
        <v>23.88211443662658</v>
      </c>
      <c r="G17" s="23">
        <f t="shared" si="1"/>
        <v>0.54677486195332403</v>
      </c>
      <c r="H17" s="16"/>
    </row>
    <row r="18" spans="1:8" x14ac:dyDescent="0.25">
      <c r="A18" s="17" t="s">
        <v>9</v>
      </c>
      <c r="B18" s="18">
        <v>48.107990000000008</v>
      </c>
      <c r="C18" s="19">
        <v>7351.6069456149835</v>
      </c>
      <c r="D18" s="20">
        <v>7338.6425569759413</v>
      </c>
      <c r="E18" s="21"/>
      <c r="F18" s="22">
        <f t="shared" si="0"/>
        <v>12.964388639042227</v>
      </c>
      <c r="G18" s="23">
        <f t="shared" si="1"/>
        <v>0.26948514454755279</v>
      </c>
      <c r="H18" s="16"/>
    </row>
    <row r="19" spans="1:8" x14ac:dyDescent="0.25">
      <c r="A19" s="17" t="s">
        <v>10</v>
      </c>
      <c r="B19" s="18">
        <v>52.109320000000004</v>
      </c>
      <c r="C19" s="19">
        <v>8266.7730367213771</v>
      </c>
      <c r="D19" s="20">
        <v>8266.7730367213771</v>
      </c>
      <c r="E19" s="21"/>
      <c r="F19" s="22">
        <f t="shared" si="0"/>
        <v>0</v>
      </c>
      <c r="G19" s="23">
        <f t="shared" si="1"/>
        <v>0</v>
      </c>
      <c r="H19" s="16"/>
    </row>
    <row r="20" spans="1:8" x14ac:dyDescent="0.25">
      <c r="A20" s="24" t="s">
        <v>11</v>
      </c>
      <c r="B20" s="25">
        <v>55.965180000000004</v>
      </c>
      <c r="C20" s="26">
        <v>8325.4972937713028</v>
      </c>
      <c r="D20" s="27">
        <v>8325.4972937713028</v>
      </c>
      <c r="E20" s="28"/>
      <c r="F20" s="29">
        <f t="shared" si="0"/>
        <v>0</v>
      </c>
      <c r="G20" s="30">
        <f t="shared" si="1"/>
        <v>0</v>
      </c>
      <c r="H20" s="16"/>
    </row>
    <row r="21" spans="1:8" ht="16.5" thickBot="1" x14ac:dyDescent="0.3"/>
    <row r="22" spans="1:8" ht="16.5" thickBot="1" x14ac:dyDescent="0.3">
      <c r="F22" s="31" t="s">
        <v>16</v>
      </c>
      <c r="G22" s="32">
        <f>AVERAGE(G9:G20)</f>
        <v>0.24041191582554244</v>
      </c>
    </row>
    <row r="23" spans="1:8" x14ac:dyDescent="0.25">
      <c r="B23" s="33"/>
      <c r="F23" s="33"/>
    </row>
    <row r="24" spans="1:8" x14ac:dyDescent="0.25">
      <c r="B24" s="34"/>
      <c r="F24" s="34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2017-07-21T19:39:52Z</dcterms:created>
  <dcterms:modified xsi:type="dcterms:W3CDTF">2017-07-24T16:26:40Z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