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D8" i="1" l="1"/>
  <c r="D9" i="1"/>
  <c r="D10" i="1"/>
  <c r="B9" i="1" l="1"/>
  <c r="B8" i="1"/>
  <c r="B10" i="1" l="1"/>
  <c r="D13" i="1"/>
  <c r="D12" i="1" l="1"/>
  <c r="D14" i="1" s="1"/>
</calcChain>
</file>

<file path=xl/sharedStrings.xml><?xml version="1.0" encoding="utf-8"?>
<sst xmlns="http://schemas.openxmlformats.org/spreadsheetml/2006/main" count="13" uniqueCount="13">
  <si>
    <t>ACOS</t>
  </si>
  <si>
    <t>All Residential</t>
  </si>
  <si>
    <t>NEM Breakout</t>
  </si>
  <si>
    <t>Revenue</t>
  </si>
  <si>
    <t>Customers</t>
  </si>
  <si>
    <t>COS per Customer</t>
  </si>
  <si>
    <t>Revenue per Customer</t>
  </si>
  <si>
    <t>Change Required to Bring to Full COS</t>
  </si>
  <si>
    <t>Non-NEM Residential</t>
  </si>
  <si>
    <t>Cost of Service (COS)</t>
  </si>
  <si>
    <t>Difference (COS per Customer)</t>
  </si>
  <si>
    <t>Difference (Revenue per Customer)</t>
  </si>
  <si>
    <t>Difference (Change Required per Customer)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</si>
</sst>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8" formatCode="&quot;$&quot;#,##0"/>
    <numFmt numFmtId="170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43" fontId="0" fillId="0" borderId="0" xfId="0" applyNumberForma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8" fontId="3" fillId="2" borderId="1" xfId="1" applyNumberFormat="1" applyFont="1" applyFill="1" applyBorder="1"/>
    <xf numFmtId="168" fontId="3" fillId="2" borderId="0" xfId="0" applyNumberFormat="1" applyFont="1" applyFill="1"/>
    <xf numFmtId="164" fontId="3" fillId="2" borderId="1" xfId="1" applyNumberFormat="1" applyFont="1" applyFill="1" applyBorder="1"/>
    <xf numFmtId="170" fontId="3" fillId="2" borderId="1" xfId="1" applyNumberFormat="1" applyFont="1" applyFill="1" applyBorder="1"/>
    <xf numFmtId="0" fontId="3" fillId="2" borderId="0" xfId="0" applyFont="1" applyFill="1" applyAlignment="1">
      <alignment horizontal="right"/>
    </xf>
    <xf numFmtId="43" fontId="3" fillId="2" borderId="0" xfId="0" applyNumberFormat="1" applyFont="1" applyFill="1"/>
    <xf numFmtId="170" fontId="3" fillId="2" borderId="3" xfId="1" applyNumberFormat="1" applyFont="1" applyFill="1" applyBorder="1"/>
    <xf numFmtId="170" fontId="3" fillId="2" borderId="2" xfId="1" applyNumberFormat="1" applyFont="1" applyFill="1" applyBorder="1"/>
  </cellXfs>
  <cellStyles count="4">
    <cellStyle name="Comma" xfId="1" builtinId="3"/>
    <cellStyle name="Comma 11" xfId="2"/>
    <cellStyle name="Normal" xfId="0" builtinId="0"/>
    <cellStyle name="Percent 10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/>
  </sheetViews>
  <sheetFormatPr defaultRowHeight="15" x14ac:dyDescent="0.25"/>
  <cols>
    <col min="1" max="1" width="47.85546875" customWidth="1"/>
    <col min="2" max="2" width="19.5703125" customWidth="1"/>
    <col min="3" max="3" width="3.42578125" customWidth="1"/>
    <col min="4" max="4" width="20.42578125" bestFit="1" customWidth="1"/>
    <col min="5" max="5" width="2.7109375" customWidth="1"/>
  </cols>
  <sheetData>
    <row r="1" spans="1:6" ht="15.75" x14ac:dyDescent="0.25">
      <c r="A1" s="3"/>
      <c r="B1" s="3"/>
      <c r="C1" s="3"/>
      <c r="D1" s="3"/>
      <c r="E1" s="3"/>
    </row>
    <row r="2" spans="1:6" ht="15.75" x14ac:dyDescent="0.25">
      <c r="A2" s="3"/>
      <c r="B2" s="4" t="s">
        <v>0</v>
      </c>
      <c r="C2" s="4"/>
      <c r="D2" s="4" t="s">
        <v>2</v>
      </c>
      <c r="E2" s="3"/>
    </row>
    <row r="3" spans="1:6" ht="15.75" x14ac:dyDescent="0.25">
      <c r="A3" s="3"/>
      <c r="B3" s="4" t="s">
        <v>1</v>
      </c>
      <c r="C3" s="4"/>
      <c r="D3" s="4" t="s">
        <v>8</v>
      </c>
      <c r="E3" s="3"/>
    </row>
    <row r="4" spans="1:6" ht="15.75" x14ac:dyDescent="0.25">
      <c r="A4" s="5" t="s">
        <v>9</v>
      </c>
      <c r="B4" s="6">
        <v>753134239.6986711</v>
      </c>
      <c r="C4" s="7"/>
      <c r="D4" s="6">
        <v>749260727.05913103</v>
      </c>
      <c r="E4" s="3"/>
    </row>
    <row r="5" spans="1:6" ht="15.75" x14ac:dyDescent="0.25">
      <c r="A5" s="5" t="s">
        <v>3</v>
      </c>
      <c r="B5" s="6">
        <v>722768967.79999995</v>
      </c>
      <c r="C5" s="7"/>
      <c r="D5" s="6">
        <v>719990943</v>
      </c>
      <c r="E5" s="3"/>
    </row>
    <row r="6" spans="1:6" ht="15.75" x14ac:dyDescent="0.25">
      <c r="A6" s="5" t="s">
        <v>4</v>
      </c>
      <c r="B6" s="8">
        <v>754063.14711114368</v>
      </c>
      <c r="C6" s="3"/>
      <c r="D6" s="8">
        <v>749672.72777777794</v>
      </c>
      <c r="E6" s="3"/>
    </row>
    <row r="7" spans="1:6" ht="15.75" x14ac:dyDescent="0.25">
      <c r="A7" s="5"/>
      <c r="B7" s="3"/>
      <c r="C7" s="3"/>
      <c r="D7" s="3"/>
      <c r="E7" s="3"/>
    </row>
    <row r="8" spans="1:6" ht="15.75" x14ac:dyDescent="0.25">
      <c r="A8" s="5" t="s">
        <v>5</v>
      </c>
      <c r="B8" s="9">
        <f>B4/B6</f>
        <v>998.76813047285066</v>
      </c>
      <c r="C8" s="3"/>
      <c r="D8" s="9">
        <f>D4/D6</f>
        <v>999.45042589468585</v>
      </c>
      <c r="E8" s="3"/>
      <c r="F8" s="2"/>
    </row>
    <row r="9" spans="1:6" ht="15.75" x14ac:dyDescent="0.25">
      <c r="A9" s="5" t="s">
        <v>6</v>
      </c>
      <c r="B9" s="9">
        <f>B5/B6</f>
        <v>958.49925907262093</v>
      </c>
      <c r="C9" s="3"/>
      <c r="D9" s="9">
        <f>D5/D6</f>
        <v>960.40701004855498</v>
      </c>
      <c r="E9" s="3"/>
      <c r="F9" s="2"/>
    </row>
    <row r="10" spans="1:6" ht="15.75" x14ac:dyDescent="0.25">
      <c r="A10" s="5" t="s">
        <v>7</v>
      </c>
      <c r="B10" s="9">
        <f>B8-B9</f>
        <v>40.268871400229727</v>
      </c>
      <c r="C10" s="3"/>
      <c r="D10" s="9">
        <f>D8-D9</f>
        <v>39.04341584613087</v>
      </c>
      <c r="E10" s="3"/>
      <c r="F10" s="2"/>
    </row>
    <row r="11" spans="1:6" ht="15.75" x14ac:dyDescent="0.25">
      <c r="A11" s="10"/>
      <c r="B11" s="3"/>
      <c r="C11" s="3"/>
      <c r="D11" s="3"/>
      <c r="E11" s="3"/>
    </row>
    <row r="12" spans="1:6" ht="15.75" x14ac:dyDescent="0.25">
      <c r="A12" s="5" t="s">
        <v>10</v>
      </c>
      <c r="B12" s="11"/>
      <c r="C12" s="3"/>
      <c r="D12" s="9">
        <f>D8-B8</f>
        <v>0.68229542183519243</v>
      </c>
      <c r="E12" s="3"/>
    </row>
    <row r="13" spans="1:6" ht="16.5" thickBot="1" x14ac:dyDescent="0.3">
      <c r="A13" s="5" t="s">
        <v>11</v>
      </c>
      <c r="B13" s="3"/>
      <c r="C13" s="3"/>
      <c r="D13" s="12">
        <f>D9-B9</f>
        <v>1.9077509759340501</v>
      </c>
      <c r="E13" s="3"/>
    </row>
    <row r="14" spans="1:6" ht="16.5" thickBot="1" x14ac:dyDescent="0.3">
      <c r="A14" s="5" t="s">
        <v>12</v>
      </c>
      <c r="B14" s="3"/>
      <c r="C14" s="3"/>
      <c r="D14" s="13">
        <f>D12-D13</f>
        <v>-1.2254555540988576</v>
      </c>
      <c r="E14" s="3"/>
    </row>
    <row r="15" spans="1:6" ht="15.75" x14ac:dyDescent="0.25">
      <c r="A15" s="3"/>
      <c r="B15" s="3"/>
      <c r="C15" s="3"/>
      <c r="D15" s="3"/>
      <c r="E15" s="3"/>
    </row>
    <row r="16" spans="1:6" x14ac:dyDescent="0.25">
      <c r="D1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2017-06-16T14:40:13Z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{8B398FEB-3556-4899-98FE-DAE3C51270AE}</vt:lpwstr>
  </property>
</Properties>
</file>