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9270" activeTab="0"/>
  </bookViews>
  <sheets>
    <sheet name="Calendar Normal Sales (GWh)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<sst xmlns="http://schemas.openxmlformats.org/spreadsheetml/2006/main" count="14" uniqueCount="14">
  <si>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</si>
  <si>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Month</t>
  </si>
  <si>
    <t>Res</t>
  </si>
  <si>
    <t>Com</t>
  </si>
  <si>
    <t>Ind</t>
  </si>
  <si>
    <t>Irr</t>
  </si>
  <si>
    <t>Light</t>
  </si>
  <si>
    <t>Total</t>
  </si>
  <si>
    <t>Residential Sales</t>
  </si>
  <si>
    <t>Commercial Sales</t>
  </si>
  <si>
    <t>Industrial Sales</t>
  </si>
  <si>
    <t>Irrigation Sales</t>
  </si>
  <si>
    <t>Lighting Sales</t>
  </si>
  <si>
    <t>Total Sales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</si>
</sst>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[$-409]dddd\,\ mmmm\ dd\,\ yyyy"/>
    <numFmt numFmtId="166" formatCode="[$-409]h:mm:ss\ AM/PM"/>
    <numFmt numFmtId="16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CA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 horizontal="center"/>
    </xf>
    <xf numFmtId="43" fontId="0" fillId="0" borderId="0" xfId="42" applyFont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6.8515625" style="0" bestFit="1" customWidth="1"/>
    <col min="3" max="3" width="15.140625" style="0" bestFit="1" customWidth="1"/>
    <col min="4" max="4" width="16.00390625" style="0" bestFit="1" customWidth="1"/>
    <col min="5" max="5" width="14.8515625" style="0" bestFit="1" customWidth="1"/>
    <col min="6" max="6" width="14.00390625" style="0" bestFit="1" customWidth="1"/>
    <col min="7" max="7" width="16.28125" style="0" bestFit="1" customWidth="1"/>
    <col min="8" max="8" width="16.140625" style="0" customWidth="1"/>
  </cols>
  <sheetData>
    <row r="1" spans="1:16" ht="15">
      <c r="A1" s="3" t="s">
        <v>0</v>
      </c>
      <c r="B1" s="3" t="s">
        <v>1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K1" s="5" t="s">
        <v>2</v>
      </c>
      <c r="L1" s="5" t="s">
        <v>3</v>
      </c>
      <c r="M1" s="5" t="s">
        <v>4</v>
      </c>
      <c r="N1" s="5" t="s">
        <v>5</v>
      </c>
      <c r="O1" s="5" t="s">
        <v>6</v>
      </c>
      <c r="P1" s="5" t="s">
        <v>7</v>
      </c>
    </row>
    <row r="2" spans="1:18" ht="15">
      <c r="A2" s="1">
        <v>2000</v>
      </c>
      <c r="B2" s="1">
        <v>1</v>
      </c>
      <c r="C2" s="2">
        <v>38.9181865717</v>
      </c>
      <c r="D2" s="2">
        <v>21.9406363214</v>
      </c>
      <c r="E2" s="2">
        <v>5.014836</v>
      </c>
      <c r="F2" s="2">
        <v>-0.7018390000000001</v>
      </c>
      <c r="G2" s="2">
        <v>0.17024199999999998</v>
      </c>
      <c r="H2" s="2">
        <f>SUM(C2:G2)</f>
        <v>65.3420618931</v>
      </c>
      <c r="J2" s="4">
        <v>2000</v>
      </c>
      <c r="K2" s="6">
        <f>SUMIF($A$2:$A$205,$J2,C$2:C$205)</f>
        <v>368.6726482991999</v>
      </c>
      <c r="L2" s="6">
        <f aca="true" t="shared" si="0" ref="L2:L18">SUMIF($A$2:$A$205,$J2,D$2:D$205)</f>
        <v>245.2801717105</v>
      </c>
      <c r="M2" s="6">
        <f aca="true" t="shared" si="1" ref="M2:M18">SUMIF($A$2:$A$205,$J2,E$2:E$205)</f>
        <v>66.87414700000001</v>
      </c>
      <c r="N2" s="6">
        <f aca="true" t="shared" si="2" ref="N2:N18">SUMIF($A$2:$A$205,$J2,F$2:F$205)</f>
        <v>93.37701204390001</v>
      </c>
      <c r="O2" s="6">
        <f aca="true" t="shared" si="3" ref="O2:O18">SUMIF($A$2:$A$205,$J2,G$2:G$205)</f>
        <v>2.4611349776</v>
      </c>
      <c r="P2" s="6">
        <f aca="true" t="shared" si="4" ref="P2:P18">SUMIF($A$2:$A$205,$J2,H$2:H$205)</f>
        <v>776.6651140312</v>
      </c>
      <c r="R2" s="8">
        <f>SUM(K2:O2)-P2</f>
        <v>0</v>
      </c>
    </row>
    <row r="3" spans="1:18" ht="15">
      <c r="A3" s="1">
        <v>2000</v>
      </c>
      <c r="B3" s="1">
        <v>2</v>
      </c>
      <c r="C3" s="2">
        <v>35.0119320534</v>
      </c>
      <c r="D3" s="2">
        <v>20.930835389300004</v>
      </c>
      <c r="E3" s="2">
        <v>5.370987</v>
      </c>
      <c r="F3" s="2">
        <v>0.7024477833</v>
      </c>
      <c r="G3" s="2">
        <v>0.2355893147</v>
      </c>
      <c r="H3" s="2">
        <f aca="true" t="shared" si="5" ref="H3:H66">SUM(C3:G3)</f>
        <v>62.251791540700005</v>
      </c>
      <c r="J3" s="4">
        <f aca="true" t="shared" si="6" ref="J3:J18">J2+1</f>
        <v>2001</v>
      </c>
      <c r="K3" s="6">
        <f aca="true" t="shared" si="7" ref="K3:K18">SUMIF($A$2:$A$205,$J3,C$2:C$205)</f>
        <v>364.69462409210007</v>
      </c>
      <c r="L3" s="6">
        <f t="shared" si="0"/>
        <v>249.6316324543</v>
      </c>
      <c r="M3" s="6">
        <f t="shared" si="1"/>
        <v>64.51056</v>
      </c>
      <c r="N3" s="6">
        <f t="shared" si="2"/>
        <v>96.8569119953</v>
      </c>
      <c r="O3" s="6">
        <f t="shared" si="3"/>
        <v>2.4679997145999995</v>
      </c>
      <c r="P3" s="6">
        <f t="shared" si="4"/>
        <v>778.1617282563</v>
      </c>
      <c r="R3" s="8">
        <f aca="true" t="shared" si="8" ref="R3:R18">SUM(K3:O3)-P3</f>
        <v>0</v>
      </c>
    </row>
    <row r="4" spans="1:18" ht="15">
      <c r="A4" s="1">
        <v>2000</v>
      </c>
      <c r="B4" s="1">
        <v>3</v>
      </c>
      <c r="C4" s="2">
        <v>34.4072604806</v>
      </c>
      <c r="D4" s="2">
        <v>21.0466257192</v>
      </c>
      <c r="E4" s="2">
        <v>5.564010000000001</v>
      </c>
      <c r="F4" s="2">
        <v>0.7071756</v>
      </c>
      <c r="G4" s="2">
        <v>0.1782532833</v>
      </c>
      <c r="H4" s="2">
        <f t="shared" si="5"/>
        <v>61.90332508310001</v>
      </c>
      <c r="J4" s="4">
        <f t="shared" si="6"/>
        <v>2002</v>
      </c>
      <c r="K4" s="6">
        <f t="shared" si="7"/>
        <v>373.2149805327</v>
      </c>
      <c r="L4" s="6">
        <f t="shared" si="0"/>
        <v>249.41975723879997</v>
      </c>
      <c r="M4" s="6">
        <f t="shared" si="1"/>
        <v>65.496481</v>
      </c>
      <c r="N4" s="6">
        <f t="shared" si="2"/>
        <v>109.3404984791</v>
      </c>
      <c r="O4" s="6">
        <f t="shared" si="3"/>
        <v>2.4673160028000005</v>
      </c>
      <c r="P4" s="6">
        <f t="shared" si="4"/>
        <v>799.9390332534001</v>
      </c>
      <c r="R4" s="8">
        <f t="shared" si="8"/>
        <v>0</v>
      </c>
    </row>
    <row r="5" spans="1:18" ht="15">
      <c r="A5" s="1">
        <v>2000</v>
      </c>
      <c r="B5" s="1">
        <v>4</v>
      </c>
      <c r="C5" s="2">
        <v>29.4904686256</v>
      </c>
      <c r="D5" s="2">
        <v>19.2176141769</v>
      </c>
      <c r="E5" s="2">
        <v>5.850671</v>
      </c>
      <c r="F5" s="2">
        <v>5.4821318432</v>
      </c>
      <c r="G5" s="2">
        <v>0.214714375</v>
      </c>
      <c r="H5" s="2">
        <f t="shared" si="5"/>
        <v>60.2556000207</v>
      </c>
      <c r="J5" s="4">
        <f t="shared" si="6"/>
        <v>2003</v>
      </c>
      <c r="K5" s="6">
        <f t="shared" si="7"/>
        <v>378.89451009940007</v>
      </c>
      <c r="L5" s="6">
        <f t="shared" si="0"/>
        <v>255.9696359682</v>
      </c>
      <c r="M5" s="6">
        <f t="shared" si="1"/>
        <v>89.00385658129998</v>
      </c>
      <c r="N5" s="6">
        <f t="shared" si="2"/>
        <v>92.55618941700001</v>
      </c>
      <c r="O5" s="6">
        <f t="shared" si="3"/>
        <v>2.6834469637</v>
      </c>
      <c r="P5" s="6">
        <f t="shared" si="4"/>
        <v>819.1076390296</v>
      </c>
      <c r="R5" s="8">
        <f t="shared" si="8"/>
        <v>0</v>
      </c>
    </row>
    <row r="6" spans="1:18" ht="15">
      <c r="A6" s="1">
        <v>2000</v>
      </c>
      <c r="B6" s="1">
        <v>5</v>
      </c>
      <c r="C6" s="2">
        <v>27.8201115887</v>
      </c>
      <c r="D6" s="2">
        <v>19.3573869084</v>
      </c>
      <c r="E6" s="2">
        <v>5.5792079999999995</v>
      </c>
      <c r="F6" s="2">
        <v>10.9410384247</v>
      </c>
      <c r="G6" s="2">
        <v>0.2445367801</v>
      </c>
      <c r="H6" s="2">
        <f t="shared" si="5"/>
        <v>63.94228170190001</v>
      </c>
      <c r="J6" s="4">
        <f t="shared" si="6"/>
        <v>2004</v>
      </c>
      <c r="K6" s="6">
        <f t="shared" si="7"/>
        <v>388.9053169146</v>
      </c>
      <c r="L6" s="6">
        <f t="shared" si="0"/>
        <v>258.77123379309995</v>
      </c>
      <c r="M6" s="6">
        <f t="shared" si="1"/>
        <v>91.8924215821</v>
      </c>
      <c r="N6" s="6">
        <f t="shared" si="2"/>
        <v>102.48805100230003</v>
      </c>
      <c r="O6" s="6">
        <f t="shared" si="3"/>
        <v>2.5246363342999993</v>
      </c>
      <c r="P6" s="6">
        <f t="shared" si="4"/>
        <v>844.5816596264</v>
      </c>
      <c r="R6" s="8">
        <f t="shared" si="8"/>
        <v>0</v>
      </c>
    </row>
    <row r="7" spans="1:18" ht="15">
      <c r="A7" s="1">
        <v>2000</v>
      </c>
      <c r="B7" s="1">
        <v>6</v>
      </c>
      <c r="C7" s="2">
        <v>25.4429972757</v>
      </c>
      <c r="D7" s="2">
        <v>18.9466010966</v>
      </c>
      <c r="E7" s="2">
        <v>5.455738</v>
      </c>
      <c r="F7" s="2">
        <v>19.2865672725</v>
      </c>
      <c r="G7" s="2">
        <v>0.2001179115</v>
      </c>
      <c r="H7" s="2">
        <f t="shared" si="5"/>
        <v>69.33202155629999</v>
      </c>
      <c r="J7" s="4">
        <f t="shared" si="6"/>
        <v>2005</v>
      </c>
      <c r="K7" s="6">
        <f t="shared" si="7"/>
        <v>391.27475484919995</v>
      </c>
      <c r="L7" s="6">
        <f t="shared" si="0"/>
        <v>259.8328466772</v>
      </c>
      <c r="M7" s="6">
        <f t="shared" si="1"/>
        <v>92.3322239981</v>
      </c>
      <c r="N7" s="6">
        <f t="shared" si="2"/>
        <v>89.5249204889</v>
      </c>
      <c r="O7" s="6">
        <f t="shared" si="3"/>
        <v>2.4368412312</v>
      </c>
      <c r="P7" s="6">
        <f t="shared" si="4"/>
        <v>835.4015872445999</v>
      </c>
      <c r="R7" s="8">
        <f t="shared" si="8"/>
        <v>0</v>
      </c>
    </row>
    <row r="8" spans="1:18" ht="15">
      <c r="A8" s="1">
        <v>2000</v>
      </c>
      <c r="B8" s="1">
        <v>7</v>
      </c>
      <c r="C8" s="2">
        <v>25.7887636756</v>
      </c>
      <c r="D8" s="2">
        <v>20.6701680313</v>
      </c>
      <c r="E8" s="2">
        <v>5.729012</v>
      </c>
      <c r="F8" s="2">
        <v>21.3661021104</v>
      </c>
      <c r="G8" s="2">
        <v>0.2099007972</v>
      </c>
      <c r="H8" s="2">
        <f t="shared" si="5"/>
        <v>73.7639466145</v>
      </c>
      <c r="J8" s="4">
        <f t="shared" si="6"/>
        <v>2006</v>
      </c>
      <c r="K8" s="6">
        <f t="shared" si="7"/>
        <v>401.2245997057</v>
      </c>
      <c r="L8" s="6">
        <f t="shared" si="0"/>
        <v>264.42474975709996</v>
      </c>
      <c r="M8" s="6">
        <f t="shared" si="1"/>
        <v>94.89784444579999</v>
      </c>
      <c r="N8" s="6">
        <f t="shared" si="2"/>
        <v>96.370867899</v>
      </c>
      <c r="O8" s="6">
        <f t="shared" si="3"/>
        <v>2.3851644252</v>
      </c>
      <c r="P8" s="6">
        <f t="shared" si="4"/>
        <v>859.3032262328002</v>
      </c>
      <c r="R8" s="8">
        <f t="shared" si="8"/>
        <v>0</v>
      </c>
    </row>
    <row r="9" spans="1:18" ht="15">
      <c r="A9" s="1">
        <v>2000</v>
      </c>
      <c r="B9" s="1">
        <v>8</v>
      </c>
      <c r="C9" s="2">
        <v>25.4867441161</v>
      </c>
      <c r="D9" s="2">
        <v>20.7804445098</v>
      </c>
      <c r="E9" s="2">
        <v>4.678815999999999</v>
      </c>
      <c r="F9" s="2">
        <v>18.8041301068</v>
      </c>
      <c r="G9" s="2">
        <v>0.198449125</v>
      </c>
      <c r="H9" s="2">
        <f t="shared" si="5"/>
        <v>69.94858385769999</v>
      </c>
      <c r="J9" s="4">
        <f t="shared" si="6"/>
        <v>2007</v>
      </c>
      <c r="K9" s="6">
        <f t="shared" si="7"/>
        <v>403.5633830975</v>
      </c>
      <c r="L9" s="6">
        <f t="shared" si="0"/>
        <v>268.06938205119997</v>
      </c>
      <c r="M9" s="6">
        <f t="shared" si="1"/>
        <v>98.1374476546</v>
      </c>
      <c r="N9" s="6">
        <f t="shared" si="2"/>
        <v>102.644094488</v>
      </c>
      <c r="O9" s="6">
        <f t="shared" si="3"/>
        <v>2.4049398398</v>
      </c>
      <c r="P9" s="6">
        <f t="shared" si="4"/>
        <v>874.8192471310999</v>
      </c>
      <c r="R9" s="8">
        <f t="shared" si="8"/>
        <v>0</v>
      </c>
    </row>
    <row r="10" spans="1:18" ht="15">
      <c r="A10" s="1">
        <v>2000</v>
      </c>
      <c r="B10" s="1">
        <v>9</v>
      </c>
      <c r="C10" s="2">
        <v>24.8411937298</v>
      </c>
      <c r="D10" s="2">
        <v>19.4177216698</v>
      </c>
      <c r="E10" s="2">
        <v>5.929963</v>
      </c>
      <c r="F10" s="2">
        <v>11.2640132171</v>
      </c>
      <c r="G10" s="2">
        <v>0.1672508777</v>
      </c>
      <c r="H10" s="2">
        <f t="shared" si="5"/>
        <v>61.6201424944</v>
      </c>
      <c r="J10" s="4">
        <f t="shared" si="6"/>
        <v>2008</v>
      </c>
      <c r="K10" s="6">
        <f t="shared" si="7"/>
        <v>407.10911803240003</v>
      </c>
      <c r="L10" s="6">
        <f t="shared" si="0"/>
        <v>264.3400847803</v>
      </c>
      <c r="M10" s="6">
        <f t="shared" si="1"/>
        <v>92.928246019</v>
      </c>
      <c r="N10" s="6">
        <f t="shared" si="2"/>
        <v>100.62585805239999</v>
      </c>
      <c r="O10" s="6">
        <f t="shared" si="3"/>
        <v>2.5835713626000003</v>
      </c>
      <c r="P10" s="6">
        <f t="shared" si="4"/>
        <v>867.5868782466999</v>
      </c>
      <c r="R10" s="8">
        <f t="shared" si="8"/>
        <v>0</v>
      </c>
    </row>
    <row r="11" spans="1:18" ht="15">
      <c r="A11" s="1">
        <v>2000</v>
      </c>
      <c r="B11" s="1">
        <v>10</v>
      </c>
      <c r="C11" s="2">
        <v>27.9734124228</v>
      </c>
      <c r="D11" s="2">
        <v>19.5740296854</v>
      </c>
      <c r="E11" s="2">
        <v>6.015022</v>
      </c>
      <c r="F11" s="2">
        <v>3.5733365333</v>
      </c>
      <c r="G11" s="2">
        <v>0.2556973897</v>
      </c>
      <c r="H11" s="2">
        <f t="shared" si="5"/>
        <v>57.39149803120001</v>
      </c>
      <c r="J11" s="4">
        <f t="shared" si="6"/>
        <v>2009</v>
      </c>
      <c r="K11" s="6">
        <f t="shared" si="7"/>
        <v>395.8188917597</v>
      </c>
      <c r="L11" s="6">
        <f t="shared" si="0"/>
        <v>258.45800957529997</v>
      </c>
      <c r="M11" s="6">
        <f t="shared" si="1"/>
        <v>80.41286814579999</v>
      </c>
      <c r="N11" s="6">
        <f t="shared" si="2"/>
        <v>93.0461132415</v>
      </c>
      <c r="O11" s="6">
        <f t="shared" si="3"/>
        <v>2.1430569229</v>
      </c>
      <c r="P11" s="6">
        <f t="shared" si="4"/>
        <v>829.8789396452</v>
      </c>
      <c r="R11" s="8">
        <f t="shared" si="8"/>
        <v>0</v>
      </c>
    </row>
    <row r="12" spans="1:18" ht="15">
      <c r="A12" s="1">
        <v>2000</v>
      </c>
      <c r="B12" s="1">
        <v>11</v>
      </c>
      <c r="C12" s="2">
        <v>33.297899396</v>
      </c>
      <c r="D12" s="2">
        <v>20.5996654038</v>
      </c>
      <c r="E12" s="2">
        <v>4.430953000000001</v>
      </c>
      <c r="F12" s="2">
        <v>1.199959473</v>
      </c>
      <c r="G12" s="2">
        <v>0.1935008405</v>
      </c>
      <c r="H12" s="2">
        <f t="shared" si="5"/>
        <v>59.7219781133</v>
      </c>
      <c r="J12" s="4">
        <f t="shared" si="6"/>
        <v>2010</v>
      </c>
      <c r="K12" s="6">
        <f t="shared" si="7"/>
        <v>410.1188907352</v>
      </c>
      <c r="L12" s="6">
        <f t="shared" si="0"/>
        <v>260.55874306830003</v>
      </c>
      <c r="M12" s="6">
        <f t="shared" si="1"/>
        <v>75.43855016959999</v>
      </c>
      <c r="N12" s="6">
        <f t="shared" si="2"/>
        <v>91.9891219228</v>
      </c>
      <c r="O12" s="6">
        <f t="shared" si="3"/>
        <v>2.3735197133</v>
      </c>
      <c r="P12" s="6">
        <f t="shared" si="4"/>
        <v>840.4788256092</v>
      </c>
      <c r="R12" s="8">
        <f t="shared" si="8"/>
        <v>0</v>
      </c>
    </row>
    <row r="13" spans="1:18" ht="15">
      <c r="A13" s="1">
        <v>2000</v>
      </c>
      <c r="B13" s="1">
        <v>12</v>
      </c>
      <c r="C13" s="2">
        <v>40.1936783632</v>
      </c>
      <c r="D13" s="2">
        <v>22.7984427986</v>
      </c>
      <c r="E13" s="2">
        <v>7.254931</v>
      </c>
      <c r="F13" s="2">
        <v>0.7519486796</v>
      </c>
      <c r="G13" s="2">
        <v>0.1928822829</v>
      </c>
      <c r="H13" s="2">
        <f t="shared" si="5"/>
        <v>71.1918831243</v>
      </c>
      <c r="J13" s="4">
        <f t="shared" si="6"/>
        <v>2011</v>
      </c>
      <c r="K13" s="6">
        <f t="shared" si="7"/>
        <v>395.6932613907</v>
      </c>
      <c r="L13" s="6">
        <f t="shared" si="0"/>
        <v>249.840733624</v>
      </c>
      <c r="M13" s="6">
        <f t="shared" si="1"/>
        <v>70.4024688973</v>
      </c>
      <c r="N13" s="6">
        <f t="shared" si="2"/>
        <v>85.6148495165</v>
      </c>
      <c r="O13" s="6">
        <f t="shared" si="3"/>
        <v>2.3964831924000003</v>
      </c>
      <c r="P13" s="6">
        <f t="shared" si="4"/>
        <v>803.9477966209</v>
      </c>
      <c r="R13" s="8">
        <f t="shared" si="8"/>
        <v>0</v>
      </c>
    </row>
    <row r="14" spans="1:18" ht="15">
      <c r="A14" s="1">
        <v>2001</v>
      </c>
      <c r="B14" s="1">
        <v>1</v>
      </c>
      <c r="C14" s="2">
        <v>39.4602627773</v>
      </c>
      <c r="D14" s="2">
        <v>23.2092742577</v>
      </c>
      <c r="E14" s="2">
        <v>4.135462</v>
      </c>
      <c r="F14" s="2">
        <v>0.1799967629</v>
      </c>
      <c r="G14" s="2">
        <v>0.2114137782</v>
      </c>
      <c r="H14" s="2">
        <f t="shared" si="5"/>
        <v>67.19640957610001</v>
      </c>
      <c r="J14" s="4">
        <f t="shared" si="6"/>
        <v>2012</v>
      </c>
      <c r="K14" s="6">
        <f t="shared" si="7"/>
        <v>387.44178042170006</v>
      </c>
      <c r="L14" s="6">
        <f t="shared" si="0"/>
        <v>246.86208147690002</v>
      </c>
      <c r="M14" s="6">
        <f t="shared" si="1"/>
        <v>51.050629209200004</v>
      </c>
      <c r="N14" s="6">
        <f t="shared" si="2"/>
        <v>98.08858308299999</v>
      </c>
      <c r="O14" s="6">
        <f t="shared" si="3"/>
        <v>2.3602172973999997</v>
      </c>
      <c r="P14" s="6">
        <f t="shared" si="4"/>
        <v>785.8032914882001</v>
      </c>
      <c r="R14" s="8">
        <f t="shared" si="8"/>
        <v>0</v>
      </c>
    </row>
    <row r="15" spans="1:18" ht="15">
      <c r="A15" s="1">
        <v>2001</v>
      </c>
      <c r="B15" s="1">
        <v>2</v>
      </c>
      <c r="C15" s="2">
        <v>32.9611221813</v>
      </c>
      <c r="D15" s="2">
        <v>19.6837686103</v>
      </c>
      <c r="E15" s="2">
        <v>5.455538</v>
      </c>
      <c r="F15" s="2">
        <v>0.1007693087</v>
      </c>
      <c r="G15" s="2">
        <v>0.1884901474</v>
      </c>
      <c r="H15" s="2">
        <f t="shared" si="5"/>
        <v>58.3896882477</v>
      </c>
      <c r="J15" s="4">
        <f t="shared" si="6"/>
        <v>2013</v>
      </c>
      <c r="K15" s="6">
        <f t="shared" si="7"/>
        <v>377.8348588524</v>
      </c>
      <c r="L15" s="6">
        <f t="shared" si="0"/>
        <v>244.25217825389996</v>
      </c>
      <c r="M15" s="6">
        <f t="shared" si="1"/>
        <v>49.726484259</v>
      </c>
      <c r="N15" s="6">
        <f t="shared" si="2"/>
        <v>100.4733664967</v>
      </c>
      <c r="O15" s="6">
        <f t="shared" si="3"/>
        <v>2.3733876863</v>
      </c>
      <c r="P15" s="6">
        <f t="shared" si="4"/>
        <v>774.6602755483</v>
      </c>
      <c r="R15" s="8">
        <f t="shared" si="8"/>
        <v>0</v>
      </c>
    </row>
    <row r="16" spans="1:18" ht="15">
      <c r="A16" s="1">
        <v>2001</v>
      </c>
      <c r="B16" s="1">
        <v>3</v>
      </c>
      <c r="C16" s="2">
        <v>34.1582688798</v>
      </c>
      <c r="D16" s="2">
        <v>21.7805622193</v>
      </c>
      <c r="E16" s="2">
        <v>5.7369639999999995</v>
      </c>
      <c r="F16" s="2">
        <v>0.2917729237</v>
      </c>
      <c r="G16" s="2">
        <v>0.2159053781</v>
      </c>
      <c r="H16" s="2">
        <f t="shared" si="5"/>
        <v>62.1834734009</v>
      </c>
      <c r="J16" s="4">
        <f t="shared" si="6"/>
        <v>2014</v>
      </c>
      <c r="K16" s="6">
        <f t="shared" si="7"/>
        <v>369.88574228709996</v>
      </c>
      <c r="L16" s="6">
        <f t="shared" si="0"/>
        <v>240.203339719</v>
      </c>
      <c r="M16" s="6">
        <f t="shared" si="1"/>
        <v>55.727747480800005</v>
      </c>
      <c r="N16" s="6">
        <f t="shared" si="2"/>
        <v>105.97533590559999</v>
      </c>
      <c r="O16" s="6">
        <f t="shared" si="3"/>
        <v>2.3210776383</v>
      </c>
      <c r="P16" s="6">
        <f t="shared" si="4"/>
        <v>774.1132430308</v>
      </c>
      <c r="R16" s="8">
        <f t="shared" si="8"/>
        <v>0</v>
      </c>
    </row>
    <row r="17" spans="1:18" ht="15">
      <c r="A17" s="1">
        <v>2001</v>
      </c>
      <c r="B17" s="1">
        <v>4</v>
      </c>
      <c r="C17" s="2">
        <v>29.2380652516</v>
      </c>
      <c r="D17" s="2">
        <v>19.5078908078</v>
      </c>
      <c r="E17" s="2">
        <v>6.363929</v>
      </c>
      <c r="F17" s="2">
        <v>6.3309774661</v>
      </c>
      <c r="G17" s="2">
        <v>0.1805680815</v>
      </c>
      <c r="H17" s="2">
        <f t="shared" si="5"/>
        <v>61.621430607</v>
      </c>
      <c r="I17" s="4"/>
      <c r="J17" s="4">
        <f t="shared" si="6"/>
        <v>2015</v>
      </c>
      <c r="K17" s="6">
        <f t="shared" si="7"/>
        <v>361.83033266890004</v>
      </c>
      <c r="L17" s="6">
        <f t="shared" si="0"/>
        <v>235.73489225810002</v>
      </c>
      <c r="M17" s="6">
        <f t="shared" si="1"/>
        <v>56.20812776379999</v>
      </c>
      <c r="N17" s="6">
        <f t="shared" si="2"/>
        <v>90.22290063930001</v>
      </c>
      <c r="O17" s="6">
        <f t="shared" si="3"/>
        <v>2.1399854354</v>
      </c>
      <c r="P17" s="6">
        <f t="shared" si="4"/>
        <v>746.1362387654999</v>
      </c>
      <c r="R17" s="8">
        <f t="shared" si="8"/>
        <v>0</v>
      </c>
    </row>
    <row r="18" spans="1:18" ht="15">
      <c r="A18" s="1">
        <v>2001</v>
      </c>
      <c r="B18" s="1">
        <v>5</v>
      </c>
      <c r="C18" s="2">
        <v>26.8036852264</v>
      </c>
      <c r="D18" s="2">
        <v>19.2280042687</v>
      </c>
      <c r="E18" s="2">
        <v>4.918095</v>
      </c>
      <c r="F18" s="2">
        <v>13.0635491147</v>
      </c>
      <c r="G18" s="2">
        <v>0.2116546193</v>
      </c>
      <c r="H18" s="2">
        <f t="shared" si="5"/>
        <v>64.2249882291</v>
      </c>
      <c r="J18" s="4">
        <f t="shared" si="6"/>
        <v>2016</v>
      </c>
      <c r="K18" s="6">
        <f t="shared" si="7"/>
        <v>370.92723042410006</v>
      </c>
      <c r="L18" s="6">
        <f t="shared" si="0"/>
        <v>240.4743435085</v>
      </c>
      <c r="M18" s="6">
        <f t="shared" si="1"/>
        <v>54.7652528974</v>
      </c>
      <c r="N18" s="6">
        <f t="shared" si="2"/>
        <v>89.7524282228</v>
      </c>
      <c r="O18" s="6">
        <f t="shared" si="3"/>
        <v>1.8964019571</v>
      </c>
      <c r="P18" s="6">
        <f t="shared" si="4"/>
        <v>757.8156570099</v>
      </c>
      <c r="R18" s="8">
        <f t="shared" si="8"/>
        <v>0</v>
      </c>
    </row>
    <row r="19" spans="1:8" ht="15">
      <c r="A19" s="1">
        <v>2001</v>
      </c>
      <c r="B19" s="1">
        <v>6</v>
      </c>
      <c r="C19" s="2">
        <v>24.7242868357</v>
      </c>
      <c r="D19" s="2">
        <v>20.4174641659</v>
      </c>
      <c r="E19" s="2">
        <v>5.738676000000001</v>
      </c>
      <c r="F19" s="2">
        <v>19.5481234209</v>
      </c>
      <c r="G19" s="2">
        <v>0.1963214144</v>
      </c>
      <c r="H19" s="2">
        <f t="shared" si="5"/>
        <v>70.6248718369</v>
      </c>
    </row>
    <row r="20" spans="1:8" ht="15">
      <c r="A20" s="1">
        <v>2001</v>
      </c>
      <c r="B20" s="1">
        <v>7</v>
      </c>
      <c r="C20" s="2">
        <v>25.055034654</v>
      </c>
      <c r="D20" s="2">
        <v>20.9520224453</v>
      </c>
      <c r="E20" s="2">
        <v>4.917142</v>
      </c>
      <c r="F20" s="2">
        <v>19.9177006178</v>
      </c>
      <c r="G20" s="2">
        <v>0.2123116175</v>
      </c>
      <c r="H20" s="2">
        <f t="shared" si="5"/>
        <v>71.05421133460001</v>
      </c>
    </row>
    <row r="21" spans="1:8" ht="15">
      <c r="A21" s="1">
        <v>2001</v>
      </c>
      <c r="B21" s="1">
        <v>8</v>
      </c>
      <c r="C21" s="2">
        <v>24.4420500315</v>
      </c>
      <c r="D21" s="2">
        <v>20.7332594823</v>
      </c>
      <c r="E21" s="2">
        <v>6.297154000000001</v>
      </c>
      <c r="F21" s="2">
        <v>18.7671215928</v>
      </c>
      <c r="G21" s="2">
        <v>0.2391866502</v>
      </c>
      <c r="H21" s="2">
        <f t="shared" si="5"/>
        <v>70.4787717568</v>
      </c>
    </row>
    <row r="22" spans="1:8" ht="15">
      <c r="A22" s="1">
        <v>2001</v>
      </c>
      <c r="B22" s="1">
        <v>9</v>
      </c>
      <c r="C22" s="2">
        <v>24.8655690577</v>
      </c>
      <c r="D22" s="2">
        <v>20.2732841759</v>
      </c>
      <c r="E22" s="2">
        <v>4.728709</v>
      </c>
      <c r="F22" s="2">
        <v>12.5439309501</v>
      </c>
      <c r="G22" s="2">
        <v>0.2001198778</v>
      </c>
      <c r="H22" s="2">
        <f t="shared" si="5"/>
        <v>62.6116130615</v>
      </c>
    </row>
    <row r="23" spans="1:8" ht="15">
      <c r="A23" s="1">
        <v>2001</v>
      </c>
      <c r="B23" s="1">
        <v>10</v>
      </c>
      <c r="C23" s="2">
        <v>27.324835311</v>
      </c>
      <c r="D23" s="2">
        <v>18.9549890032</v>
      </c>
      <c r="E23" s="2">
        <v>6.176437</v>
      </c>
      <c r="F23" s="2">
        <v>4.1133936296</v>
      </c>
      <c r="G23" s="2">
        <v>0.1772013241</v>
      </c>
      <c r="H23" s="2">
        <f t="shared" si="5"/>
        <v>56.74685626789999</v>
      </c>
    </row>
    <row r="24" spans="1:8" ht="15">
      <c r="A24" s="1">
        <v>2001</v>
      </c>
      <c r="B24" s="1">
        <v>11</v>
      </c>
      <c r="C24" s="2">
        <v>33.6530181432</v>
      </c>
      <c r="D24" s="2">
        <v>21.029235296800003</v>
      </c>
      <c r="E24" s="2">
        <v>5.228219</v>
      </c>
      <c r="F24" s="2">
        <v>1.2930211225</v>
      </c>
      <c r="G24" s="2">
        <v>0.2368631151</v>
      </c>
      <c r="H24" s="2">
        <f t="shared" si="5"/>
        <v>61.44035667760001</v>
      </c>
    </row>
    <row r="25" spans="1:8" ht="15">
      <c r="A25" s="1">
        <v>2001</v>
      </c>
      <c r="B25" s="1">
        <v>12</v>
      </c>
      <c r="C25" s="2">
        <v>42.0084257426</v>
      </c>
      <c r="D25" s="2">
        <v>23.8618777211</v>
      </c>
      <c r="E25" s="2">
        <v>4.814235</v>
      </c>
      <c r="F25" s="2">
        <v>0.7065550855</v>
      </c>
      <c r="G25" s="2">
        <v>0.197963711</v>
      </c>
      <c r="H25" s="2">
        <f t="shared" si="5"/>
        <v>71.5890572602</v>
      </c>
    </row>
    <row r="26" spans="1:8" ht="15">
      <c r="A26" s="1">
        <v>2002</v>
      </c>
      <c r="B26" s="1">
        <v>1</v>
      </c>
      <c r="C26" s="2">
        <v>41.736698423499995</v>
      </c>
      <c r="D26" s="2">
        <v>23.3936295871</v>
      </c>
      <c r="E26" s="2">
        <v>5.307457</v>
      </c>
      <c r="F26" s="2">
        <v>0.6987638012</v>
      </c>
      <c r="G26" s="2">
        <v>0.1736800091</v>
      </c>
      <c r="H26" s="2">
        <f t="shared" si="5"/>
        <v>71.3102288209</v>
      </c>
    </row>
    <row r="27" spans="1:8" ht="15">
      <c r="A27" s="1">
        <v>2002</v>
      </c>
      <c r="B27" s="1">
        <v>2</v>
      </c>
      <c r="C27" s="2">
        <v>33.9512040986</v>
      </c>
      <c r="D27" s="2">
        <v>19.481410275</v>
      </c>
      <c r="E27" s="2">
        <v>4.720736</v>
      </c>
      <c r="F27" s="2">
        <v>0.9243582022</v>
      </c>
      <c r="G27" s="2">
        <v>0.1940064518</v>
      </c>
      <c r="H27" s="2">
        <f t="shared" si="5"/>
        <v>59.2717150276</v>
      </c>
    </row>
    <row r="28" spans="1:8" ht="15">
      <c r="A28" s="1">
        <v>2002</v>
      </c>
      <c r="B28" s="1">
        <v>3</v>
      </c>
      <c r="C28" s="2">
        <v>35.2453777646</v>
      </c>
      <c r="D28" s="2">
        <v>21.7538444825</v>
      </c>
      <c r="E28" s="2">
        <v>6.488473</v>
      </c>
      <c r="F28" s="2">
        <v>0.7389087169</v>
      </c>
      <c r="G28" s="2">
        <v>0.2182732814</v>
      </c>
      <c r="H28" s="2">
        <f t="shared" si="5"/>
        <v>64.44487724540001</v>
      </c>
    </row>
    <row r="29" spans="1:8" ht="15">
      <c r="A29" s="1">
        <v>2002</v>
      </c>
      <c r="B29" s="1">
        <v>4</v>
      </c>
      <c r="C29" s="2">
        <v>29.5245237735</v>
      </c>
      <c r="D29" s="2">
        <v>19.0633041226</v>
      </c>
      <c r="E29" s="2">
        <v>4.830796</v>
      </c>
      <c r="F29" s="2">
        <v>6.6538221366</v>
      </c>
      <c r="G29" s="2">
        <v>0.2141223788</v>
      </c>
      <c r="H29" s="2">
        <f t="shared" si="5"/>
        <v>60.2865684115</v>
      </c>
    </row>
    <row r="30" spans="1:8" ht="15">
      <c r="A30" s="1">
        <v>2002</v>
      </c>
      <c r="B30" s="1">
        <v>5</v>
      </c>
      <c r="C30" s="2">
        <v>26.9263707876</v>
      </c>
      <c r="D30" s="2">
        <v>20.3538409718</v>
      </c>
      <c r="E30" s="2">
        <v>5.5729679999999995</v>
      </c>
      <c r="F30" s="2">
        <v>13.9204181531</v>
      </c>
      <c r="G30" s="2">
        <v>0.2111761638</v>
      </c>
      <c r="H30" s="2">
        <f t="shared" si="5"/>
        <v>66.98477407630001</v>
      </c>
    </row>
    <row r="31" spans="1:8" ht="15">
      <c r="A31" s="1">
        <v>2002</v>
      </c>
      <c r="B31" s="1">
        <v>6</v>
      </c>
      <c r="C31" s="2">
        <v>26.2739541257</v>
      </c>
      <c r="D31" s="2">
        <v>19.7961678162</v>
      </c>
      <c r="E31" s="2">
        <v>5.647632</v>
      </c>
      <c r="F31" s="2">
        <v>19.3668090633</v>
      </c>
      <c r="G31" s="2">
        <v>0.1969695504</v>
      </c>
      <c r="H31" s="2">
        <f t="shared" si="5"/>
        <v>71.2815325556</v>
      </c>
    </row>
    <row r="32" spans="1:8" ht="15">
      <c r="A32" s="1">
        <v>2002</v>
      </c>
      <c r="B32" s="1">
        <v>7</v>
      </c>
      <c r="C32" s="2">
        <v>25.9931744212</v>
      </c>
      <c r="D32" s="2">
        <v>21.4171345257</v>
      </c>
      <c r="E32" s="2">
        <v>5.810409</v>
      </c>
      <c r="F32" s="2">
        <v>22.9456425229</v>
      </c>
      <c r="G32" s="2">
        <v>0.2158954763</v>
      </c>
      <c r="H32" s="2">
        <f t="shared" si="5"/>
        <v>76.3822559461</v>
      </c>
    </row>
    <row r="33" spans="1:8" ht="15">
      <c r="A33" s="1">
        <v>2002</v>
      </c>
      <c r="B33" s="1">
        <v>8</v>
      </c>
      <c r="C33" s="2">
        <v>24.6759390882</v>
      </c>
      <c r="D33" s="2">
        <v>18.2035618452</v>
      </c>
      <c r="E33" s="2">
        <v>4.883927</v>
      </c>
      <c r="F33" s="2">
        <v>18.8215832015</v>
      </c>
      <c r="G33" s="2">
        <v>0.2252573753</v>
      </c>
      <c r="H33" s="2">
        <f t="shared" si="5"/>
        <v>66.8102685102</v>
      </c>
    </row>
    <row r="34" spans="1:8" ht="15">
      <c r="A34" s="1">
        <v>2002</v>
      </c>
      <c r="B34" s="1">
        <v>9</v>
      </c>
      <c r="C34" s="2">
        <v>26.2301546078</v>
      </c>
      <c r="D34" s="2">
        <v>21.6087828646</v>
      </c>
      <c r="E34" s="2">
        <v>5.772054</v>
      </c>
      <c r="F34" s="2">
        <v>16.0414331643</v>
      </c>
      <c r="G34" s="2">
        <v>0.2002873793</v>
      </c>
      <c r="H34" s="2">
        <f t="shared" si="5"/>
        <v>69.85271201599998</v>
      </c>
    </row>
    <row r="35" spans="1:8" ht="15">
      <c r="A35" s="1">
        <v>2002</v>
      </c>
      <c r="B35" s="1">
        <v>10</v>
      </c>
      <c r="C35" s="2">
        <v>28.0247816455</v>
      </c>
      <c r="D35" s="2">
        <v>20.4819863798</v>
      </c>
      <c r="E35" s="2">
        <v>5.383566</v>
      </c>
      <c r="F35" s="2">
        <v>7.5764839663</v>
      </c>
      <c r="G35" s="2">
        <v>0.2126768373</v>
      </c>
      <c r="H35" s="2">
        <f t="shared" si="5"/>
        <v>61.6794948289</v>
      </c>
    </row>
    <row r="36" spans="1:8" ht="15">
      <c r="A36" s="1">
        <v>2002</v>
      </c>
      <c r="B36" s="1">
        <v>11</v>
      </c>
      <c r="C36" s="2">
        <v>34.0724218677</v>
      </c>
      <c r="D36" s="2">
        <v>20.828569778</v>
      </c>
      <c r="E36" s="2">
        <v>6.183652</v>
      </c>
      <c r="F36" s="2">
        <v>1.1751806069</v>
      </c>
      <c r="G36" s="2">
        <v>0.2147827646</v>
      </c>
      <c r="H36" s="2">
        <f t="shared" si="5"/>
        <v>62.47460701720001</v>
      </c>
    </row>
    <row r="37" spans="1:8" ht="15">
      <c r="A37" s="1">
        <v>2002</v>
      </c>
      <c r="B37" s="1">
        <v>12</v>
      </c>
      <c r="C37" s="2">
        <v>40.5603799288</v>
      </c>
      <c r="D37" s="2">
        <v>23.0375245903</v>
      </c>
      <c r="E37" s="2">
        <v>4.894811</v>
      </c>
      <c r="F37" s="2">
        <v>0.4770949439</v>
      </c>
      <c r="G37" s="2">
        <v>0.1901883347</v>
      </c>
      <c r="H37" s="2">
        <f t="shared" si="5"/>
        <v>69.1599987977</v>
      </c>
    </row>
    <row r="38" spans="1:8" ht="15">
      <c r="A38" s="1">
        <v>2003</v>
      </c>
      <c r="B38" s="1">
        <v>1</v>
      </c>
      <c r="C38" s="2">
        <v>41.9136740382</v>
      </c>
      <c r="D38" s="2">
        <v>24.0496113633</v>
      </c>
      <c r="E38" s="2">
        <v>5.042878</v>
      </c>
      <c r="F38" s="2">
        <v>0.4443120275</v>
      </c>
      <c r="G38" s="2">
        <v>0.2068201002</v>
      </c>
      <c r="H38" s="2">
        <f t="shared" si="5"/>
        <v>71.65729552920001</v>
      </c>
    </row>
    <row r="39" spans="1:8" ht="15">
      <c r="A39" s="1">
        <v>2003</v>
      </c>
      <c r="B39" s="1">
        <v>2</v>
      </c>
      <c r="C39" s="2">
        <v>32.9576425722</v>
      </c>
      <c r="D39" s="2">
        <v>20.3081587555</v>
      </c>
      <c r="E39" s="2">
        <v>5.30872</v>
      </c>
      <c r="F39" s="2">
        <v>0.4363522219</v>
      </c>
      <c r="G39" s="2">
        <v>0.1955562104</v>
      </c>
      <c r="H39" s="2">
        <f t="shared" si="5"/>
        <v>59.206429760000006</v>
      </c>
    </row>
    <row r="40" spans="1:8" ht="15">
      <c r="A40" s="1">
        <v>2003</v>
      </c>
      <c r="B40" s="1">
        <v>3</v>
      </c>
      <c r="C40" s="2">
        <v>33.480947908</v>
      </c>
      <c r="D40" s="2">
        <v>20.9519308164</v>
      </c>
      <c r="E40" s="2">
        <v>8.0711771312</v>
      </c>
      <c r="F40" s="2">
        <v>0.8748903535</v>
      </c>
      <c r="G40" s="2">
        <v>0.2102044191</v>
      </c>
      <c r="H40" s="2">
        <f t="shared" si="5"/>
        <v>63.5891506282</v>
      </c>
    </row>
    <row r="41" spans="1:8" ht="15">
      <c r="A41" s="1">
        <v>2003</v>
      </c>
      <c r="B41" s="1">
        <v>4</v>
      </c>
      <c r="C41" s="2">
        <v>31.3407297307</v>
      </c>
      <c r="D41" s="2">
        <v>21.0499573638</v>
      </c>
      <c r="E41" s="2">
        <v>8.5901586979</v>
      </c>
      <c r="F41" s="2">
        <v>5.2942870714</v>
      </c>
      <c r="G41" s="2">
        <v>0.2208599778</v>
      </c>
      <c r="H41" s="2">
        <f t="shared" si="5"/>
        <v>66.49599284160001</v>
      </c>
    </row>
    <row r="42" spans="1:8" ht="15">
      <c r="A42" s="1">
        <v>2003</v>
      </c>
      <c r="B42" s="1">
        <v>5</v>
      </c>
      <c r="C42" s="2">
        <v>29.0914703548</v>
      </c>
      <c r="D42" s="2">
        <v>20.5057442769</v>
      </c>
      <c r="E42" s="2">
        <v>7.7479321985</v>
      </c>
      <c r="F42" s="2">
        <v>7.90986402</v>
      </c>
      <c r="G42" s="2">
        <v>0.2009302207</v>
      </c>
      <c r="H42" s="2">
        <f t="shared" si="5"/>
        <v>65.4559410709</v>
      </c>
    </row>
    <row r="43" spans="1:8" ht="15">
      <c r="A43" s="1">
        <v>2003</v>
      </c>
      <c r="B43" s="1">
        <v>6</v>
      </c>
      <c r="C43" s="2">
        <v>26.5642368465</v>
      </c>
      <c r="D43" s="2">
        <v>20.3961978606</v>
      </c>
      <c r="E43" s="2">
        <v>7.7119063649</v>
      </c>
      <c r="F43" s="2">
        <v>16.0945049234</v>
      </c>
      <c r="G43" s="2">
        <v>0.2021911652</v>
      </c>
      <c r="H43" s="2">
        <f t="shared" si="5"/>
        <v>70.96903716060001</v>
      </c>
    </row>
    <row r="44" spans="1:8" ht="15">
      <c r="A44" s="1">
        <v>2003</v>
      </c>
      <c r="B44" s="1">
        <v>7</v>
      </c>
      <c r="C44" s="2">
        <v>26.040645849500002</v>
      </c>
      <c r="D44" s="2">
        <v>20.9772418373</v>
      </c>
      <c r="E44" s="2">
        <v>8.4922698117</v>
      </c>
      <c r="F44" s="2">
        <v>23.9355129926</v>
      </c>
      <c r="G44" s="2">
        <v>0.2105776253</v>
      </c>
      <c r="H44" s="2">
        <f t="shared" si="5"/>
        <v>79.65624811640001</v>
      </c>
    </row>
    <row r="45" spans="1:8" ht="15">
      <c r="A45" s="1">
        <v>2003</v>
      </c>
      <c r="B45" s="1">
        <v>8</v>
      </c>
      <c r="C45" s="2">
        <v>26.9930242163</v>
      </c>
      <c r="D45" s="2">
        <v>22.2831653421</v>
      </c>
      <c r="E45" s="2">
        <v>7.863802072</v>
      </c>
      <c r="F45" s="2">
        <v>18.7283586364</v>
      </c>
      <c r="G45" s="2">
        <v>0.2399732781</v>
      </c>
      <c r="H45" s="2">
        <f t="shared" si="5"/>
        <v>76.10832354489999</v>
      </c>
    </row>
    <row r="46" spans="1:8" ht="15">
      <c r="A46" s="1">
        <v>2003</v>
      </c>
      <c r="B46" s="1">
        <v>9</v>
      </c>
      <c r="C46" s="2">
        <v>24.7592558851</v>
      </c>
      <c r="D46" s="2">
        <v>20.3508875134</v>
      </c>
      <c r="E46" s="2">
        <v>7.6258734114</v>
      </c>
      <c r="F46" s="2">
        <v>14.1364838359</v>
      </c>
      <c r="G46" s="2">
        <v>0.233210374</v>
      </c>
      <c r="H46" s="2">
        <f t="shared" si="5"/>
        <v>67.1057110198</v>
      </c>
    </row>
    <row r="47" spans="1:8" ht="15">
      <c r="A47" s="1">
        <v>2003</v>
      </c>
      <c r="B47" s="1">
        <v>10</v>
      </c>
      <c r="C47" s="2">
        <v>28.3948495105</v>
      </c>
      <c r="D47" s="2">
        <v>20.5032050809</v>
      </c>
      <c r="E47" s="2">
        <v>7.9665117922</v>
      </c>
      <c r="F47" s="2">
        <v>3.5543263489</v>
      </c>
      <c r="G47" s="2">
        <v>0.1907247838</v>
      </c>
      <c r="H47" s="2">
        <f t="shared" si="5"/>
        <v>60.6096175163</v>
      </c>
    </row>
    <row r="48" spans="1:8" ht="15">
      <c r="A48" s="1">
        <v>2003</v>
      </c>
      <c r="B48" s="1">
        <v>11</v>
      </c>
      <c r="C48" s="2">
        <v>33.8930973253</v>
      </c>
      <c r="D48" s="2">
        <v>20.6439984151</v>
      </c>
      <c r="E48" s="2">
        <v>7.3127603933</v>
      </c>
      <c r="F48" s="2">
        <v>0.518634168</v>
      </c>
      <c r="G48" s="2">
        <v>0.2050618854</v>
      </c>
      <c r="H48" s="2">
        <f t="shared" si="5"/>
        <v>62.5735521871</v>
      </c>
    </row>
    <row r="49" spans="1:8" ht="15">
      <c r="A49" s="1">
        <v>2003</v>
      </c>
      <c r="B49" s="1">
        <v>12</v>
      </c>
      <c r="C49" s="2">
        <v>43.4649358623</v>
      </c>
      <c r="D49" s="2">
        <v>23.9495373429</v>
      </c>
      <c r="E49" s="2">
        <v>7.2698667082</v>
      </c>
      <c r="F49" s="2">
        <v>0.6286628175</v>
      </c>
      <c r="G49" s="2">
        <v>0.3673369237</v>
      </c>
      <c r="H49" s="2">
        <f t="shared" si="5"/>
        <v>75.6803396546</v>
      </c>
    </row>
    <row r="50" spans="1:8" ht="15">
      <c r="A50" s="1">
        <v>2004</v>
      </c>
      <c r="B50" s="1">
        <v>1</v>
      </c>
      <c r="C50" s="2">
        <v>42.9973587537</v>
      </c>
      <c r="D50" s="2">
        <v>23.7270010071</v>
      </c>
      <c r="E50" s="2">
        <v>6.8559905416</v>
      </c>
      <c r="F50" s="2">
        <v>0.2891835692</v>
      </c>
      <c r="G50" s="2">
        <v>0.2260082937</v>
      </c>
      <c r="H50" s="2">
        <f t="shared" si="5"/>
        <v>74.0955421653</v>
      </c>
    </row>
    <row r="51" spans="1:8" ht="15">
      <c r="A51" s="1">
        <v>2004</v>
      </c>
      <c r="B51" s="1">
        <v>2</v>
      </c>
      <c r="C51" s="2">
        <v>38.224156325</v>
      </c>
      <c r="D51" s="2">
        <v>22.7270027769</v>
      </c>
      <c r="E51" s="2">
        <v>7.0716060107</v>
      </c>
      <c r="F51" s="2">
        <v>0.5403851445</v>
      </c>
      <c r="G51" s="2">
        <v>0.1906391368</v>
      </c>
      <c r="H51" s="2">
        <f t="shared" si="5"/>
        <v>68.75378939389999</v>
      </c>
    </row>
    <row r="52" spans="1:8" ht="15">
      <c r="A52" s="1">
        <v>2004</v>
      </c>
      <c r="B52" s="1">
        <v>3</v>
      </c>
      <c r="C52" s="2">
        <v>36.4991719051</v>
      </c>
      <c r="D52" s="2">
        <v>22.1628337878</v>
      </c>
      <c r="E52" s="2">
        <v>7.6763961082</v>
      </c>
      <c r="F52" s="2">
        <v>0.9495112126</v>
      </c>
      <c r="G52" s="2">
        <v>0.2144074758</v>
      </c>
      <c r="H52" s="2">
        <f t="shared" si="5"/>
        <v>67.5023204895</v>
      </c>
    </row>
    <row r="53" spans="1:8" ht="15">
      <c r="A53" s="1">
        <v>2004</v>
      </c>
      <c r="B53" s="1">
        <v>4</v>
      </c>
      <c r="C53" s="2">
        <v>31.033146261</v>
      </c>
      <c r="D53" s="2">
        <v>20.3223997566</v>
      </c>
      <c r="E53" s="2">
        <v>7.7866343269</v>
      </c>
      <c r="F53" s="2">
        <v>5.4712499078</v>
      </c>
      <c r="G53" s="2">
        <v>0.2162926493</v>
      </c>
      <c r="H53" s="2">
        <f t="shared" si="5"/>
        <v>64.8297229016</v>
      </c>
    </row>
    <row r="54" spans="1:8" ht="15">
      <c r="A54" s="1">
        <v>2004</v>
      </c>
      <c r="B54" s="1">
        <v>5</v>
      </c>
      <c r="C54" s="2">
        <v>28.0864762048</v>
      </c>
      <c r="D54" s="2">
        <v>20.2492881882</v>
      </c>
      <c r="E54" s="2">
        <v>8.1152805253</v>
      </c>
      <c r="F54" s="2">
        <v>15.1450893579</v>
      </c>
      <c r="G54" s="2">
        <v>0.2368290168</v>
      </c>
      <c r="H54" s="2">
        <f t="shared" si="5"/>
        <v>71.832963293</v>
      </c>
    </row>
    <row r="55" spans="1:8" ht="15">
      <c r="A55" s="1">
        <v>2004</v>
      </c>
      <c r="B55" s="1">
        <v>6</v>
      </c>
      <c r="C55" s="2">
        <v>25.5475366245</v>
      </c>
      <c r="D55" s="2">
        <v>19.5525395463</v>
      </c>
      <c r="E55" s="2">
        <v>7.4933304551</v>
      </c>
      <c r="F55" s="2">
        <v>20.4080071626</v>
      </c>
      <c r="G55" s="2">
        <v>0.1972054688</v>
      </c>
      <c r="H55" s="2">
        <f t="shared" si="5"/>
        <v>73.19861925730001</v>
      </c>
    </row>
    <row r="56" spans="1:8" ht="15">
      <c r="A56" s="1">
        <v>2004</v>
      </c>
      <c r="B56" s="1">
        <v>7</v>
      </c>
      <c r="C56" s="2">
        <v>26.4578054542</v>
      </c>
      <c r="D56" s="2">
        <v>21.4063234919</v>
      </c>
      <c r="E56" s="2">
        <v>8.4196751867</v>
      </c>
      <c r="F56" s="2">
        <v>25.129617781900002</v>
      </c>
      <c r="G56" s="2">
        <v>0.2036028921</v>
      </c>
      <c r="H56" s="2">
        <f t="shared" si="5"/>
        <v>81.61702480679999</v>
      </c>
    </row>
    <row r="57" spans="1:8" ht="15">
      <c r="A57" s="1">
        <v>2004</v>
      </c>
      <c r="B57" s="1">
        <v>8</v>
      </c>
      <c r="C57" s="2">
        <v>27.1614233942</v>
      </c>
      <c r="D57" s="2">
        <v>22.4735176642</v>
      </c>
      <c r="E57" s="2">
        <v>8.900298484</v>
      </c>
      <c r="F57" s="2">
        <v>18.8195087068</v>
      </c>
      <c r="G57" s="2">
        <v>0.2329246398</v>
      </c>
      <c r="H57" s="2">
        <f t="shared" si="5"/>
        <v>77.58767288900002</v>
      </c>
    </row>
    <row r="58" spans="1:8" ht="15">
      <c r="A58" s="1">
        <v>2004</v>
      </c>
      <c r="B58" s="1">
        <v>9</v>
      </c>
      <c r="C58" s="2">
        <v>24.1849963824</v>
      </c>
      <c r="D58" s="2">
        <v>18.8725135718</v>
      </c>
      <c r="E58" s="2">
        <v>7.0645766614</v>
      </c>
      <c r="F58" s="2">
        <v>10.4555932588</v>
      </c>
      <c r="G58" s="2">
        <v>0.1696294741</v>
      </c>
      <c r="H58" s="2">
        <f t="shared" si="5"/>
        <v>60.747309348499996</v>
      </c>
    </row>
    <row r="59" spans="1:8" ht="15">
      <c r="A59" s="1">
        <v>2004</v>
      </c>
      <c r="B59" s="1">
        <v>10</v>
      </c>
      <c r="C59" s="2">
        <v>30.1458476041</v>
      </c>
      <c r="D59" s="2">
        <v>22.1674848066</v>
      </c>
      <c r="E59" s="2">
        <v>8.7216794323</v>
      </c>
      <c r="F59" s="2">
        <v>3.1746622679</v>
      </c>
      <c r="G59" s="2">
        <v>0.214049641</v>
      </c>
      <c r="H59" s="2">
        <f t="shared" si="5"/>
        <v>64.4237237519</v>
      </c>
    </row>
    <row r="60" spans="1:8" ht="15">
      <c r="A60" s="1">
        <v>2004</v>
      </c>
      <c r="B60" s="1">
        <v>11</v>
      </c>
      <c r="C60" s="2">
        <v>36.1826888146</v>
      </c>
      <c r="D60" s="2">
        <v>22.3153715299</v>
      </c>
      <c r="E60" s="2">
        <v>6.7252227976</v>
      </c>
      <c r="F60" s="2">
        <v>1.2919962983</v>
      </c>
      <c r="G60" s="2">
        <v>0.2342921497</v>
      </c>
      <c r="H60" s="2">
        <f t="shared" si="5"/>
        <v>66.7495715901</v>
      </c>
    </row>
    <row r="61" spans="1:8" ht="15">
      <c r="A61" s="1">
        <v>2004</v>
      </c>
      <c r="B61" s="1">
        <v>12</v>
      </c>
      <c r="C61" s="2">
        <v>42.384709191</v>
      </c>
      <c r="D61" s="2">
        <v>22.7949576658</v>
      </c>
      <c r="E61" s="2">
        <v>7.0617310523</v>
      </c>
      <c r="F61" s="2">
        <v>0.813246334</v>
      </c>
      <c r="G61" s="2">
        <v>0.1887554964</v>
      </c>
      <c r="H61" s="2">
        <f t="shared" si="5"/>
        <v>73.2433997395</v>
      </c>
    </row>
    <row r="62" spans="1:8" ht="15">
      <c r="A62" s="1">
        <v>2005</v>
      </c>
      <c r="B62" s="1">
        <v>1</v>
      </c>
      <c r="C62" s="2">
        <v>39.797492768</v>
      </c>
      <c r="D62" s="2">
        <v>22.3314167402</v>
      </c>
      <c r="E62" s="2">
        <v>7.2948522523</v>
      </c>
      <c r="F62" s="2">
        <v>0.5605153695</v>
      </c>
      <c r="G62" s="2">
        <v>0.1718320107</v>
      </c>
      <c r="H62" s="2">
        <f t="shared" si="5"/>
        <v>70.1561091407</v>
      </c>
    </row>
    <row r="63" spans="1:8" ht="15">
      <c r="A63" s="1">
        <v>2005</v>
      </c>
      <c r="B63" s="1">
        <v>2</v>
      </c>
      <c r="C63" s="2">
        <v>36.491957622399994</v>
      </c>
      <c r="D63" s="2">
        <v>21.6037233101</v>
      </c>
      <c r="E63" s="2">
        <v>7.1697482458</v>
      </c>
      <c r="F63" s="2">
        <v>0.6670310705</v>
      </c>
      <c r="G63" s="2">
        <v>0.188702892</v>
      </c>
      <c r="H63" s="2">
        <f t="shared" si="5"/>
        <v>66.1211631408</v>
      </c>
    </row>
    <row r="64" spans="1:8" ht="15">
      <c r="A64" s="1">
        <v>2005</v>
      </c>
      <c r="B64" s="1">
        <v>3</v>
      </c>
      <c r="C64" s="2">
        <v>33.668072021</v>
      </c>
      <c r="D64" s="2">
        <v>20.8063162393</v>
      </c>
      <c r="E64" s="2">
        <v>7.7457915061</v>
      </c>
      <c r="F64" s="2">
        <v>0.4249488321</v>
      </c>
      <c r="G64" s="2">
        <v>0.2139518153</v>
      </c>
      <c r="H64" s="2">
        <f t="shared" si="5"/>
        <v>62.8590804138</v>
      </c>
    </row>
    <row r="65" spans="1:8" ht="15">
      <c r="A65" s="1">
        <v>2005</v>
      </c>
      <c r="B65" s="1">
        <v>4</v>
      </c>
      <c r="C65" s="2">
        <v>32.9455268532</v>
      </c>
      <c r="D65" s="2">
        <v>21.1563304076</v>
      </c>
      <c r="E65" s="2">
        <v>7.754840868099999</v>
      </c>
      <c r="F65" s="2">
        <v>6.1715842572</v>
      </c>
      <c r="G65" s="2">
        <v>0.2154738103</v>
      </c>
      <c r="H65" s="2">
        <f t="shared" si="5"/>
        <v>68.2437561964</v>
      </c>
    </row>
    <row r="66" spans="1:8" ht="15">
      <c r="A66" s="1">
        <v>2005</v>
      </c>
      <c r="B66" s="1">
        <v>5</v>
      </c>
      <c r="C66" s="2">
        <v>30.2547101033</v>
      </c>
      <c r="D66" s="2">
        <v>21.6732880631</v>
      </c>
      <c r="E66" s="2">
        <v>7.7720789003</v>
      </c>
      <c r="F66" s="2">
        <v>6.4294595407</v>
      </c>
      <c r="G66" s="2">
        <v>0.2389361285</v>
      </c>
      <c r="H66" s="2">
        <f t="shared" si="5"/>
        <v>66.3684727359</v>
      </c>
    </row>
    <row r="67" spans="1:8" ht="15">
      <c r="A67" s="1">
        <v>2005</v>
      </c>
      <c r="B67" s="1">
        <v>6</v>
      </c>
      <c r="C67" s="2">
        <v>25.89098761</v>
      </c>
      <c r="D67" s="2">
        <v>19.681496594999995</v>
      </c>
      <c r="E67" s="2">
        <v>7.2023333473</v>
      </c>
      <c r="F67" s="2">
        <v>11.6786277163</v>
      </c>
      <c r="G67" s="2">
        <v>0.2103278661</v>
      </c>
      <c r="H67" s="2">
        <f aca="true" t="shared" si="9" ref="H67:H130">SUM(C67:G67)</f>
        <v>64.6637731347</v>
      </c>
    </row>
    <row r="68" spans="1:8" ht="15">
      <c r="A68" s="1">
        <v>2005</v>
      </c>
      <c r="B68" s="1">
        <v>7</v>
      </c>
      <c r="C68" s="2">
        <v>28.8236316493</v>
      </c>
      <c r="D68" s="2">
        <v>22.6477280414</v>
      </c>
      <c r="E68" s="2">
        <v>8.2379987344</v>
      </c>
      <c r="F68" s="2">
        <v>23.2631894126</v>
      </c>
      <c r="G68" s="2">
        <v>0.2125100678</v>
      </c>
      <c r="H68" s="2">
        <f t="shared" si="9"/>
        <v>83.1850579055</v>
      </c>
    </row>
    <row r="69" spans="1:8" ht="15">
      <c r="A69" s="1">
        <v>2005</v>
      </c>
      <c r="B69" s="1">
        <v>8</v>
      </c>
      <c r="C69" s="2">
        <v>26.5705680044</v>
      </c>
      <c r="D69" s="2">
        <v>21.7519740592</v>
      </c>
      <c r="E69" s="2">
        <v>8.3391025747</v>
      </c>
      <c r="F69" s="2">
        <v>20.0169784605</v>
      </c>
      <c r="G69" s="2">
        <v>0.1655410543</v>
      </c>
      <c r="H69" s="2">
        <f t="shared" si="9"/>
        <v>76.84416415309998</v>
      </c>
    </row>
    <row r="70" spans="1:8" ht="15">
      <c r="A70" s="1">
        <v>2005</v>
      </c>
      <c r="B70" s="1">
        <v>9</v>
      </c>
      <c r="C70" s="2">
        <v>25.3918151558</v>
      </c>
      <c r="D70" s="2">
        <v>21.1308700223</v>
      </c>
      <c r="E70" s="2">
        <v>7.7957248735</v>
      </c>
      <c r="F70" s="2">
        <v>12.7674093786</v>
      </c>
      <c r="G70" s="2">
        <v>0.2212600645</v>
      </c>
      <c r="H70" s="2">
        <f t="shared" si="9"/>
        <v>67.3070794947</v>
      </c>
    </row>
    <row r="71" spans="1:8" ht="15">
      <c r="A71" s="1">
        <v>2005</v>
      </c>
      <c r="B71" s="1">
        <v>10</v>
      </c>
      <c r="C71" s="2">
        <v>29.6055314923</v>
      </c>
      <c r="D71" s="2">
        <v>20.3418012263</v>
      </c>
      <c r="E71" s="2">
        <v>7.4898613649</v>
      </c>
      <c r="F71" s="2">
        <v>3.6343791448</v>
      </c>
      <c r="G71" s="2">
        <v>0.1827808842</v>
      </c>
      <c r="H71" s="2">
        <f t="shared" si="9"/>
        <v>61.254354112499996</v>
      </c>
    </row>
    <row r="72" spans="1:8" ht="15">
      <c r="A72" s="1">
        <v>2005</v>
      </c>
      <c r="B72" s="1">
        <v>11</v>
      </c>
      <c r="C72" s="2">
        <v>35.37487651869999</v>
      </c>
      <c r="D72" s="2">
        <v>20.9617368193</v>
      </c>
      <c r="E72" s="2">
        <v>7.6016464167</v>
      </c>
      <c r="F72" s="2">
        <v>2.3260627337</v>
      </c>
      <c r="G72" s="2">
        <v>0.1922729349</v>
      </c>
      <c r="H72" s="2">
        <f t="shared" si="9"/>
        <v>66.4565954233</v>
      </c>
    </row>
    <row r="73" spans="1:8" ht="15">
      <c r="A73" s="1">
        <v>2005</v>
      </c>
      <c r="B73" s="1">
        <v>12</v>
      </c>
      <c r="C73" s="2">
        <v>46.4595850508</v>
      </c>
      <c r="D73" s="2">
        <v>25.7461651534</v>
      </c>
      <c r="E73" s="2">
        <v>7.928244914</v>
      </c>
      <c r="F73" s="2">
        <v>1.5847345724</v>
      </c>
      <c r="G73" s="2">
        <v>0.2232517026</v>
      </c>
      <c r="H73" s="2">
        <f t="shared" si="9"/>
        <v>81.9419813932</v>
      </c>
    </row>
    <row r="74" spans="1:8" ht="15">
      <c r="A74" s="1">
        <v>2006</v>
      </c>
      <c r="B74" s="1">
        <v>1</v>
      </c>
      <c r="C74" s="2">
        <v>42.2115319237</v>
      </c>
      <c r="D74" s="2">
        <v>23.8328435681</v>
      </c>
      <c r="E74" s="2">
        <v>7.0676349775</v>
      </c>
      <c r="F74" s="2">
        <v>-0.6257853093</v>
      </c>
      <c r="G74" s="2">
        <v>0.2050718448</v>
      </c>
      <c r="H74" s="2">
        <f t="shared" si="9"/>
        <v>72.6912970048</v>
      </c>
    </row>
    <row r="75" spans="1:8" ht="15">
      <c r="A75" s="1">
        <v>2006</v>
      </c>
      <c r="B75" s="1">
        <v>2</v>
      </c>
      <c r="C75" s="2">
        <v>37.0803970682</v>
      </c>
      <c r="D75" s="2">
        <v>21.6063838911</v>
      </c>
      <c r="E75" s="2">
        <v>7.4207823102</v>
      </c>
      <c r="F75" s="2">
        <v>1.9854331964</v>
      </c>
      <c r="G75" s="2">
        <v>0.1926066728</v>
      </c>
      <c r="H75" s="2">
        <f t="shared" si="9"/>
        <v>68.28560313869998</v>
      </c>
    </row>
    <row r="76" spans="1:8" ht="15">
      <c r="A76" s="1">
        <v>2006</v>
      </c>
      <c r="B76" s="1">
        <v>3</v>
      </c>
      <c r="C76" s="2">
        <v>36.0087982108</v>
      </c>
      <c r="D76" s="2">
        <v>21.4104722733</v>
      </c>
      <c r="E76" s="2">
        <v>7.6313468235</v>
      </c>
      <c r="F76" s="2">
        <v>2.0776206006</v>
      </c>
      <c r="G76" s="2">
        <v>0.1783247486</v>
      </c>
      <c r="H76" s="2">
        <f t="shared" si="9"/>
        <v>67.30656265680001</v>
      </c>
    </row>
    <row r="77" spans="1:8" ht="15">
      <c r="A77" s="1">
        <v>2006</v>
      </c>
      <c r="B77" s="1">
        <v>4</v>
      </c>
      <c r="C77" s="2">
        <v>38.3663947223</v>
      </c>
      <c r="D77" s="2">
        <v>23.643260145</v>
      </c>
      <c r="E77" s="2">
        <v>8.1834996574</v>
      </c>
      <c r="F77" s="2">
        <v>6.1068229457</v>
      </c>
      <c r="G77" s="2">
        <v>0.2139903496</v>
      </c>
      <c r="H77" s="2">
        <f t="shared" si="9"/>
        <v>76.51396782</v>
      </c>
    </row>
    <row r="78" spans="1:8" ht="15">
      <c r="A78" s="1">
        <v>2006</v>
      </c>
      <c r="B78" s="1">
        <v>5</v>
      </c>
      <c r="C78" s="2">
        <v>28.2848209864</v>
      </c>
      <c r="D78" s="2">
        <v>20.0904087433</v>
      </c>
      <c r="E78" s="2">
        <v>7.3910856072</v>
      </c>
      <c r="F78" s="2">
        <v>13.2889487316</v>
      </c>
      <c r="G78" s="2">
        <v>0.1989745238</v>
      </c>
      <c r="H78" s="2">
        <f t="shared" si="9"/>
        <v>69.2542385923</v>
      </c>
    </row>
    <row r="79" spans="1:8" ht="15">
      <c r="A79" s="1">
        <v>2006</v>
      </c>
      <c r="B79" s="1">
        <v>6</v>
      </c>
      <c r="C79" s="2">
        <v>28.7545399495</v>
      </c>
      <c r="D79" s="2">
        <v>21.844314708099997</v>
      </c>
      <c r="E79" s="2">
        <v>8.1836187538</v>
      </c>
      <c r="F79" s="2">
        <v>17.3636143264</v>
      </c>
      <c r="G79" s="2">
        <v>0.2028267099</v>
      </c>
      <c r="H79" s="2">
        <f t="shared" si="9"/>
        <v>76.3489144477</v>
      </c>
    </row>
    <row r="80" spans="1:8" ht="15">
      <c r="A80" s="1">
        <v>2006</v>
      </c>
      <c r="B80" s="1">
        <v>7</v>
      </c>
      <c r="C80" s="2">
        <v>26.8745558864</v>
      </c>
      <c r="D80" s="2">
        <v>21.2641342193</v>
      </c>
      <c r="E80" s="2">
        <v>8.424881517299998</v>
      </c>
      <c r="F80" s="2">
        <v>21.555570715</v>
      </c>
      <c r="G80" s="2">
        <v>0.2000237555</v>
      </c>
      <c r="H80" s="2">
        <f t="shared" si="9"/>
        <v>78.3191660935</v>
      </c>
    </row>
    <row r="81" spans="1:8" ht="15">
      <c r="A81" s="1">
        <v>2006</v>
      </c>
      <c r="B81" s="1">
        <v>8</v>
      </c>
      <c r="C81" s="2">
        <v>27.6325779909</v>
      </c>
      <c r="D81" s="2">
        <v>23.3498868214</v>
      </c>
      <c r="E81" s="2">
        <v>8.9034842421</v>
      </c>
      <c r="F81" s="2">
        <v>20.821876186</v>
      </c>
      <c r="G81" s="2">
        <v>0.2305430984</v>
      </c>
      <c r="H81" s="2">
        <f t="shared" si="9"/>
        <v>80.9383683388</v>
      </c>
    </row>
    <row r="82" spans="1:8" ht="15">
      <c r="A82" s="1">
        <v>2006</v>
      </c>
      <c r="B82" s="1">
        <v>9</v>
      </c>
      <c r="C82" s="2">
        <v>26.0105845555</v>
      </c>
      <c r="D82" s="2">
        <v>20.8614385375</v>
      </c>
      <c r="E82" s="2">
        <v>8.5942538629</v>
      </c>
      <c r="F82" s="2">
        <v>8.8346884535</v>
      </c>
      <c r="G82" s="2">
        <v>0.1735848269</v>
      </c>
      <c r="H82" s="2">
        <f t="shared" si="9"/>
        <v>64.47455023629999</v>
      </c>
    </row>
    <row r="83" spans="1:8" ht="15">
      <c r="A83" s="1">
        <v>2006</v>
      </c>
      <c r="B83" s="1">
        <v>10</v>
      </c>
      <c r="C83" s="2">
        <v>30.4875464076</v>
      </c>
      <c r="D83" s="2">
        <v>21.3608030324</v>
      </c>
      <c r="E83" s="2">
        <v>8.4868448523</v>
      </c>
      <c r="F83" s="2">
        <v>4.0771597943</v>
      </c>
      <c r="G83" s="2">
        <v>0.2129566096</v>
      </c>
      <c r="H83" s="2">
        <f t="shared" si="9"/>
        <v>64.6253106962</v>
      </c>
    </row>
    <row r="84" spans="1:8" ht="15">
      <c r="A84" s="1">
        <v>2006</v>
      </c>
      <c r="B84" s="1">
        <v>11</v>
      </c>
      <c r="C84" s="2">
        <v>37.1218905509</v>
      </c>
      <c r="D84" s="2">
        <v>21.4166476031</v>
      </c>
      <c r="E84" s="2">
        <v>7.4517906738</v>
      </c>
      <c r="F84" s="2">
        <v>0.4703887299</v>
      </c>
      <c r="G84" s="2">
        <v>0.1881844812</v>
      </c>
      <c r="H84" s="2">
        <f t="shared" si="9"/>
        <v>66.64890203889999</v>
      </c>
    </row>
    <row r="85" spans="1:8" ht="15">
      <c r="A85" s="1">
        <v>2006</v>
      </c>
      <c r="B85" s="1">
        <v>12</v>
      </c>
      <c r="C85" s="2">
        <v>42.3909614535</v>
      </c>
      <c r="D85" s="2">
        <v>23.7441562145</v>
      </c>
      <c r="E85" s="2">
        <v>7.1586211678</v>
      </c>
      <c r="F85" s="2">
        <v>0.4145295289</v>
      </c>
      <c r="G85" s="2">
        <v>0.1880768041</v>
      </c>
      <c r="H85" s="2">
        <f t="shared" si="9"/>
        <v>73.8963451688</v>
      </c>
    </row>
    <row r="86" spans="1:8" ht="15">
      <c r="A86" s="1">
        <v>2007</v>
      </c>
      <c r="B86" s="1">
        <v>1</v>
      </c>
      <c r="C86" s="2">
        <v>47.0834275386</v>
      </c>
      <c r="D86" s="2">
        <v>26.4085075358</v>
      </c>
      <c r="E86" s="2">
        <v>8.0025061049</v>
      </c>
      <c r="F86" s="2">
        <v>0.3375032998</v>
      </c>
      <c r="G86" s="2">
        <v>0.2098524664</v>
      </c>
      <c r="H86" s="2">
        <f t="shared" si="9"/>
        <v>82.0417969455</v>
      </c>
    </row>
    <row r="87" spans="1:8" ht="15">
      <c r="A87" s="1">
        <v>2007</v>
      </c>
      <c r="B87" s="1">
        <v>2</v>
      </c>
      <c r="C87" s="2">
        <v>37.279711851</v>
      </c>
      <c r="D87" s="2">
        <v>21.9414689176</v>
      </c>
      <c r="E87" s="2">
        <v>8.0572635673</v>
      </c>
      <c r="F87" s="2">
        <v>0.2743114174</v>
      </c>
      <c r="G87" s="2">
        <v>0.1892840291</v>
      </c>
      <c r="H87" s="2">
        <f t="shared" si="9"/>
        <v>67.7420397824</v>
      </c>
    </row>
    <row r="88" spans="1:8" ht="15">
      <c r="A88" s="1">
        <v>2007</v>
      </c>
      <c r="B88" s="1">
        <v>3</v>
      </c>
      <c r="C88" s="2">
        <v>36.7267466606</v>
      </c>
      <c r="D88" s="2">
        <v>22.0942489579</v>
      </c>
      <c r="E88" s="2">
        <v>7.443899598</v>
      </c>
      <c r="F88" s="2">
        <v>0.452515195</v>
      </c>
      <c r="G88" s="2">
        <v>0.2316645792</v>
      </c>
      <c r="H88" s="2">
        <f t="shared" si="9"/>
        <v>66.9490749907</v>
      </c>
    </row>
    <row r="89" spans="1:8" ht="15">
      <c r="A89" s="1">
        <v>2007</v>
      </c>
      <c r="B89" s="1">
        <v>4</v>
      </c>
      <c r="C89" s="2">
        <v>32.8732110483</v>
      </c>
      <c r="D89" s="2">
        <v>19.9172405724</v>
      </c>
      <c r="E89" s="2">
        <v>7.7936395598</v>
      </c>
      <c r="F89" s="2">
        <v>4.8899406036</v>
      </c>
      <c r="G89" s="2">
        <v>0.2093089423</v>
      </c>
      <c r="H89" s="2">
        <f t="shared" si="9"/>
        <v>65.68334072639999</v>
      </c>
    </row>
    <row r="90" spans="1:8" ht="15">
      <c r="A90" s="1">
        <v>2007</v>
      </c>
      <c r="B90" s="1">
        <v>5</v>
      </c>
      <c r="C90" s="2">
        <v>29.1235756983</v>
      </c>
      <c r="D90" s="2">
        <v>22.319273994</v>
      </c>
      <c r="E90" s="2">
        <v>8.7572310451</v>
      </c>
      <c r="F90" s="2">
        <v>17.4131625067</v>
      </c>
      <c r="G90" s="2">
        <v>0.1945853678</v>
      </c>
      <c r="H90" s="2">
        <f t="shared" si="9"/>
        <v>77.8078286119</v>
      </c>
    </row>
    <row r="91" spans="1:8" ht="15">
      <c r="A91" s="1">
        <v>2007</v>
      </c>
      <c r="B91" s="1">
        <v>6</v>
      </c>
      <c r="C91" s="2">
        <v>27.3693999372</v>
      </c>
      <c r="D91" s="2">
        <v>20.9518043617</v>
      </c>
      <c r="E91" s="2">
        <v>8.5131656745</v>
      </c>
      <c r="F91" s="2">
        <v>17.3554833311</v>
      </c>
      <c r="G91" s="2">
        <v>0.1967540042</v>
      </c>
      <c r="H91" s="2">
        <f t="shared" si="9"/>
        <v>74.38660730870001</v>
      </c>
    </row>
    <row r="92" spans="1:8" ht="15">
      <c r="A92" s="1">
        <v>2007</v>
      </c>
      <c r="B92" s="1">
        <v>7</v>
      </c>
      <c r="C92" s="2">
        <v>28.3757029797</v>
      </c>
      <c r="D92" s="2">
        <v>22.6477080787</v>
      </c>
      <c r="E92" s="2">
        <v>9.0525596958</v>
      </c>
      <c r="F92" s="2">
        <v>24.0303745305</v>
      </c>
      <c r="G92" s="2">
        <v>0.2036800714</v>
      </c>
      <c r="H92" s="2">
        <f t="shared" si="9"/>
        <v>84.3100253561</v>
      </c>
    </row>
    <row r="93" spans="1:8" ht="15">
      <c r="A93" s="1">
        <v>2007</v>
      </c>
      <c r="B93" s="1">
        <v>8</v>
      </c>
      <c r="C93" s="2">
        <v>27.4082754553</v>
      </c>
      <c r="D93" s="2">
        <v>22.2314771505</v>
      </c>
      <c r="E93" s="2">
        <v>9.4540544814</v>
      </c>
      <c r="F93" s="2">
        <v>22.6208507061</v>
      </c>
      <c r="G93" s="2">
        <v>0.1922445102</v>
      </c>
      <c r="H93" s="2">
        <f t="shared" si="9"/>
        <v>81.9069023035</v>
      </c>
    </row>
    <row r="94" spans="1:8" ht="15">
      <c r="A94" s="1">
        <v>2007</v>
      </c>
      <c r="B94" s="1">
        <v>9</v>
      </c>
      <c r="C94" s="2">
        <v>25.7427690624</v>
      </c>
      <c r="D94" s="2">
        <v>21.2576578875</v>
      </c>
      <c r="E94" s="2">
        <v>8.2845660843</v>
      </c>
      <c r="F94" s="2">
        <v>11.76894164</v>
      </c>
      <c r="G94" s="2">
        <v>0.1967426682</v>
      </c>
      <c r="H94" s="2">
        <f t="shared" si="9"/>
        <v>67.2506773424</v>
      </c>
    </row>
    <row r="95" spans="1:8" ht="15">
      <c r="A95" s="1">
        <v>2007</v>
      </c>
      <c r="B95" s="1">
        <v>10</v>
      </c>
      <c r="C95" s="2">
        <v>30.814475641</v>
      </c>
      <c r="D95" s="2">
        <v>22.3814362442</v>
      </c>
      <c r="E95" s="2">
        <v>8.4380265309</v>
      </c>
      <c r="F95" s="2">
        <v>3.6232254438</v>
      </c>
      <c r="G95" s="2">
        <v>0.2096633889</v>
      </c>
      <c r="H95" s="2">
        <f t="shared" si="9"/>
        <v>65.4668272488</v>
      </c>
    </row>
    <row r="96" spans="1:8" ht="15">
      <c r="A96" s="1">
        <v>2007</v>
      </c>
      <c r="B96" s="1">
        <v>11</v>
      </c>
      <c r="C96" s="2">
        <v>35.634067201099995</v>
      </c>
      <c r="D96" s="2">
        <v>21.3750686914</v>
      </c>
      <c r="E96" s="2">
        <v>7.0340937217</v>
      </c>
      <c r="F96" s="2">
        <v>-0.1785929747</v>
      </c>
      <c r="G96" s="2">
        <v>0.1857112051</v>
      </c>
      <c r="H96" s="2">
        <f t="shared" si="9"/>
        <v>64.0503478446</v>
      </c>
    </row>
    <row r="97" spans="1:8" ht="15">
      <c r="A97" s="1">
        <v>2007</v>
      </c>
      <c r="B97" s="1">
        <v>12</v>
      </c>
      <c r="C97" s="2">
        <v>45.132020024</v>
      </c>
      <c r="D97" s="2">
        <v>24.5434896595</v>
      </c>
      <c r="E97" s="2">
        <v>7.3064415909</v>
      </c>
      <c r="F97" s="2">
        <v>0.0563787887</v>
      </c>
      <c r="G97" s="2">
        <v>0.185448607</v>
      </c>
      <c r="H97" s="2">
        <f t="shared" si="9"/>
        <v>77.22377867009999</v>
      </c>
    </row>
    <row r="98" spans="1:8" ht="15">
      <c r="A98" s="1">
        <v>2008</v>
      </c>
      <c r="B98" s="1">
        <v>1</v>
      </c>
      <c r="C98" s="2">
        <v>47.1539256403</v>
      </c>
      <c r="D98" s="2">
        <v>24.6152375636</v>
      </c>
      <c r="E98" s="2">
        <v>7.534291356</v>
      </c>
      <c r="F98" s="2">
        <v>1.7069457562</v>
      </c>
      <c r="G98" s="2">
        <v>0.1984997433</v>
      </c>
      <c r="H98" s="2">
        <f t="shared" si="9"/>
        <v>81.20890005940001</v>
      </c>
    </row>
    <row r="99" spans="1:8" ht="15">
      <c r="A99" s="1">
        <v>2008</v>
      </c>
      <c r="B99" s="1">
        <v>2</v>
      </c>
      <c r="C99" s="2">
        <v>40.6670058693</v>
      </c>
      <c r="D99" s="2">
        <v>23.4183633956</v>
      </c>
      <c r="E99" s="2">
        <v>7.0295255372</v>
      </c>
      <c r="F99" s="2">
        <v>0.6820034572</v>
      </c>
      <c r="G99" s="2">
        <v>0.197428499</v>
      </c>
      <c r="H99" s="2">
        <f t="shared" si="9"/>
        <v>71.99432675829999</v>
      </c>
    </row>
    <row r="100" spans="1:8" ht="15">
      <c r="A100" s="1">
        <v>2008</v>
      </c>
      <c r="B100" s="1">
        <v>3</v>
      </c>
      <c r="C100" s="2">
        <v>38.5026200633</v>
      </c>
      <c r="D100" s="2">
        <v>22.9299888497</v>
      </c>
      <c r="E100" s="2">
        <v>8.0447673653</v>
      </c>
      <c r="F100" s="2">
        <v>0.8298276555</v>
      </c>
      <c r="G100" s="2">
        <v>0.2281681838</v>
      </c>
      <c r="H100" s="2">
        <f t="shared" si="9"/>
        <v>70.53537211759999</v>
      </c>
    </row>
    <row r="101" spans="1:8" ht="15">
      <c r="A101" s="1">
        <v>2008</v>
      </c>
      <c r="B101" s="1">
        <v>4</v>
      </c>
      <c r="C101" s="2">
        <v>33.1181837689</v>
      </c>
      <c r="D101" s="2">
        <v>20.871663909</v>
      </c>
      <c r="E101" s="2">
        <v>8.2655628694</v>
      </c>
      <c r="F101" s="2">
        <v>5.8859527316</v>
      </c>
      <c r="G101" s="2">
        <v>0.2290166944</v>
      </c>
      <c r="H101" s="2">
        <f t="shared" si="9"/>
        <v>68.3703799733</v>
      </c>
    </row>
    <row r="102" spans="1:8" ht="15">
      <c r="A102" s="1">
        <v>2008</v>
      </c>
      <c r="B102" s="1">
        <v>5</v>
      </c>
      <c r="C102" s="2">
        <v>30.9083018594</v>
      </c>
      <c r="D102" s="2">
        <v>21.466673232</v>
      </c>
      <c r="E102" s="2">
        <v>8.5978446785</v>
      </c>
      <c r="F102" s="2">
        <v>15.543020613699998</v>
      </c>
      <c r="G102" s="2">
        <v>0.2184958128</v>
      </c>
      <c r="H102" s="2">
        <f t="shared" si="9"/>
        <v>76.7343361964</v>
      </c>
    </row>
    <row r="103" spans="1:8" ht="15">
      <c r="A103" s="1">
        <v>2008</v>
      </c>
      <c r="B103" s="1">
        <v>6</v>
      </c>
      <c r="C103" s="2">
        <v>27.1646489603</v>
      </c>
      <c r="D103" s="2">
        <v>20.4399213849</v>
      </c>
      <c r="E103" s="2">
        <v>8.1650464218</v>
      </c>
      <c r="F103" s="2">
        <v>18.658456728</v>
      </c>
      <c r="G103" s="2">
        <v>0.2153395669</v>
      </c>
      <c r="H103" s="2">
        <f t="shared" si="9"/>
        <v>74.6434130619</v>
      </c>
    </row>
    <row r="104" spans="1:8" ht="15">
      <c r="A104" s="1">
        <v>2008</v>
      </c>
      <c r="B104" s="1">
        <v>7</v>
      </c>
      <c r="C104" s="2">
        <v>28.0172289704</v>
      </c>
      <c r="D104" s="2">
        <v>21.8577971332</v>
      </c>
      <c r="E104" s="2">
        <v>8.6293629674</v>
      </c>
      <c r="F104" s="2">
        <v>21.8400849342</v>
      </c>
      <c r="G104" s="2">
        <v>0.22317648100000004</v>
      </c>
      <c r="H104" s="2">
        <f t="shared" si="9"/>
        <v>80.5676504862</v>
      </c>
    </row>
    <row r="105" spans="1:8" ht="15">
      <c r="A105" s="1">
        <v>2008</v>
      </c>
      <c r="B105" s="1">
        <v>8</v>
      </c>
      <c r="C105" s="2">
        <v>27.4353361927</v>
      </c>
      <c r="D105" s="2">
        <v>22.2602775662</v>
      </c>
      <c r="E105" s="2">
        <v>8.7297844781</v>
      </c>
      <c r="F105" s="2">
        <v>15.7705665809</v>
      </c>
      <c r="G105" s="2">
        <v>0.2140907187</v>
      </c>
      <c r="H105" s="2">
        <f t="shared" si="9"/>
        <v>74.4100555366</v>
      </c>
    </row>
    <row r="106" spans="1:8" ht="15">
      <c r="A106" s="1">
        <v>2008</v>
      </c>
      <c r="B106" s="1">
        <v>9</v>
      </c>
      <c r="C106" s="2">
        <v>26.9807272825</v>
      </c>
      <c r="D106" s="2">
        <v>21.7185000942</v>
      </c>
      <c r="E106" s="2">
        <v>7.7447001188</v>
      </c>
      <c r="F106" s="2">
        <v>11.967280381</v>
      </c>
      <c r="G106" s="2">
        <v>0.216578304</v>
      </c>
      <c r="H106" s="2">
        <f t="shared" si="9"/>
        <v>68.62778618049998</v>
      </c>
    </row>
    <row r="107" spans="1:8" ht="15">
      <c r="A107" s="1">
        <v>2008</v>
      </c>
      <c r="B107" s="1">
        <v>10</v>
      </c>
      <c r="C107" s="2">
        <v>30.1188655412</v>
      </c>
      <c r="D107" s="2">
        <v>20.831533052299996</v>
      </c>
      <c r="E107" s="2">
        <v>7.4789196759</v>
      </c>
      <c r="F107" s="2">
        <v>6.3962784072</v>
      </c>
      <c r="G107" s="2">
        <v>0.2298084742</v>
      </c>
      <c r="H107" s="2">
        <f t="shared" si="9"/>
        <v>65.0554051508</v>
      </c>
    </row>
    <row r="108" spans="1:8" ht="15">
      <c r="A108" s="1">
        <v>2008</v>
      </c>
      <c r="B108" s="1">
        <v>11</v>
      </c>
      <c r="C108" s="2">
        <v>37.3465859416</v>
      </c>
      <c r="D108" s="2">
        <v>21.9782001496</v>
      </c>
      <c r="E108" s="2">
        <v>7.0638366176</v>
      </c>
      <c r="F108" s="2">
        <v>0.243346093</v>
      </c>
      <c r="G108" s="2">
        <v>0.2111149532</v>
      </c>
      <c r="H108" s="2">
        <f t="shared" si="9"/>
        <v>66.843083755</v>
      </c>
    </row>
    <row r="109" spans="1:8" ht="15">
      <c r="A109" s="1">
        <v>2008</v>
      </c>
      <c r="B109" s="1">
        <v>12</v>
      </c>
      <c r="C109" s="2">
        <v>39.6956879425</v>
      </c>
      <c r="D109" s="2">
        <v>21.95192845</v>
      </c>
      <c r="E109" s="2">
        <v>5.644603933</v>
      </c>
      <c r="F109" s="2">
        <v>1.1020947139</v>
      </c>
      <c r="G109" s="2">
        <v>0.2018539313</v>
      </c>
      <c r="H109" s="2">
        <f t="shared" si="9"/>
        <v>68.59616897069999</v>
      </c>
    </row>
    <row r="110" spans="1:8" ht="15">
      <c r="A110" s="1">
        <v>2009</v>
      </c>
      <c r="B110" s="1">
        <v>1</v>
      </c>
      <c r="C110" s="2">
        <v>43.8023020527</v>
      </c>
      <c r="D110" s="2">
        <v>23.6857951001</v>
      </c>
      <c r="E110" s="2">
        <v>6.4441148561</v>
      </c>
      <c r="F110" s="2">
        <v>0.0074576066000000005</v>
      </c>
      <c r="G110" s="2">
        <v>0.2245056444</v>
      </c>
      <c r="H110" s="2">
        <f t="shared" si="9"/>
        <v>74.1641752599</v>
      </c>
    </row>
    <row r="111" spans="1:8" ht="15">
      <c r="A111" s="1">
        <v>2009</v>
      </c>
      <c r="B111" s="1">
        <v>2</v>
      </c>
      <c r="C111" s="2">
        <v>35.3287153801</v>
      </c>
      <c r="D111" s="2">
        <v>20.4139604624</v>
      </c>
      <c r="E111" s="2">
        <v>5.8789460703</v>
      </c>
      <c r="F111" s="2">
        <v>0.2345986766</v>
      </c>
      <c r="G111" s="2">
        <v>0.2056628811</v>
      </c>
      <c r="H111" s="2">
        <f t="shared" si="9"/>
        <v>62.06188347049999</v>
      </c>
    </row>
    <row r="112" spans="1:8" ht="15">
      <c r="A112" s="1">
        <v>2009</v>
      </c>
      <c r="B112" s="1">
        <v>3</v>
      </c>
      <c r="C112" s="2">
        <v>39.106449866</v>
      </c>
      <c r="D112" s="2">
        <v>22.7318979681</v>
      </c>
      <c r="E112" s="2">
        <v>6.4198958288</v>
      </c>
      <c r="F112" s="2">
        <v>0.6175297708</v>
      </c>
      <c r="G112" s="2">
        <v>-0.0532245763</v>
      </c>
      <c r="H112" s="2">
        <f t="shared" si="9"/>
        <v>68.82254885740001</v>
      </c>
    </row>
    <row r="113" spans="1:8" ht="15">
      <c r="A113" s="1">
        <v>2009</v>
      </c>
      <c r="B113" s="1">
        <v>4</v>
      </c>
      <c r="C113" s="2">
        <v>32.0292726217</v>
      </c>
      <c r="D113" s="2">
        <v>20.6843436407</v>
      </c>
      <c r="E113" s="2">
        <v>6.8932526301</v>
      </c>
      <c r="F113" s="2">
        <v>5.5338441717</v>
      </c>
      <c r="G113" s="2">
        <v>0.2039007528</v>
      </c>
      <c r="H113" s="2">
        <f t="shared" si="9"/>
        <v>65.344613817</v>
      </c>
    </row>
    <row r="114" spans="1:8" ht="15">
      <c r="A114" s="1">
        <v>2009</v>
      </c>
      <c r="B114" s="1">
        <v>5</v>
      </c>
      <c r="C114" s="2">
        <v>29.4586407347</v>
      </c>
      <c r="D114" s="2">
        <v>20.0393297735</v>
      </c>
      <c r="E114" s="2">
        <v>7.5136183366</v>
      </c>
      <c r="F114" s="2">
        <v>16.9346242869</v>
      </c>
      <c r="G114" s="2">
        <v>0.196946478</v>
      </c>
      <c r="H114" s="2">
        <f t="shared" si="9"/>
        <v>74.14315960969999</v>
      </c>
    </row>
    <row r="115" spans="1:8" ht="15">
      <c r="A115" s="1">
        <v>2009</v>
      </c>
      <c r="B115" s="1">
        <v>6</v>
      </c>
      <c r="C115" s="2">
        <v>27.1035554142</v>
      </c>
      <c r="D115" s="2">
        <v>20.5701296054</v>
      </c>
      <c r="E115" s="2">
        <v>7.341307342</v>
      </c>
      <c r="F115" s="2">
        <v>16.2304079387</v>
      </c>
      <c r="G115" s="2">
        <v>0.1991438648</v>
      </c>
      <c r="H115" s="2">
        <f t="shared" si="9"/>
        <v>71.44454416510001</v>
      </c>
    </row>
    <row r="116" spans="1:8" ht="15">
      <c r="A116" s="1">
        <v>2009</v>
      </c>
      <c r="B116" s="1">
        <v>7</v>
      </c>
      <c r="C116" s="2">
        <v>27.4792002204</v>
      </c>
      <c r="D116" s="2">
        <v>21.5160182958</v>
      </c>
      <c r="E116" s="2">
        <v>7.8191157799</v>
      </c>
      <c r="F116" s="2">
        <v>20.0658417213</v>
      </c>
      <c r="G116" s="2">
        <v>0.2018167556</v>
      </c>
      <c r="H116" s="2">
        <f t="shared" si="9"/>
        <v>77.08199277300001</v>
      </c>
    </row>
    <row r="117" spans="1:8" ht="15">
      <c r="A117" s="1">
        <v>2009</v>
      </c>
      <c r="B117" s="1">
        <v>8</v>
      </c>
      <c r="C117" s="2">
        <v>28.1382157011</v>
      </c>
      <c r="D117" s="2">
        <v>22.421028337</v>
      </c>
      <c r="E117" s="2">
        <v>7.2195334378</v>
      </c>
      <c r="F117" s="2">
        <v>16.6956143386</v>
      </c>
      <c r="G117" s="2">
        <v>0.1888623524</v>
      </c>
      <c r="H117" s="2">
        <f t="shared" si="9"/>
        <v>74.66325416689999</v>
      </c>
    </row>
    <row r="118" spans="1:8" ht="15">
      <c r="A118" s="1">
        <v>2009</v>
      </c>
      <c r="B118" s="1">
        <v>9</v>
      </c>
      <c r="C118" s="2">
        <v>25.9920863182</v>
      </c>
      <c r="D118" s="2">
        <v>20.8739521277</v>
      </c>
      <c r="E118" s="2">
        <v>5.451784525</v>
      </c>
      <c r="F118" s="2">
        <v>11.4267326386</v>
      </c>
      <c r="G118" s="2">
        <v>0.1976301544</v>
      </c>
      <c r="H118" s="2">
        <f t="shared" si="9"/>
        <v>63.94218576390001</v>
      </c>
    </row>
    <row r="119" spans="1:8" ht="15">
      <c r="A119" s="1">
        <v>2009</v>
      </c>
      <c r="B119" s="1">
        <v>10</v>
      </c>
      <c r="C119" s="2">
        <v>30.5247969559</v>
      </c>
      <c r="D119" s="2">
        <v>21.465603097199995</v>
      </c>
      <c r="E119" s="2">
        <v>5.2134205734</v>
      </c>
      <c r="F119" s="2">
        <v>3.8839220833</v>
      </c>
      <c r="G119" s="2">
        <v>0.2112164275</v>
      </c>
      <c r="H119" s="2">
        <f t="shared" si="9"/>
        <v>61.298959137299995</v>
      </c>
    </row>
    <row r="120" spans="1:8" ht="15">
      <c r="A120" s="1">
        <v>2009</v>
      </c>
      <c r="B120" s="1">
        <v>11</v>
      </c>
      <c r="C120" s="2">
        <v>35.5399507708</v>
      </c>
      <c r="D120" s="2">
        <v>21.2594581099</v>
      </c>
      <c r="E120" s="2">
        <v>8.5076005513</v>
      </c>
      <c r="F120" s="2">
        <v>1.093404706</v>
      </c>
      <c r="G120" s="2">
        <v>0.1889767294</v>
      </c>
      <c r="H120" s="2">
        <f t="shared" si="9"/>
        <v>66.5893908674</v>
      </c>
    </row>
    <row r="121" spans="1:8" ht="15">
      <c r="A121" s="1">
        <v>2009</v>
      </c>
      <c r="B121" s="1">
        <v>12</v>
      </c>
      <c r="C121" s="2">
        <v>41.3157057239</v>
      </c>
      <c r="D121" s="2">
        <v>22.7964930575</v>
      </c>
      <c r="E121" s="2">
        <v>5.7102782145</v>
      </c>
      <c r="F121" s="2">
        <v>0.3221353024</v>
      </c>
      <c r="G121" s="2">
        <v>0.1776194588</v>
      </c>
      <c r="H121" s="2">
        <f t="shared" si="9"/>
        <v>70.32223175709998</v>
      </c>
    </row>
    <row r="122" spans="1:8" ht="15">
      <c r="A122" s="1">
        <v>2010</v>
      </c>
      <c r="B122" s="1">
        <v>1</v>
      </c>
      <c r="C122" s="2">
        <v>46.408035445</v>
      </c>
      <c r="D122" s="2">
        <v>27.0254788836</v>
      </c>
      <c r="E122" s="2">
        <v>6.1201905265</v>
      </c>
      <c r="F122" s="2">
        <v>0.0730192586</v>
      </c>
      <c r="G122" s="2">
        <v>0.2088895527</v>
      </c>
      <c r="H122" s="2">
        <f t="shared" si="9"/>
        <v>79.83561366640001</v>
      </c>
    </row>
    <row r="123" spans="1:8" ht="15">
      <c r="A123" s="1">
        <v>2010</v>
      </c>
      <c r="B123" s="1">
        <v>2</v>
      </c>
      <c r="C123" s="2">
        <v>38.8162008443</v>
      </c>
      <c r="D123" s="2">
        <v>19.493021143</v>
      </c>
      <c r="E123" s="2">
        <v>5.7811244827</v>
      </c>
      <c r="F123" s="2">
        <v>0.1447338851</v>
      </c>
      <c r="G123" s="2">
        <v>0.1840481374</v>
      </c>
      <c r="H123" s="2">
        <f t="shared" si="9"/>
        <v>64.4191284925</v>
      </c>
    </row>
    <row r="124" spans="1:8" ht="15">
      <c r="A124" s="1">
        <v>2010</v>
      </c>
      <c r="B124" s="1">
        <v>3</v>
      </c>
      <c r="C124" s="2">
        <v>39.2368967148</v>
      </c>
      <c r="D124" s="2">
        <v>23.1232422385</v>
      </c>
      <c r="E124" s="2">
        <v>6.8427737097</v>
      </c>
      <c r="F124" s="2">
        <v>0.4235484725</v>
      </c>
      <c r="G124" s="2">
        <v>0.2083424838</v>
      </c>
      <c r="H124" s="2">
        <f t="shared" si="9"/>
        <v>69.83480361929999</v>
      </c>
    </row>
    <row r="125" spans="1:8" ht="15">
      <c r="A125" s="1">
        <v>2010</v>
      </c>
      <c r="B125" s="1">
        <v>4</v>
      </c>
      <c r="C125" s="2">
        <v>32.6962451048</v>
      </c>
      <c r="D125" s="2">
        <v>20.6004114896</v>
      </c>
      <c r="E125" s="2">
        <v>5.8145856863</v>
      </c>
      <c r="F125" s="2">
        <v>4.5258207407</v>
      </c>
      <c r="G125" s="2">
        <v>0.2082307553</v>
      </c>
      <c r="H125" s="2">
        <f t="shared" si="9"/>
        <v>63.8452937767</v>
      </c>
    </row>
    <row r="126" spans="1:8" ht="15">
      <c r="A126" s="1">
        <v>2010</v>
      </c>
      <c r="B126" s="1">
        <v>5</v>
      </c>
      <c r="C126" s="2">
        <v>31.308615116</v>
      </c>
      <c r="D126" s="2">
        <v>21.366050316</v>
      </c>
      <c r="E126" s="2">
        <v>6.7361153807</v>
      </c>
      <c r="F126" s="2">
        <v>14.4171182925</v>
      </c>
      <c r="G126" s="2">
        <v>0.1944412509</v>
      </c>
      <c r="H126" s="2">
        <f t="shared" si="9"/>
        <v>74.0223403561</v>
      </c>
    </row>
    <row r="127" spans="1:8" ht="15">
      <c r="A127" s="1">
        <v>2010</v>
      </c>
      <c r="B127" s="1">
        <v>6</v>
      </c>
      <c r="C127" s="2">
        <v>27.2374251421</v>
      </c>
      <c r="D127" s="2">
        <v>19.4949010413</v>
      </c>
      <c r="E127" s="2">
        <v>5.6722801816</v>
      </c>
      <c r="F127" s="2">
        <v>15.4987349166</v>
      </c>
      <c r="G127" s="2">
        <v>0.194236337</v>
      </c>
      <c r="H127" s="2">
        <f t="shared" si="9"/>
        <v>68.09757761860001</v>
      </c>
    </row>
    <row r="128" spans="1:8" ht="15">
      <c r="A128" s="1">
        <v>2010</v>
      </c>
      <c r="B128" s="1">
        <v>7</v>
      </c>
      <c r="C128" s="2">
        <v>27.5572260864</v>
      </c>
      <c r="D128" s="2">
        <v>20.6799060489</v>
      </c>
      <c r="E128" s="2">
        <v>6.5170388366</v>
      </c>
      <c r="F128" s="2">
        <v>24.1220129903</v>
      </c>
      <c r="G128" s="2">
        <v>0.2065690338</v>
      </c>
      <c r="H128" s="2">
        <f t="shared" si="9"/>
        <v>79.082752996</v>
      </c>
    </row>
    <row r="129" spans="1:8" ht="15">
      <c r="A129" s="1">
        <v>2010</v>
      </c>
      <c r="B129" s="1">
        <v>8</v>
      </c>
      <c r="C129" s="2">
        <v>27.8948203192</v>
      </c>
      <c r="D129" s="2">
        <v>21.7714506384</v>
      </c>
      <c r="E129" s="2">
        <v>7.1209890734</v>
      </c>
      <c r="F129" s="2">
        <v>17.7311545161</v>
      </c>
      <c r="G129" s="2">
        <v>0.1934382652</v>
      </c>
      <c r="H129" s="2">
        <f t="shared" si="9"/>
        <v>74.71185281230001</v>
      </c>
    </row>
    <row r="130" spans="1:8" ht="15">
      <c r="A130" s="1">
        <v>2010</v>
      </c>
      <c r="B130" s="1">
        <v>9</v>
      </c>
      <c r="C130" s="2">
        <v>25.7513388095</v>
      </c>
      <c r="D130" s="2">
        <v>19.3772082032</v>
      </c>
      <c r="E130" s="2">
        <v>6.6075484851</v>
      </c>
      <c r="F130" s="2">
        <v>10.9143580671</v>
      </c>
      <c r="G130" s="2">
        <v>0.19654568189999996</v>
      </c>
      <c r="H130" s="2">
        <f t="shared" si="9"/>
        <v>62.84699924679999</v>
      </c>
    </row>
    <row r="131" spans="1:8" ht="15">
      <c r="A131" s="1">
        <v>2010</v>
      </c>
      <c r="B131" s="1">
        <v>10</v>
      </c>
      <c r="C131" s="2">
        <v>29.3028300825</v>
      </c>
      <c r="D131" s="2">
        <v>19.8627814507</v>
      </c>
      <c r="E131" s="2">
        <v>6.1158174908</v>
      </c>
      <c r="F131" s="2">
        <v>3.2678371824</v>
      </c>
      <c r="G131" s="2">
        <v>0.2080671242</v>
      </c>
      <c r="H131" s="2">
        <f aca="true" t="shared" si="10" ref="H131:H194">SUM(C131:G131)</f>
        <v>58.7573333306</v>
      </c>
    </row>
    <row r="132" spans="1:8" ht="15">
      <c r="A132" s="1">
        <v>2010</v>
      </c>
      <c r="B132" s="1">
        <v>11</v>
      </c>
      <c r="C132" s="2">
        <v>36.4547635466</v>
      </c>
      <c r="D132" s="2">
        <v>21.7259523944</v>
      </c>
      <c r="E132" s="2">
        <v>5.878008622</v>
      </c>
      <c r="F132" s="2">
        <v>0.579817324</v>
      </c>
      <c r="G132" s="2">
        <v>0.1878203808</v>
      </c>
      <c r="H132" s="2">
        <f t="shared" si="10"/>
        <v>64.82636226780001</v>
      </c>
    </row>
    <row r="133" spans="1:8" ht="15">
      <c r="A133" s="1">
        <v>2010</v>
      </c>
      <c r="B133" s="1">
        <v>12</v>
      </c>
      <c r="C133" s="2">
        <v>47.454493524</v>
      </c>
      <c r="D133" s="2">
        <v>26.0383392207</v>
      </c>
      <c r="E133" s="2">
        <v>6.2320776942</v>
      </c>
      <c r="F133" s="2">
        <v>0.2909662769</v>
      </c>
      <c r="G133" s="2">
        <v>0.18289071029999998</v>
      </c>
      <c r="H133" s="2">
        <f t="shared" si="10"/>
        <v>80.19876742609999</v>
      </c>
    </row>
    <row r="134" spans="1:8" ht="15">
      <c r="A134" s="1">
        <v>2011</v>
      </c>
      <c r="B134" s="1">
        <v>1</v>
      </c>
      <c r="C134" s="2">
        <v>45.5820098665</v>
      </c>
      <c r="D134" s="2">
        <v>22.9457794545</v>
      </c>
      <c r="E134" s="2">
        <v>6.4195020668</v>
      </c>
      <c r="F134" s="2">
        <v>0.1653582512</v>
      </c>
      <c r="G134" s="2">
        <v>0.2040132218</v>
      </c>
      <c r="H134" s="2">
        <f t="shared" si="10"/>
        <v>75.3166628608</v>
      </c>
    </row>
    <row r="135" spans="1:8" ht="15">
      <c r="A135" s="1">
        <v>2011</v>
      </c>
      <c r="B135" s="1">
        <v>2</v>
      </c>
      <c r="C135" s="2">
        <v>36.1900945743</v>
      </c>
      <c r="D135" s="2">
        <v>20.382405509</v>
      </c>
      <c r="E135" s="2">
        <v>6.5423145073</v>
      </c>
      <c r="F135" s="2">
        <v>0.0560250309</v>
      </c>
      <c r="G135" s="2">
        <v>0.1814375002</v>
      </c>
      <c r="H135" s="2">
        <f t="shared" si="10"/>
        <v>63.3522771217</v>
      </c>
    </row>
    <row r="136" spans="1:8" ht="15">
      <c r="A136" s="1">
        <v>2011</v>
      </c>
      <c r="B136" s="1">
        <v>3</v>
      </c>
      <c r="C136" s="2">
        <v>39.7949378916</v>
      </c>
      <c r="D136" s="2">
        <v>22.5341301742</v>
      </c>
      <c r="E136" s="2">
        <v>7.0807444435</v>
      </c>
      <c r="F136" s="2">
        <v>0.5515963977</v>
      </c>
      <c r="G136" s="2">
        <v>0.2120155414</v>
      </c>
      <c r="H136" s="2">
        <f t="shared" si="10"/>
        <v>70.1734244484</v>
      </c>
    </row>
    <row r="137" spans="1:8" ht="15">
      <c r="A137" s="1">
        <v>2011</v>
      </c>
      <c r="B137" s="1">
        <v>4</v>
      </c>
      <c r="C137" s="2">
        <v>32.8407099404</v>
      </c>
      <c r="D137" s="2">
        <v>20.1088495494</v>
      </c>
      <c r="E137" s="2">
        <v>7.7381464021</v>
      </c>
      <c r="F137" s="2">
        <v>4.852834548</v>
      </c>
      <c r="G137" s="2">
        <v>0.2040413877</v>
      </c>
      <c r="H137" s="2">
        <f t="shared" si="10"/>
        <v>65.7445818276</v>
      </c>
    </row>
    <row r="138" spans="1:8" ht="15">
      <c r="A138" s="1">
        <v>2011</v>
      </c>
      <c r="B138" s="1">
        <v>5</v>
      </c>
      <c r="C138" s="2">
        <v>30.147562317</v>
      </c>
      <c r="D138" s="2">
        <v>20.2775916075</v>
      </c>
      <c r="E138" s="2">
        <v>8.2642027207</v>
      </c>
      <c r="F138" s="2">
        <v>10.1208440424</v>
      </c>
      <c r="G138" s="2">
        <v>0.2166488825</v>
      </c>
      <c r="H138" s="2">
        <f t="shared" si="10"/>
        <v>69.02684957009998</v>
      </c>
    </row>
    <row r="139" spans="1:8" ht="15">
      <c r="A139" s="1">
        <v>2011</v>
      </c>
      <c r="B139" s="1">
        <v>6</v>
      </c>
      <c r="C139" s="2">
        <v>27.7852955409</v>
      </c>
      <c r="D139" s="2">
        <v>19.3300095872</v>
      </c>
      <c r="E139" s="2">
        <v>7.5025164535</v>
      </c>
      <c r="F139" s="2">
        <v>17.4458447174</v>
      </c>
      <c r="G139" s="2">
        <v>0.1876318658</v>
      </c>
      <c r="H139" s="2">
        <f t="shared" si="10"/>
        <v>72.2512981648</v>
      </c>
    </row>
    <row r="140" spans="1:8" ht="15">
      <c r="A140" s="1">
        <v>2011</v>
      </c>
      <c r="B140" s="1">
        <v>7</v>
      </c>
      <c r="C140" s="2">
        <v>26.2135293171</v>
      </c>
      <c r="D140" s="2">
        <v>19.5916282246</v>
      </c>
      <c r="E140" s="2">
        <v>5.5677487726</v>
      </c>
      <c r="F140" s="2">
        <v>20.5838425961</v>
      </c>
      <c r="G140" s="2">
        <v>0.1886084262</v>
      </c>
      <c r="H140" s="2">
        <f t="shared" si="10"/>
        <v>72.1453573366</v>
      </c>
    </row>
    <row r="141" spans="1:8" ht="15">
      <c r="A141" s="1">
        <v>2011</v>
      </c>
      <c r="B141" s="1">
        <v>8</v>
      </c>
      <c r="C141" s="2">
        <v>24.9645095298</v>
      </c>
      <c r="D141" s="2">
        <v>20.0749255089</v>
      </c>
      <c r="E141" s="2">
        <v>4.9638845529</v>
      </c>
      <c r="F141" s="2">
        <v>16.7184672213</v>
      </c>
      <c r="G141" s="2">
        <v>0.2132233647</v>
      </c>
      <c r="H141" s="2">
        <f t="shared" si="10"/>
        <v>66.9350101776</v>
      </c>
    </row>
    <row r="142" spans="1:8" ht="15">
      <c r="A142" s="1">
        <v>2011</v>
      </c>
      <c r="B142" s="1">
        <v>9</v>
      </c>
      <c r="C142" s="2">
        <v>26.1669079406</v>
      </c>
      <c r="D142" s="2">
        <v>19.9161577818</v>
      </c>
      <c r="E142" s="2">
        <v>5.0979957611</v>
      </c>
      <c r="F142" s="2">
        <v>8.5834650853</v>
      </c>
      <c r="G142" s="2">
        <v>0.1953132657</v>
      </c>
      <c r="H142" s="2">
        <f t="shared" si="10"/>
        <v>59.9598398345</v>
      </c>
    </row>
    <row r="143" spans="1:8" ht="15">
      <c r="A143" s="1">
        <v>2011</v>
      </c>
      <c r="B143" s="1">
        <v>10</v>
      </c>
      <c r="C143" s="2">
        <v>28.9545435792</v>
      </c>
      <c r="D143" s="2">
        <v>20.468642901</v>
      </c>
      <c r="E143" s="2">
        <v>4.1631452706</v>
      </c>
      <c r="F143" s="2">
        <v>5.5248553853</v>
      </c>
      <c r="G143" s="2">
        <v>0.2097015959</v>
      </c>
      <c r="H143" s="2">
        <f t="shared" si="10"/>
        <v>59.320888732</v>
      </c>
    </row>
    <row r="144" spans="1:8" ht="15">
      <c r="A144" s="1">
        <v>2011</v>
      </c>
      <c r="B144" s="1">
        <v>11</v>
      </c>
      <c r="C144" s="2">
        <v>35.1720545165</v>
      </c>
      <c r="D144" s="2">
        <v>20.2980820772</v>
      </c>
      <c r="E144" s="2">
        <v>3.5913918657</v>
      </c>
      <c r="F144" s="2">
        <v>0.8493482409</v>
      </c>
      <c r="G144" s="2">
        <v>0.1475148112</v>
      </c>
      <c r="H144" s="2">
        <f t="shared" si="10"/>
        <v>60.05839151149999</v>
      </c>
    </row>
    <row r="145" spans="1:8" ht="15">
      <c r="A145" s="1">
        <v>2011</v>
      </c>
      <c r="B145" s="1">
        <v>12</v>
      </c>
      <c r="C145" s="2">
        <v>41.8811063768</v>
      </c>
      <c r="D145" s="2">
        <v>23.9125312487</v>
      </c>
      <c r="E145" s="2">
        <v>3.4708760805</v>
      </c>
      <c r="F145" s="2">
        <v>0.162368</v>
      </c>
      <c r="G145" s="2">
        <v>0.2363333293</v>
      </c>
      <c r="H145" s="2">
        <f t="shared" si="10"/>
        <v>69.6632150353</v>
      </c>
    </row>
    <row r="146" spans="1:8" ht="15">
      <c r="A146" s="1">
        <v>2012</v>
      </c>
      <c r="B146" s="1">
        <v>1</v>
      </c>
      <c r="C146" s="2">
        <v>41.9571508772</v>
      </c>
      <c r="D146" s="2">
        <v>22.3166643019</v>
      </c>
      <c r="E146" s="2">
        <v>3.6809840752</v>
      </c>
      <c r="F146" s="2">
        <v>0.0230105655</v>
      </c>
      <c r="G146" s="2">
        <v>0.185621774</v>
      </c>
      <c r="H146" s="2">
        <f t="shared" si="10"/>
        <v>68.1634315938</v>
      </c>
    </row>
    <row r="147" spans="1:8" ht="15">
      <c r="A147" s="1">
        <v>2012</v>
      </c>
      <c r="B147" s="1">
        <v>2</v>
      </c>
      <c r="C147" s="2">
        <v>37.8859624681</v>
      </c>
      <c r="D147" s="2">
        <v>21.1317752574</v>
      </c>
      <c r="E147" s="2">
        <v>3.9852545318</v>
      </c>
      <c r="F147" s="2">
        <v>0.0580950625</v>
      </c>
      <c r="G147" s="2">
        <v>0.204202531</v>
      </c>
      <c r="H147" s="2">
        <f t="shared" si="10"/>
        <v>63.2652898508</v>
      </c>
    </row>
    <row r="148" spans="1:8" ht="15">
      <c r="A148" s="1">
        <v>2012</v>
      </c>
      <c r="B148" s="1">
        <v>3</v>
      </c>
      <c r="C148" s="2">
        <v>36.9824813022</v>
      </c>
      <c r="D148" s="2">
        <v>21.4681093301</v>
      </c>
      <c r="E148" s="2">
        <v>4.6006050662</v>
      </c>
      <c r="F148" s="2">
        <v>0.4166702702</v>
      </c>
      <c r="G148" s="2">
        <v>0.1989786774</v>
      </c>
      <c r="H148" s="2">
        <f t="shared" si="10"/>
        <v>63.666844646099996</v>
      </c>
    </row>
    <row r="149" spans="1:8" ht="15">
      <c r="A149" s="1">
        <v>2012</v>
      </c>
      <c r="B149" s="1">
        <v>4</v>
      </c>
      <c r="C149" s="2">
        <v>32.0535208788</v>
      </c>
      <c r="D149" s="2">
        <v>19.567945971</v>
      </c>
      <c r="E149" s="2">
        <v>4.4428126414</v>
      </c>
      <c r="F149" s="2">
        <v>4.4535540569</v>
      </c>
      <c r="G149" s="2">
        <v>0.1734506869</v>
      </c>
      <c r="H149" s="2">
        <f t="shared" si="10"/>
        <v>60.691284235</v>
      </c>
    </row>
    <row r="150" spans="1:8" ht="15">
      <c r="A150" s="1">
        <v>2012</v>
      </c>
      <c r="B150" s="1">
        <v>5</v>
      </c>
      <c r="C150" s="2">
        <v>28.7824521282</v>
      </c>
      <c r="D150" s="2">
        <v>19.8086926318</v>
      </c>
      <c r="E150" s="2">
        <v>5.0189291961</v>
      </c>
      <c r="F150" s="2">
        <v>10.2553945481</v>
      </c>
      <c r="G150" s="2">
        <v>0.2274188721</v>
      </c>
      <c r="H150" s="2">
        <f t="shared" si="10"/>
        <v>64.0928873763</v>
      </c>
    </row>
    <row r="151" spans="1:8" ht="15">
      <c r="A151" s="1">
        <v>2012</v>
      </c>
      <c r="B151" s="1">
        <v>6</v>
      </c>
      <c r="C151" s="2">
        <v>25.9741510812</v>
      </c>
      <c r="D151" s="2">
        <v>18.8707865622</v>
      </c>
      <c r="E151" s="2">
        <v>4.6587936187</v>
      </c>
      <c r="F151" s="2">
        <v>20.8940067896</v>
      </c>
      <c r="G151" s="2">
        <v>0.1581504561</v>
      </c>
      <c r="H151" s="2">
        <f t="shared" si="10"/>
        <v>70.5558885078</v>
      </c>
    </row>
    <row r="152" spans="1:8" ht="15">
      <c r="A152" s="1">
        <v>2012</v>
      </c>
      <c r="B152" s="1">
        <v>7</v>
      </c>
      <c r="C152" s="2">
        <v>27.412792467</v>
      </c>
      <c r="D152" s="2">
        <v>21.2755460574</v>
      </c>
      <c r="E152" s="2">
        <v>4.8707761347</v>
      </c>
      <c r="F152" s="2">
        <v>25.99911752</v>
      </c>
      <c r="G152" s="2">
        <v>0.2424439155</v>
      </c>
      <c r="H152" s="2">
        <f t="shared" si="10"/>
        <v>79.8006760946</v>
      </c>
    </row>
    <row r="153" spans="1:8" ht="15">
      <c r="A153" s="1">
        <v>2012</v>
      </c>
      <c r="B153" s="1">
        <v>8</v>
      </c>
      <c r="C153" s="2">
        <v>24.2923721808</v>
      </c>
      <c r="D153" s="2">
        <v>19.0508506801</v>
      </c>
      <c r="E153" s="2">
        <v>4.2862227564</v>
      </c>
      <c r="F153" s="2">
        <v>13.7553252896</v>
      </c>
      <c r="G153" s="2">
        <v>0.1916221636</v>
      </c>
      <c r="H153" s="2">
        <f t="shared" si="10"/>
        <v>61.5763930705</v>
      </c>
    </row>
    <row r="154" spans="1:8" ht="15">
      <c r="A154" s="1">
        <v>2012</v>
      </c>
      <c r="B154" s="1">
        <v>9</v>
      </c>
      <c r="C154" s="2">
        <v>25.429581976</v>
      </c>
      <c r="D154" s="2">
        <v>19.4634122208</v>
      </c>
      <c r="E154" s="2">
        <v>4.2055479518</v>
      </c>
      <c r="F154" s="2">
        <v>14.3451142653</v>
      </c>
      <c r="G154" s="2">
        <v>0.1966609547</v>
      </c>
      <c r="H154" s="2">
        <f t="shared" si="10"/>
        <v>63.6403173686</v>
      </c>
    </row>
    <row r="155" spans="1:8" ht="15">
      <c r="A155" s="1">
        <v>2012</v>
      </c>
      <c r="B155" s="1">
        <v>10</v>
      </c>
      <c r="C155" s="2">
        <v>29.9234994747</v>
      </c>
      <c r="D155" s="2">
        <v>20.981223101</v>
      </c>
      <c r="E155" s="2">
        <v>4.2138414638</v>
      </c>
      <c r="F155" s="2">
        <v>6.2354062317</v>
      </c>
      <c r="G155" s="2">
        <v>0.2099772966</v>
      </c>
      <c r="H155" s="2">
        <f t="shared" si="10"/>
        <v>61.56394756780001</v>
      </c>
    </row>
    <row r="156" spans="1:8" ht="15">
      <c r="A156" s="1">
        <v>2012</v>
      </c>
      <c r="B156" s="1">
        <v>11</v>
      </c>
      <c r="C156" s="2">
        <v>33.3246635807</v>
      </c>
      <c r="D156" s="2">
        <v>20.3801066632</v>
      </c>
      <c r="E156" s="2">
        <v>3.5006086833</v>
      </c>
      <c r="F156" s="2">
        <v>1.2311429775</v>
      </c>
      <c r="G156" s="2">
        <v>0.1993236298</v>
      </c>
      <c r="H156" s="2">
        <f t="shared" si="10"/>
        <v>58.6358455345</v>
      </c>
    </row>
    <row r="157" spans="1:8" ht="15">
      <c r="A157" s="1">
        <v>2012</v>
      </c>
      <c r="B157" s="1">
        <v>12</v>
      </c>
      <c r="C157" s="2">
        <v>43.4231520068</v>
      </c>
      <c r="D157" s="2">
        <v>22.5469687</v>
      </c>
      <c r="E157" s="2">
        <v>3.5862530898</v>
      </c>
      <c r="F157" s="2">
        <v>0.4217455061</v>
      </c>
      <c r="G157" s="2">
        <v>0.1723663397</v>
      </c>
      <c r="H157" s="2">
        <f t="shared" si="10"/>
        <v>70.1504856424</v>
      </c>
    </row>
    <row r="158" spans="1:8" ht="15">
      <c r="A158" s="1">
        <v>2013</v>
      </c>
      <c r="B158" s="1">
        <v>1</v>
      </c>
      <c r="C158" s="2">
        <v>44.8553769427</v>
      </c>
      <c r="D158" s="2">
        <v>24.1415835951</v>
      </c>
      <c r="E158" s="2">
        <v>3.8964203337</v>
      </c>
      <c r="F158" s="2">
        <v>0.2033801397</v>
      </c>
      <c r="G158" s="2">
        <v>0.2172729172</v>
      </c>
      <c r="H158" s="2">
        <f t="shared" si="10"/>
        <v>73.31403392840001</v>
      </c>
    </row>
    <row r="159" spans="1:8" ht="15">
      <c r="A159" s="1">
        <v>2013</v>
      </c>
      <c r="B159" s="1">
        <v>2</v>
      </c>
      <c r="C159" s="2">
        <v>35.083079534</v>
      </c>
      <c r="D159" s="2">
        <v>19.762890333</v>
      </c>
      <c r="E159" s="2">
        <v>4.1686230201</v>
      </c>
      <c r="F159" s="2">
        <v>0.0576247383</v>
      </c>
      <c r="G159" s="2">
        <v>0.1849511239</v>
      </c>
      <c r="H159" s="2">
        <f t="shared" si="10"/>
        <v>59.2571687493</v>
      </c>
    </row>
    <row r="160" spans="1:8" ht="15">
      <c r="A160" s="1">
        <v>2013</v>
      </c>
      <c r="B160" s="1">
        <v>3</v>
      </c>
      <c r="C160" s="2">
        <v>35.6630677158</v>
      </c>
      <c r="D160" s="2">
        <v>21.2492975262</v>
      </c>
      <c r="E160" s="2">
        <v>4.5591037287</v>
      </c>
      <c r="F160" s="2">
        <v>0.6236449316000001</v>
      </c>
      <c r="G160" s="2">
        <v>0.1914634831</v>
      </c>
      <c r="H160" s="2">
        <f t="shared" si="10"/>
        <v>62.286577385399994</v>
      </c>
    </row>
    <row r="161" spans="1:8" ht="15">
      <c r="A161" s="1">
        <v>2013</v>
      </c>
      <c r="B161" s="1">
        <v>4</v>
      </c>
      <c r="C161" s="2">
        <v>31.7902635396</v>
      </c>
      <c r="D161" s="2">
        <v>19.5925787608</v>
      </c>
      <c r="E161" s="2">
        <v>4.661586489</v>
      </c>
      <c r="F161" s="2">
        <v>4.2158678224</v>
      </c>
      <c r="G161" s="2">
        <v>0.212690531</v>
      </c>
      <c r="H161" s="2">
        <f t="shared" si="10"/>
        <v>60.4729871428</v>
      </c>
    </row>
    <row r="162" spans="1:8" ht="15">
      <c r="A162" s="1">
        <v>2013</v>
      </c>
      <c r="B162" s="1">
        <v>5</v>
      </c>
      <c r="C162" s="2">
        <v>27.6748604829</v>
      </c>
      <c r="D162" s="2">
        <v>19.2458911005</v>
      </c>
      <c r="E162" s="2">
        <v>4.6920522933</v>
      </c>
      <c r="F162" s="2">
        <v>13.8868849622</v>
      </c>
      <c r="G162" s="2">
        <v>0.1948275257</v>
      </c>
      <c r="H162" s="2">
        <f t="shared" si="10"/>
        <v>65.6945163646</v>
      </c>
    </row>
    <row r="163" spans="1:8" ht="15">
      <c r="A163" s="1">
        <v>2013</v>
      </c>
      <c r="B163" s="1">
        <v>6</v>
      </c>
      <c r="C163" s="2">
        <v>25.2084925019</v>
      </c>
      <c r="D163" s="2">
        <v>19.2307883283</v>
      </c>
      <c r="E163" s="2">
        <v>4.4660221397</v>
      </c>
      <c r="F163" s="2">
        <v>24.2283581921</v>
      </c>
      <c r="G163" s="2">
        <v>0.1965279849</v>
      </c>
      <c r="H163" s="2">
        <f t="shared" si="10"/>
        <v>73.33018914690001</v>
      </c>
    </row>
    <row r="164" spans="1:8" ht="15">
      <c r="A164" s="1">
        <v>2013</v>
      </c>
      <c r="B164" s="1">
        <v>7</v>
      </c>
      <c r="C164" s="2">
        <v>26.772978403</v>
      </c>
      <c r="D164" s="2">
        <v>19.7057252892</v>
      </c>
      <c r="E164" s="2">
        <v>4.2967320752</v>
      </c>
      <c r="F164" s="2">
        <v>18.0028498687</v>
      </c>
      <c r="G164" s="2">
        <v>0.2004923958</v>
      </c>
      <c r="H164" s="2">
        <f t="shared" si="10"/>
        <v>68.97877803189999</v>
      </c>
    </row>
    <row r="165" spans="1:8" ht="15">
      <c r="A165" s="1">
        <v>2013</v>
      </c>
      <c r="B165" s="1">
        <v>8</v>
      </c>
      <c r="C165" s="2">
        <v>27.3972082683</v>
      </c>
      <c r="D165" s="2">
        <v>21.6159662282</v>
      </c>
      <c r="E165" s="2">
        <v>4.5755054556</v>
      </c>
      <c r="F165" s="2">
        <v>22.4023613157</v>
      </c>
      <c r="G165" s="2">
        <v>0.1936793933</v>
      </c>
      <c r="H165" s="2">
        <f t="shared" si="10"/>
        <v>76.1847206611</v>
      </c>
    </row>
    <row r="166" spans="1:8" ht="15">
      <c r="A166" s="1">
        <v>2013</v>
      </c>
      <c r="B166" s="1">
        <v>9</v>
      </c>
      <c r="C166" s="2">
        <v>22.4234834643</v>
      </c>
      <c r="D166" s="2">
        <v>17.9756772733</v>
      </c>
      <c r="E166" s="2">
        <v>3.9565823602</v>
      </c>
      <c r="F166" s="2">
        <v>10.0693192959</v>
      </c>
      <c r="G166" s="2">
        <v>0.1952695713</v>
      </c>
      <c r="H166" s="2">
        <f t="shared" si="10"/>
        <v>54.620331965000005</v>
      </c>
    </row>
    <row r="167" spans="1:8" ht="15">
      <c r="A167" s="1">
        <v>2013</v>
      </c>
      <c r="B167" s="1">
        <v>10</v>
      </c>
      <c r="C167" s="2">
        <v>27.9333516136</v>
      </c>
      <c r="D167" s="2">
        <v>19.5884363518</v>
      </c>
      <c r="E167" s="2">
        <v>3.7572885919</v>
      </c>
      <c r="F167" s="2">
        <v>5.9855075149</v>
      </c>
      <c r="G167" s="2">
        <v>0.1939949441</v>
      </c>
      <c r="H167" s="2">
        <f t="shared" si="10"/>
        <v>57.45857901629999</v>
      </c>
    </row>
    <row r="168" spans="1:8" ht="15">
      <c r="A168" s="1">
        <v>2013</v>
      </c>
      <c r="B168" s="1">
        <v>11</v>
      </c>
      <c r="C168" s="2">
        <v>34.5942345413</v>
      </c>
      <c r="D168" s="2">
        <v>20.9173030957</v>
      </c>
      <c r="E168" s="2">
        <v>3.296314741</v>
      </c>
      <c r="F168" s="2">
        <v>0.7829972316</v>
      </c>
      <c r="G168" s="2">
        <v>0.2129273235</v>
      </c>
      <c r="H168" s="2">
        <f t="shared" si="10"/>
        <v>59.803776933099996</v>
      </c>
    </row>
    <row r="169" spans="1:8" ht="15">
      <c r="A169" s="1">
        <v>2013</v>
      </c>
      <c r="B169" s="1">
        <v>12</v>
      </c>
      <c r="C169" s="2">
        <v>38.438461845</v>
      </c>
      <c r="D169" s="2">
        <v>21.2260403718</v>
      </c>
      <c r="E169" s="2">
        <v>3.4002530306</v>
      </c>
      <c r="F169" s="2">
        <v>0.0145704836</v>
      </c>
      <c r="G169" s="2">
        <v>0.1792904925</v>
      </c>
      <c r="H169" s="2">
        <f t="shared" si="10"/>
        <v>63.2586162235</v>
      </c>
    </row>
    <row r="170" spans="1:8" ht="15">
      <c r="A170" s="1">
        <v>2014</v>
      </c>
      <c r="B170" s="1">
        <v>1</v>
      </c>
      <c r="C170" s="2">
        <v>42.3505356441</v>
      </c>
      <c r="D170" s="2">
        <v>23.9011389524</v>
      </c>
      <c r="E170" s="2">
        <v>3.9459568739</v>
      </c>
      <c r="F170" s="2">
        <v>0.025458247</v>
      </c>
      <c r="G170" s="2">
        <v>0.2023322586</v>
      </c>
      <c r="H170" s="2">
        <f t="shared" si="10"/>
        <v>70.425421976</v>
      </c>
    </row>
    <row r="171" spans="1:8" ht="15">
      <c r="A171" s="1">
        <v>2014</v>
      </c>
      <c r="B171" s="1">
        <v>2</v>
      </c>
      <c r="C171" s="2">
        <v>33.6418915999</v>
      </c>
      <c r="D171" s="2">
        <v>18.957219691</v>
      </c>
      <c r="E171" s="2">
        <v>3.9436437663</v>
      </c>
      <c r="F171" s="2">
        <v>0.0325631385</v>
      </c>
      <c r="G171" s="2">
        <v>0.1702872668</v>
      </c>
      <c r="H171" s="2">
        <f t="shared" si="10"/>
        <v>56.7456054625</v>
      </c>
    </row>
    <row r="172" spans="1:8" ht="15">
      <c r="A172" s="1">
        <v>2014</v>
      </c>
      <c r="B172" s="1">
        <v>3</v>
      </c>
      <c r="C172" s="2">
        <v>34.118271037</v>
      </c>
      <c r="D172" s="2">
        <v>20.3860980132</v>
      </c>
      <c r="E172" s="2">
        <v>3.7881223626</v>
      </c>
      <c r="F172" s="2">
        <v>0.2566246003</v>
      </c>
      <c r="G172" s="2">
        <v>0.2064259113</v>
      </c>
      <c r="H172" s="2">
        <f t="shared" si="10"/>
        <v>58.7555419244</v>
      </c>
    </row>
    <row r="173" spans="1:8" ht="15">
      <c r="A173" s="1">
        <v>2014</v>
      </c>
      <c r="B173" s="1">
        <v>4</v>
      </c>
      <c r="C173" s="2">
        <v>30.9387992623</v>
      </c>
      <c r="D173" s="2">
        <v>19.0662262015</v>
      </c>
      <c r="E173" s="2">
        <v>4.2750601579</v>
      </c>
      <c r="F173" s="2">
        <v>4.5605763376</v>
      </c>
      <c r="G173" s="2">
        <v>0.2060139656</v>
      </c>
      <c r="H173" s="2">
        <f t="shared" si="10"/>
        <v>59.0466759249</v>
      </c>
    </row>
    <row r="174" spans="1:8" ht="15">
      <c r="A174" s="1">
        <v>2014</v>
      </c>
      <c r="B174" s="1">
        <v>5</v>
      </c>
      <c r="C174" s="2">
        <v>26.7536134064</v>
      </c>
      <c r="D174" s="2">
        <v>18.8815958534</v>
      </c>
      <c r="E174" s="2">
        <v>4.751520803499999</v>
      </c>
      <c r="F174" s="2">
        <v>18.3095651905</v>
      </c>
      <c r="G174" s="2">
        <v>0.1951934336</v>
      </c>
      <c r="H174" s="2">
        <f t="shared" si="10"/>
        <v>68.8914886874</v>
      </c>
    </row>
    <row r="175" spans="1:8" ht="15">
      <c r="A175" s="1">
        <v>2014</v>
      </c>
      <c r="B175" s="1">
        <v>6</v>
      </c>
      <c r="C175" s="2">
        <v>24.1235673047</v>
      </c>
      <c r="D175" s="2">
        <v>18.389805916</v>
      </c>
      <c r="E175" s="2">
        <v>4.6797545598</v>
      </c>
      <c r="F175" s="2">
        <v>27.0422145381</v>
      </c>
      <c r="G175" s="2">
        <v>0.1850306934</v>
      </c>
      <c r="H175" s="2">
        <f t="shared" si="10"/>
        <v>74.420373012</v>
      </c>
    </row>
    <row r="176" spans="1:8" ht="15">
      <c r="A176" s="1">
        <v>2014</v>
      </c>
      <c r="B176" s="1">
        <v>7</v>
      </c>
      <c r="C176" s="2">
        <v>25.9675167854</v>
      </c>
      <c r="D176" s="2">
        <v>19.8811746967</v>
      </c>
      <c r="E176" s="2">
        <v>5.0869710523</v>
      </c>
      <c r="F176" s="2">
        <v>20.3566197271</v>
      </c>
      <c r="G176" s="2">
        <v>0.1987345404</v>
      </c>
      <c r="H176" s="2">
        <f t="shared" si="10"/>
        <v>71.4910168019</v>
      </c>
    </row>
    <row r="177" spans="1:8" ht="15">
      <c r="A177" s="1">
        <v>2014</v>
      </c>
      <c r="B177" s="1">
        <v>8</v>
      </c>
      <c r="C177" s="2">
        <v>25.6171023223</v>
      </c>
      <c r="D177" s="2">
        <v>20.148012695</v>
      </c>
      <c r="E177" s="2">
        <v>4.7027777157</v>
      </c>
      <c r="F177" s="2">
        <v>19.0954427258</v>
      </c>
      <c r="G177" s="2">
        <v>0.2012457522</v>
      </c>
      <c r="H177" s="2">
        <f t="shared" si="10"/>
        <v>69.76458121099999</v>
      </c>
    </row>
    <row r="178" spans="1:8" ht="15">
      <c r="A178" s="1">
        <v>2014</v>
      </c>
      <c r="B178" s="1">
        <v>9</v>
      </c>
      <c r="C178" s="2">
        <v>24.6601328899</v>
      </c>
      <c r="D178" s="2">
        <v>19.4110608799</v>
      </c>
      <c r="E178" s="2">
        <v>4.7891461453</v>
      </c>
      <c r="F178" s="2">
        <v>11.6233253115</v>
      </c>
      <c r="G178" s="2">
        <v>0.1798818037</v>
      </c>
      <c r="H178" s="2">
        <f t="shared" si="10"/>
        <v>60.66354703030001</v>
      </c>
    </row>
    <row r="179" spans="1:8" ht="15">
      <c r="A179" s="1">
        <v>2014</v>
      </c>
      <c r="B179" s="1">
        <v>10</v>
      </c>
      <c r="C179" s="2">
        <v>27.0589754291</v>
      </c>
      <c r="D179" s="2">
        <v>19.2455251369</v>
      </c>
      <c r="E179" s="2">
        <v>5.0122376093</v>
      </c>
      <c r="F179" s="2">
        <v>4.382138751</v>
      </c>
      <c r="G179" s="2">
        <v>0.2250920685</v>
      </c>
      <c r="H179" s="2">
        <f t="shared" si="10"/>
        <v>55.9239689948</v>
      </c>
    </row>
    <row r="180" spans="1:8" ht="15">
      <c r="A180" s="1">
        <v>2014</v>
      </c>
      <c r="B180" s="1">
        <v>11</v>
      </c>
      <c r="C180" s="2">
        <v>32.1185735494</v>
      </c>
      <c r="D180" s="2">
        <v>18.772268876</v>
      </c>
      <c r="E180" s="2">
        <v>6.5251364952</v>
      </c>
      <c r="F180" s="2">
        <v>0.3028946346</v>
      </c>
      <c r="G180" s="2">
        <v>0.1352809467</v>
      </c>
      <c r="H180" s="2">
        <f t="shared" si="10"/>
        <v>57.8541545019</v>
      </c>
    </row>
    <row r="181" spans="1:8" ht="15">
      <c r="A181" s="1">
        <v>2014</v>
      </c>
      <c r="B181" s="1">
        <v>12</v>
      </c>
      <c r="C181" s="2">
        <v>42.5367630566</v>
      </c>
      <c r="D181" s="2">
        <v>23.163212807</v>
      </c>
      <c r="E181" s="2">
        <v>4.227419939</v>
      </c>
      <c r="F181" s="2">
        <v>-0.0120872964</v>
      </c>
      <c r="G181" s="2">
        <v>0.2155589975</v>
      </c>
      <c r="H181" s="2">
        <f t="shared" si="10"/>
        <v>70.1308675037</v>
      </c>
    </row>
    <row r="182" spans="1:8" ht="15">
      <c r="A182" s="7">
        <v>2015</v>
      </c>
      <c r="B182" s="7">
        <v>1</v>
      </c>
      <c r="C182" s="2">
        <v>41.4609900539</v>
      </c>
      <c r="D182" s="2">
        <v>22.4423408288</v>
      </c>
      <c r="E182" s="2">
        <v>6.6627178901</v>
      </c>
      <c r="F182" s="2">
        <v>0.10992762</v>
      </c>
      <c r="G182" s="2">
        <v>0.2059839988</v>
      </c>
      <c r="H182" s="2">
        <f t="shared" si="10"/>
        <v>70.88196039159999</v>
      </c>
    </row>
    <row r="183" spans="1:8" ht="15">
      <c r="A183" s="7">
        <v>2015</v>
      </c>
      <c r="B183" s="7">
        <v>2</v>
      </c>
      <c r="C183" s="2">
        <v>31.7967532422</v>
      </c>
      <c r="D183" s="2">
        <v>18.5643652297</v>
      </c>
      <c r="E183" s="2">
        <v>5.0364114565</v>
      </c>
      <c r="F183" s="2">
        <v>0.1901847973</v>
      </c>
      <c r="G183" s="2">
        <v>0.1953760857</v>
      </c>
      <c r="H183" s="2">
        <f t="shared" si="10"/>
        <v>55.783090811399994</v>
      </c>
    </row>
    <row r="184" spans="1:8" ht="15">
      <c r="A184" s="7">
        <v>2015</v>
      </c>
      <c r="B184" s="7">
        <v>3</v>
      </c>
      <c r="C184" s="2">
        <v>32.502075304</v>
      </c>
      <c r="D184" s="2">
        <v>19.408046323</v>
      </c>
      <c r="E184" s="2">
        <v>4.7137622617</v>
      </c>
      <c r="F184" s="2">
        <v>0.4089636192</v>
      </c>
      <c r="G184" s="2">
        <v>0.2054235514</v>
      </c>
      <c r="H184" s="2">
        <f t="shared" si="10"/>
        <v>57.238271059300004</v>
      </c>
    </row>
    <row r="185" spans="1:8" ht="15">
      <c r="A185" s="7">
        <v>2015</v>
      </c>
      <c r="B185" s="7">
        <v>4</v>
      </c>
      <c r="C185" s="2">
        <v>29.6596232881</v>
      </c>
      <c r="D185" s="2">
        <v>18.4394744465</v>
      </c>
      <c r="E185" s="2">
        <v>3.8587844535</v>
      </c>
      <c r="F185" s="2">
        <v>4.2977071257</v>
      </c>
      <c r="G185" s="2">
        <v>0.1915174019</v>
      </c>
      <c r="H185" s="2">
        <f t="shared" si="10"/>
        <v>56.4471067157</v>
      </c>
    </row>
    <row r="186" spans="1:8" ht="15">
      <c r="A186" s="7">
        <v>2015</v>
      </c>
      <c r="B186" s="7">
        <v>5</v>
      </c>
      <c r="C186" s="2">
        <v>25.7808016666</v>
      </c>
      <c r="D186" s="2">
        <v>18.2138179124</v>
      </c>
      <c r="E186" s="2">
        <v>4.6575151608</v>
      </c>
      <c r="F186" s="2">
        <v>16.8484264662</v>
      </c>
      <c r="G186" s="2">
        <v>0.1919137557</v>
      </c>
      <c r="H186" s="2">
        <f t="shared" si="10"/>
        <v>65.6924749617</v>
      </c>
    </row>
    <row r="187" spans="1:8" ht="15">
      <c r="A187" s="7">
        <v>2015</v>
      </c>
      <c r="B187" s="7">
        <v>6</v>
      </c>
      <c r="C187" s="2">
        <v>23.8942698435</v>
      </c>
      <c r="D187" s="2">
        <v>17.8296117081</v>
      </c>
      <c r="E187" s="2">
        <v>4.2821716839</v>
      </c>
      <c r="F187" s="2">
        <v>17.9058779039</v>
      </c>
      <c r="G187" s="2">
        <v>0.1772702915</v>
      </c>
      <c r="H187" s="2">
        <f t="shared" si="10"/>
        <v>64.0892014309</v>
      </c>
    </row>
    <row r="188" spans="1:8" ht="15">
      <c r="A188" s="7">
        <v>2015</v>
      </c>
      <c r="B188" s="7">
        <v>7</v>
      </c>
      <c r="C188" s="2">
        <v>26.1616999679</v>
      </c>
      <c r="D188" s="2">
        <v>20.271198011</v>
      </c>
      <c r="E188" s="2">
        <v>5.3448464886</v>
      </c>
      <c r="F188" s="2">
        <v>19.0491342221</v>
      </c>
      <c r="G188" s="2">
        <v>0.1711530244</v>
      </c>
      <c r="H188" s="2">
        <f t="shared" si="10"/>
        <v>70.99803171399999</v>
      </c>
    </row>
    <row r="189" spans="1:8" ht="15">
      <c r="A189" s="7">
        <v>2015</v>
      </c>
      <c r="B189" s="7">
        <v>8</v>
      </c>
      <c r="C189" s="2">
        <v>24.3388159606</v>
      </c>
      <c r="D189" s="2">
        <v>20.0130331339</v>
      </c>
      <c r="E189" s="2">
        <v>5.1192979727</v>
      </c>
      <c r="F189" s="2">
        <v>17.295570983</v>
      </c>
      <c r="G189" s="2">
        <v>0.1507376925</v>
      </c>
      <c r="H189" s="2">
        <f t="shared" si="10"/>
        <v>66.9174557427</v>
      </c>
    </row>
    <row r="190" spans="1:8" ht="15">
      <c r="A190" s="7">
        <v>2015</v>
      </c>
      <c r="B190" s="7">
        <v>9</v>
      </c>
      <c r="C190" s="2">
        <v>23.3764025066</v>
      </c>
      <c r="D190" s="2">
        <v>18.8462105309</v>
      </c>
      <c r="E190" s="2">
        <v>4.8255186302</v>
      </c>
      <c r="F190" s="2">
        <v>10.0867661819</v>
      </c>
      <c r="G190" s="2">
        <v>0.1779181056</v>
      </c>
      <c r="H190" s="2">
        <f t="shared" si="10"/>
        <v>57.312815955199994</v>
      </c>
    </row>
    <row r="191" spans="1:8" ht="15">
      <c r="A191" s="7">
        <v>2015</v>
      </c>
      <c r="B191" s="7">
        <v>10</v>
      </c>
      <c r="C191" s="2">
        <v>26.4001378019</v>
      </c>
      <c r="D191" s="2">
        <v>18.7158951845</v>
      </c>
      <c r="E191" s="2">
        <v>4.2556723485</v>
      </c>
      <c r="F191" s="2">
        <v>3.3461951684</v>
      </c>
      <c r="G191" s="2">
        <v>0.1737550905</v>
      </c>
      <c r="H191" s="2">
        <f t="shared" si="10"/>
        <v>52.8916555938</v>
      </c>
    </row>
    <row r="192" spans="1:8" ht="15">
      <c r="A192" s="7">
        <v>2015</v>
      </c>
      <c r="B192" s="7">
        <v>11</v>
      </c>
      <c r="C192" s="2">
        <v>33.3509930125</v>
      </c>
      <c r="D192" s="2">
        <v>20.1484378659</v>
      </c>
      <c r="E192" s="2">
        <v>4.5372194187</v>
      </c>
      <c r="F192" s="2">
        <v>0.6772941161999999</v>
      </c>
      <c r="G192" s="2">
        <v>0.1479286645</v>
      </c>
      <c r="H192" s="2">
        <f t="shared" si="10"/>
        <v>58.8618730778</v>
      </c>
    </row>
    <row r="193" spans="1:8" ht="15">
      <c r="A193" s="7">
        <v>2015</v>
      </c>
      <c r="B193" s="7">
        <v>12</v>
      </c>
      <c r="C193" s="2">
        <v>43.1077700211</v>
      </c>
      <c r="D193" s="2">
        <v>22.8424610834</v>
      </c>
      <c r="E193" s="2">
        <v>2.9142099986</v>
      </c>
      <c r="F193" s="2">
        <v>0.0068524354</v>
      </c>
      <c r="G193" s="2">
        <v>0.1510077729</v>
      </c>
      <c r="H193" s="2">
        <f t="shared" si="10"/>
        <v>69.02230131140001</v>
      </c>
    </row>
    <row r="194" spans="1:8" ht="15">
      <c r="A194" s="7">
        <v>2016</v>
      </c>
      <c r="B194" s="7">
        <v>1</v>
      </c>
      <c r="C194" s="2">
        <v>43.2185505096</v>
      </c>
      <c r="D194" s="2">
        <v>23.9963245752</v>
      </c>
      <c r="E194" s="2">
        <v>4.1450532221</v>
      </c>
      <c r="F194" s="2">
        <v>0.1114789027</v>
      </c>
      <c r="G194" s="2">
        <v>0.1725754228</v>
      </c>
      <c r="H194" s="2">
        <f t="shared" si="10"/>
        <v>71.6439826324</v>
      </c>
    </row>
    <row r="195" spans="1:8" ht="15">
      <c r="A195" s="7">
        <v>2016</v>
      </c>
      <c r="B195" s="7">
        <v>2</v>
      </c>
      <c r="C195" s="2">
        <v>36.8179515659</v>
      </c>
      <c r="D195" s="2">
        <v>21.1370445311</v>
      </c>
      <c r="E195" s="2">
        <v>4.7544384653</v>
      </c>
      <c r="F195" s="2">
        <v>0.7936904873</v>
      </c>
      <c r="G195" s="2">
        <v>0.1730851664</v>
      </c>
      <c r="H195" s="2">
        <f aca="true" t="shared" si="11" ref="H195:H205">SUM(C195:G195)</f>
        <v>63.676210216</v>
      </c>
    </row>
    <row r="196" spans="1:8" ht="15">
      <c r="A196" s="7">
        <v>2016</v>
      </c>
      <c r="B196" s="7">
        <v>3</v>
      </c>
      <c r="C196" s="2">
        <v>34.6198142036</v>
      </c>
      <c r="D196" s="2">
        <v>20.488851397</v>
      </c>
      <c r="E196" s="2">
        <v>3.6596629517</v>
      </c>
      <c r="F196" s="2">
        <v>0.690936214</v>
      </c>
      <c r="G196" s="2">
        <v>0.1626735971</v>
      </c>
      <c r="H196" s="2">
        <f t="shared" si="11"/>
        <v>59.621938363400005</v>
      </c>
    </row>
    <row r="197" spans="1:8" ht="15">
      <c r="A197" s="7">
        <v>2016</v>
      </c>
      <c r="B197" s="7">
        <v>4</v>
      </c>
      <c r="C197" s="2">
        <v>29.2840626855</v>
      </c>
      <c r="D197" s="2">
        <v>18.5143255355</v>
      </c>
      <c r="E197" s="2">
        <v>4.5141408262</v>
      </c>
      <c r="F197" s="2">
        <v>4.1763078929</v>
      </c>
      <c r="G197" s="2">
        <v>0.1663179097</v>
      </c>
      <c r="H197" s="2">
        <f t="shared" si="11"/>
        <v>56.65515484979999</v>
      </c>
    </row>
    <row r="198" spans="1:8" ht="15">
      <c r="A198" s="7">
        <v>2016</v>
      </c>
      <c r="B198" s="7">
        <v>5</v>
      </c>
      <c r="C198" s="2">
        <v>25.2669690725</v>
      </c>
      <c r="D198" s="2">
        <v>18.1394025642</v>
      </c>
      <c r="E198" s="2">
        <v>4.6438729726</v>
      </c>
      <c r="F198" s="2">
        <v>12.8257612929</v>
      </c>
      <c r="G198" s="2">
        <v>0.1690522777</v>
      </c>
      <c r="H198" s="2">
        <f t="shared" si="11"/>
        <v>61.045058179899996</v>
      </c>
    </row>
    <row r="199" spans="1:8" ht="15">
      <c r="A199" s="7">
        <v>2016</v>
      </c>
      <c r="B199" s="7">
        <v>6</v>
      </c>
      <c r="C199" s="2">
        <v>23.7823846088</v>
      </c>
      <c r="D199" s="2">
        <v>18.0190695769</v>
      </c>
      <c r="E199" s="2">
        <v>4.6629226013</v>
      </c>
      <c r="F199" s="2">
        <v>16.6849002855</v>
      </c>
      <c r="G199" s="2">
        <v>0.1503379922</v>
      </c>
      <c r="H199" s="2">
        <f t="shared" si="11"/>
        <v>63.299615064700006</v>
      </c>
    </row>
    <row r="200" spans="1:8" ht="15">
      <c r="A200" s="7">
        <v>2016</v>
      </c>
      <c r="B200" s="7">
        <v>7</v>
      </c>
      <c r="C200" s="2">
        <v>25.6259441637</v>
      </c>
      <c r="D200" s="2">
        <v>20.2927821701</v>
      </c>
      <c r="E200" s="2">
        <v>5.2579526616</v>
      </c>
      <c r="F200" s="2">
        <v>20.1440297273</v>
      </c>
      <c r="G200" s="2">
        <v>0.14953283</v>
      </c>
      <c r="H200" s="2">
        <f t="shared" si="11"/>
        <v>71.4702415527</v>
      </c>
    </row>
    <row r="201" spans="1:8" ht="15">
      <c r="A201" s="7">
        <v>2016</v>
      </c>
      <c r="B201" s="7">
        <v>8</v>
      </c>
      <c r="C201" s="2">
        <v>24.3144028236</v>
      </c>
      <c r="D201" s="2">
        <v>19.1776727112</v>
      </c>
      <c r="E201" s="2">
        <v>4.603040681</v>
      </c>
      <c r="F201" s="2">
        <v>14.2924424598</v>
      </c>
      <c r="G201" s="2">
        <v>0.1455252494</v>
      </c>
      <c r="H201" s="2">
        <f t="shared" si="11"/>
        <v>62.533083925</v>
      </c>
    </row>
    <row r="202" spans="1:8" ht="15">
      <c r="A202" s="7">
        <v>2016</v>
      </c>
      <c r="B202" s="7">
        <v>9</v>
      </c>
      <c r="C202" s="2">
        <v>24.6217444805</v>
      </c>
      <c r="D202" s="2">
        <v>18.9926905768</v>
      </c>
      <c r="E202" s="2">
        <v>4.631387191</v>
      </c>
      <c r="F202" s="2">
        <v>14.7613633831</v>
      </c>
      <c r="G202" s="2">
        <v>0.1522141154</v>
      </c>
      <c r="H202" s="2">
        <f t="shared" si="11"/>
        <v>63.159399746800005</v>
      </c>
    </row>
    <row r="203" spans="1:8" ht="15">
      <c r="A203" s="7">
        <v>2016</v>
      </c>
      <c r="B203" s="7">
        <v>10</v>
      </c>
      <c r="C203" s="2">
        <v>27.3286432107</v>
      </c>
      <c r="D203" s="2">
        <v>18.9026996853</v>
      </c>
      <c r="E203" s="2">
        <v>4.2365206064</v>
      </c>
      <c r="F203" s="2">
        <v>4.1886200375</v>
      </c>
      <c r="G203" s="2">
        <v>0.1330829471</v>
      </c>
      <c r="H203" s="2">
        <f t="shared" si="11"/>
        <v>54.789566487</v>
      </c>
    </row>
    <row r="204" spans="1:8" ht="15">
      <c r="A204" s="7">
        <v>2016</v>
      </c>
      <c r="B204" s="7">
        <v>11</v>
      </c>
      <c r="C204" s="2">
        <v>33.9006264799</v>
      </c>
      <c r="D204" s="2">
        <v>19.9286835284</v>
      </c>
      <c r="E204" s="2">
        <v>3.9958971769</v>
      </c>
      <c r="F204" s="2">
        <v>0.8237988376</v>
      </c>
      <c r="G204" s="2">
        <v>0.185776614</v>
      </c>
      <c r="H204" s="2">
        <f t="shared" si="11"/>
        <v>58.8347826368</v>
      </c>
    </row>
    <row r="205" spans="1:8" ht="15">
      <c r="A205" s="7">
        <v>2016</v>
      </c>
      <c r="B205" s="7">
        <v>12</v>
      </c>
      <c r="C205" s="2">
        <v>42.1461366198</v>
      </c>
      <c r="D205" s="2">
        <v>22.8847966568</v>
      </c>
      <c r="E205" s="2">
        <v>5.6603635413</v>
      </c>
      <c r="F205" s="2">
        <v>0.2590987022</v>
      </c>
      <c r="G205" s="2">
        <v>0.1362278353</v>
      </c>
      <c r="H205" s="2">
        <f t="shared" si="11"/>
        <v>71.08662335540001</v>
      </c>
    </row>
    <row r="206" spans="3:7" ht="15">
      <c r="C206" s="2"/>
      <c r="D206" s="2"/>
      <c r="E206" s="2"/>
      <c r="F206" s="2"/>
      <c r="G206" s="2"/>
    </row>
    <row r="207" spans="3:7" ht="15">
      <c r="C207" s="2"/>
      <c r="D207" s="2"/>
      <c r="E207" s="2"/>
      <c r="F207" s="2"/>
      <c r="G207" s="2"/>
    </row>
    <row r="208" spans="3:7" ht="15">
      <c r="C208" s="2"/>
      <c r="D208" s="2"/>
      <c r="E208" s="2"/>
      <c r="F208" s="2"/>
      <c r="G208" s="2"/>
    </row>
    <row r="209" spans="3:7" ht="15">
      <c r="C209" s="2"/>
      <c r="D209" s="2"/>
      <c r="E209" s="2"/>
      <c r="F209" s="2"/>
      <c r="G209" s="2"/>
    </row>
    <row r="210" spans="3:7" ht="15">
      <c r="C210" s="2"/>
      <c r="D210" s="2"/>
      <c r="E210" s="2"/>
      <c r="F210" s="2"/>
      <c r="G210" s="2"/>
    </row>
    <row r="211" spans="3:7" ht="15">
      <c r="C211" s="2"/>
      <c r="D211" s="2"/>
      <c r="E211" s="2"/>
      <c r="F211" s="2"/>
      <c r="G211" s="2"/>
    </row>
    <row r="212" spans="3:7" ht="15">
      <c r="C212" s="2"/>
      <c r="D212" s="2"/>
      <c r="E212" s="2"/>
      <c r="F212" s="2"/>
      <c r="G212" s="2"/>
    </row>
    <row r="213" spans="3:7" ht="15">
      <c r="C213" s="2"/>
      <c r="D213" s="2"/>
      <c r="E213" s="2"/>
      <c r="F213" s="2"/>
      <c r="G213" s="2"/>
    </row>
    <row r="214" spans="3:7" ht="15">
      <c r="C214" s="2"/>
      <c r="D214" s="2"/>
      <c r="E214" s="2"/>
      <c r="F214" s="2"/>
      <c r="G214" s="2"/>
    </row>
    <row r="215" spans="3:7" ht="15">
      <c r="C215" s="2"/>
      <c r="D215" s="2"/>
      <c r="E215" s="2"/>
      <c r="F215" s="2"/>
      <c r="G21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Eelkema, Pete</dc:creator>
  <cp:keywords/>
  <dc:description/>
  <cp:lastModifiedBy>Baise, Raymond</cp:lastModifiedBy>
  <dcterms:created xsi:type="dcterms:W3CDTF">2015-01-08T23:59:10Z</dcterms:created>
  <dcterms:modified xsi:type="dcterms:W3CDTF">2017-04-07T00:22:10Z</dcterms:modified>
  <cp:category/>
  <cp:version/>
  <cp:contentType/>
  <cp:contentStatus/>
</cp:coreProperties>
</file>