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120" yWindow="120" windowWidth="19035" windowHeight="9975"/>
  </bookViews>
  <sheets>
    <sheet name="Fig 1.2 Load Charts" sheetId="2" r:id="rId1"/>
  </sheets>
  <calcPr calcId="145621"/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I5" i="2" l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<sst xmlns="http://schemas.openxmlformats.org/spreadsheetml/2006/main" count="9" uniqueCount="6">
  <si>
    <t>Energy Forecast (GWh)</t>
  </si>
  <si>
    <t>2015 IRP</t>
  </si>
  <si>
    <t>2015 IRP Update</t>
  </si>
  <si>
    <t>2017 IRP</t>
  </si>
  <si>
    <t>Coincident Peak (MW) PreDSM, Post DG</t>
  </si>
  <si>
    <t>Figure 1.2 - Load Forecast Comparison between Recent IRPs (Before Incremental Energy Efficiency Savings)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</si>
</sst>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37" fontId="1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'Fig 1.2 Load Charts'!$D$4</c:f>
              <c:strCache>
                <c:ptCount val="1"/>
                <c:pt idx="0">
                  <c:v>2017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1.2 Load Charts'!$C$5:$C$24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1.2 Load Charts'!$D$5:$D$24</c:f>
              <c:numCache>
                <c:formatCode>#,##0_);\(#,##0\)</c:formatCode>
                <c:ptCount val="20"/>
                <c:pt idx="0">
                  <c:v>60061.4</c:v>
                </c:pt>
                <c:pt idx="1">
                  <c:v>60670.45</c:v>
                </c:pt>
                <c:pt idx="2">
                  <c:v>61301.37</c:v>
                </c:pt>
                <c:pt idx="3">
                  <c:v>61863.3</c:v>
                </c:pt>
                <c:pt idx="4">
                  <c:v>62297.2</c:v>
                </c:pt>
                <c:pt idx="5">
                  <c:v>63007.03</c:v>
                </c:pt>
                <c:pt idx="6">
                  <c:v>63799.73</c:v>
                </c:pt>
                <c:pt idx="7">
                  <c:v>64610.36</c:v>
                </c:pt>
                <c:pt idx="8">
                  <c:v>65171.56</c:v>
                </c:pt>
                <c:pt idx="9">
                  <c:v>65182.98</c:v>
                </c:pt>
                <c:pt idx="10">
                  <c:v>65683.651622999998</c:v>
                </c:pt>
                <c:pt idx="11">
                  <c:v>66405.196311999985</c:v>
                </c:pt>
                <c:pt idx="12">
                  <c:v>67030.958897000004</c:v>
                </c:pt>
                <c:pt idx="13">
                  <c:v>67587.834191000002</c:v>
                </c:pt>
                <c:pt idx="14">
                  <c:v>68227.278534000012</c:v>
                </c:pt>
                <c:pt idx="15">
                  <c:v>69064.299533999991</c:v>
                </c:pt>
                <c:pt idx="16">
                  <c:v>69512.841354000004</c:v>
                </c:pt>
                <c:pt idx="17">
                  <c:v>70162.329656000002</c:v>
                </c:pt>
                <c:pt idx="18">
                  <c:v>70904.558544</c:v>
                </c:pt>
                <c:pt idx="19">
                  <c:v>71697.054885000005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 1.2 Load Charts'!$E$4</c:f>
              <c:strCache>
                <c:ptCount val="1"/>
                <c:pt idx="0">
                  <c:v>2015 IRP Update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'Fig 1.2 Load Charts'!$C$5:$C$24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1.2 Load Charts'!$E$5:$E$24</c:f>
              <c:numCache>
                <c:formatCode>#,##0_);\(#,##0\)</c:formatCode>
                <c:ptCount val="20"/>
                <c:pt idx="0">
                  <c:v>62269.1</c:v>
                </c:pt>
                <c:pt idx="1">
                  <c:v>63382.06</c:v>
                </c:pt>
                <c:pt idx="2">
                  <c:v>64382.22</c:v>
                </c:pt>
                <c:pt idx="3">
                  <c:v>65083.29</c:v>
                </c:pt>
                <c:pt idx="4">
                  <c:v>65573.070000000007</c:v>
                </c:pt>
                <c:pt idx="5">
                  <c:v>66238.11</c:v>
                </c:pt>
                <c:pt idx="6">
                  <c:v>66904.22</c:v>
                </c:pt>
                <c:pt idx="7">
                  <c:v>67760.86</c:v>
                </c:pt>
                <c:pt idx="8">
                  <c:v>68236.69</c:v>
                </c:pt>
                <c:pt idx="9">
                  <c:v>68857.14</c:v>
                </c:pt>
                <c:pt idx="10">
                  <c:v>69511.75</c:v>
                </c:pt>
                <c:pt idx="11">
                  <c:v>70342.92</c:v>
                </c:pt>
                <c:pt idx="12">
                  <c:v>70853.210000000006</c:v>
                </c:pt>
                <c:pt idx="13">
                  <c:v>71535.23</c:v>
                </c:pt>
                <c:pt idx="14">
                  <c:v>72213.25</c:v>
                </c:pt>
                <c:pt idx="15">
                  <c:v>73044.36</c:v>
                </c:pt>
                <c:pt idx="16">
                  <c:v>73581.23</c:v>
                </c:pt>
                <c:pt idx="17">
                  <c:v>74273.710000000006</c:v>
                </c:pt>
                <c:pt idx="18">
                  <c:v>74961.45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1.2 Load Charts'!$F$4</c:f>
              <c:strCache>
                <c:ptCount val="1"/>
                <c:pt idx="0">
                  <c:v>2015 IRP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'Fig 1.2 Load Charts'!$C$5:$C$24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1.2 Load Charts'!$F$5:$F$24</c:f>
              <c:numCache>
                <c:formatCode>#,##0_);\(#,##0\)</c:formatCode>
                <c:ptCount val="20"/>
                <c:pt idx="0">
                  <c:v>63368</c:v>
                </c:pt>
                <c:pt idx="1">
                  <c:v>64283</c:v>
                </c:pt>
                <c:pt idx="2">
                  <c:v>65034</c:v>
                </c:pt>
                <c:pt idx="3">
                  <c:v>65799</c:v>
                </c:pt>
                <c:pt idx="4">
                  <c:v>66209</c:v>
                </c:pt>
                <c:pt idx="5">
                  <c:v>66883</c:v>
                </c:pt>
                <c:pt idx="6">
                  <c:v>67463</c:v>
                </c:pt>
                <c:pt idx="7">
                  <c:v>68285</c:v>
                </c:pt>
                <c:pt idx="8">
                  <c:v>68699</c:v>
                </c:pt>
                <c:pt idx="9">
                  <c:v>69387</c:v>
                </c:pt>
                <c:pt idx="10">
                  <c:v>69983</c:v>
                </c:pt>
                <c:pt idx="11">
                  <c:v>70836</c:v>
                </c:pt>
                <c:pt idx="12">
                  <c:v>71288</c:v>
                </c:pt>
                <c:pt idx="13">
                  <c:v>72003</c:v>
                </c:pt>
                <c:pt idx="14">
                  <c:v>72637</c:v>
                </c:pt>
                <c:pt idx="15">
                  <c:v>73482</c:v>
                </c:pt>
                <c:pt idx="16">
                  <c:v>73922</c:v>
                </c:pt>
                <c:pt idx="17">
                  <c:v>74639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65952"/>
        <c:axId val="108767872"/>
      </c:lineChart>
      <c:catAx>
        <c:axId val="1087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67872"/>
        <c:crosses val="autoZero"/>
        <c:auto val="1"/>
        <c:lblAlgn val="ctr"/>
        <c:lblOffset val="100"/>
        <c:noMultiLvlLbl val="0"/>
      </c:catAx>
      <c:valAx>
        <c:axId val="108767872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0876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'Fig 1.2 Load Charts'!$J$4</c:f>
              <c:strCache>
                <c:ptCount val="1"/>
                <c:pt idx="0">
                  <c:v>2017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1.2 Load Charts'!$I$5:$I$24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1.2 Load Charts'!$J$5:$J$24</c:f>
              <c:numCache>
                <c:formatCode>#,##0</c:formatCode>
                <c:ptCount val="20"/>
                <c:pt idx="0">
                  <c:v>10129.885</c:v>
                </c:pt>
                <c:pt idx="1">
                  <c:v>10224.713</c:v>
                </c:pt>
                <c:pt idx="2">
                  <c:v>10310.014999999999</c:v>
                </c:pt>
                <c:pt idx="3">
                  <c:v>10403.218000000001</c:v>
                </c:pt>
                <c:pt idx="4">
                  <c:v>10518.418</c:v>
                </c:pt>
                <c:pt idx="5">
                  <c:v>10624.16</c:v>
                </c:pt>
                <c:pt idx="6">
                  <c:v>10706.388000000001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10931.281000000001</c:v>
                </c:pt>
                <c:pt idx="10">
                  <c:v>11020.81</c:v>
                </c:pt>
                <c:pt idx="11">
                  <c:v>11096.125</c:v>
                </c:pt>
                <c:pt idx="12">
                  <c:v>11207.373</c:v>
                </c:pt>
                <c:pt idx="13">
                  <c:v>11295.157999999999</c:v>
                </c:pt>
                <c:pt idx="14">
                  <c:v>11397.05</c:v>
                </c:pt>
                <c:pt idx="15">
                  <c:v>11535.766</c:v>
                </c:pt>
                <c:pt idx="16">
                  <c:v>11621.799000000001</c:v>
                </c:pt>
                <c:pt idx="17">
                  <c:v>11676.522999999999</c:v>
                </c:pt>
                <c:pt idx="18">
                  <c:v>11793.031000000001</c:v>
                </c:pt>
                <c:pt idx="19">
                  <c:v>11924.571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 1.2 Load Charts'!$K$4</c:f>
              <c:strCache>
                <c:ptCount val="1"/>
                <c:pt idx="0">
                  <c:v>2015 IRP Update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'Fig 1.2 Load Charts'!$I$5:$I$24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1.2 Load Charts'!$K$5:$K$24</c:f>
              <c:numCache>
                <c:formatCode>#,##0_);\(#,##0\)</c:formatCode>
                <c:ptCount val="20"/>
                <c:pt idx="0">
                  <c:v>10283.047</c:v>
                </c:pt>
                <c:pt idx="1">
                  <c:v>10469.399000000001</c:v>
                </c:pt>
                <c:pt idx="2">
                  <c:v>10615.721</c:v>
                </c:pt>
                <c:pt idx="3">
                  <c:v>10722.349999999999</c:v>
                </c:pt>
                <c:pt idx="4">
                  <c:v>10841.65</c:v>
                </c:pt>
                <c:pt idx="5">
                  <c:v>10949.748000000001</c:v>
                </c:pt>
                <c:pt idx="6">
                  <c:v>11049.543</c:v>
                </c:pt>
                <c:pt idx="7">
                  <c:v>11154.564999999999</c:v>
                </c:pt>
                <c:pt idx="8">
                  <c:v>11252.559000000001</c:v>
                </c:pt>
                <c:pt idx="9">
                  <c:v>11369.565000000001</c:v>
                </c:pt>
                <c:pt idx="10">
                  <c:v>11484.92</c:v>
                </c:pt>
                <c:pt idx="11">
                  <c:v>11591.749</c:v>
                </c:pt>
                <c:pt idx="12">
                  <c:v>11694.915000000001</c:v>
                </c:pt>
                <c:pt idx="13">
                  <c:v>11805.915000000001</c:v>
                </c:pt>
                <c:pt idx="14">
                  <c:v>11913.233</c:v>
                </c:pt>
                <c:pt idx="15">
                  <c:v>12044.582</c:v>
                </c:pt>
                <c:pt idx="16">
                  <c:v>12158.196</c:v>
                </c:pt>
                <c:pt idx="17">
                  <c:v>12258.031999999999</c:v>
                </c:pt>
                <c:pt idx="18">
                  <c:v>12372.406000000001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1.2 Load Charts'!$L$4</c:f>
              <c:strCache>
                <c:ptCount val="1"/>
                <c:pt idx="0">
                  <c:v>2015 IRP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'Fig 1.2 Load Charts'!$I$5:$I$24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1.2 Load Charts'!$L$5:$L$24</c:f>
              <c:numCache>
                <c:formatCode>#,##0</c:formatCode>
                <c:ptCount val="20"/>
                <c:pt idx="0">
                  <c:v>10367.291633000001</c:v>
                </c:pt>
                <c:pt idx="1">
                  <c:v>10504.718935000001</c:v>
                </c:pt>
                <c:pt idx="2">
                  <c:v>10613.870368000002</c:v>
                </c:pt>
                <c:pt idx="3">
                  <c:v>10730.913728999998</c:v>
                </c:pt>
                <c:pt idx="4">
                  <c:v>10848.167547999999</c:v>
                </c:pt>
                <c:pt idx="5">
                  <c:v>10964.81969</c:v>
                </c:pt>
                <c:pt idx="6">
                  <c:v>11071.064509000002</c:v>
                </c:pt>
                <c:pt idx="7">
                  <c:v>11186.504332999999</c:v>
                </c:pt>
                <c:pt idx="8">
                  <c:v>11287.006496</c:v>
                </c:pt>
                <c:pt idx="9">
                  <c:v>11434.158294999999</c:v>
                </c:pt>
                <c:pt idx="10">
                  <c:v>11564.558457000001</c:v>
                </c:pt>
                <c:pt idx="11">
                  <c:v>11687.365282000001</c:v>
                </c:pt>
                <c:pt idx="12">
                  <c:v>11802.702106999999</c:v>
                </c:pt>
                <c:pt idx="13">
                  <c:v>11927.039587999998</c:v>
                </c:pt>
                <c:pt idx="14">
                  <c:v>12029.746004000001</c:v>
                </c:pt>
                <c:pt idx="15">
                  <c:v>12192.826757000001</c:v>
                </c:pt>
                <c:pt idx="16">
                  <c:v>12315.001757</c:v>
                </c:pt>
                <c:pt idx="17">
                  <c:v>12437.779757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57952"/>
        <c:axId val="121030144"/>
      </c:lineChart>
      <c:catAx>
        <c:axId val="1209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030144"/>
        <c:crosses val="autoZero"/>
        <c:auto val="1"/>
        <c:lblAlgn val="ctr"/>
        <c:lblOffset val="100"/>
        <c:noMultiLvlLbl val="0"/>
      </c:catAx>
      <c:valAx>
        <c:axId val="121030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957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80961</xdr:rowOff>
    </xdr:from>
    <xdr:to>
      <xdr:col>7</xdr:col>
      <xdr:colOff>466725</xdr:colOff>
      <xdr:row>41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25</xdr:row>
      <xdr:rowOff>76200</xdr:rowOff>
    </xdr:from>
    <xdr:to>
      <xdr:col>14</xdr:col>
      <xdr:colOff>285750</xdr:colOff>
      <xdr:row>41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T31"/>
  <sheetViews>
    <sheetView tabSelected="1" topLeftCell="A25" zoomScaleNormal="100" workbookViewId="0">
      <selection activeCell="E44" sqref="E44"/>
    </sheetView>
  </sheetViews>
  <sheetFormatPr defaultRowHeight="15" x14ac:dyDescent="0.25"/>
  <cols>
    <col min="1" max="3" width="9.140625" style="2"/>
    <col min="4" max="6" width="9.28515625" style="2" customWidth="1"/>
    <col min="7" max="16" width="9.140625" style="2"/>
    <col min="17" max="17" width="14" style="2" customWidth="1"/>
    <col min="18" max="16384" width="9.140625" style="2"/>
  </cols>
  <sheetData>
    <row r="3" spans="3:20" x14ac:dyDescent="0.25">
      <c r="C3" s="2" t="s">
        <v>0</v>
      </c>
      <c r="I3" s="2" t="s">
        <v>4</v>
      </c>
    </row>
    <row r="4" spans="3:20" ht="30" x14ac:dyDescent="0.25">
      <c r="D4" s="3" t="s">
        <v>3</v>
      </c>
      <c r="E4" s="4" t="s">
        <v>2</v>
      </c>
      <c r="F4" s="3" t="s">
        <v>1</v>
      </c>
      <c r="G4" s="4"/>
      <c r="J4" s="3" t="s">
        <v>3</v>
      </c>
      <c r="K4" s="4" t="s">
        <v>2</v>
      </c>
      <c r="L4" s="3" t="s">
        <v>1</v>
      </c>
      <c r="M4" s="4"/>
    </row>
    <row r="5" spans="3:20" x14ac:dyDescent="0.25">
      <c r="C5" s="2">
        <v>2017</v>
      </c>
      <c r="D5" s="5">
        <v>60061.4</v>
      </c>
      <c r="E5" s="5">
        <v>62269.1</v>
      </c>
      <c r="F5" s="5">
        <v>63368</v>
      </c>
      <c r="G5" s="1"/>
      <c r="I5" s="2">
        <f>C5</f>
        <v>2017</v>
      </c>
      <c r="J5" s="1">
        <v>10129.885</v>
      </c>
      <c r="K5" s="5">
        <v>10283.047</v>
      </c>
      <c r="L5" s="1">
        <v>10367.291633000001</v>
      </c>
      <c r="M5" s="1"/>
      <c r="P5" s="1"/>
      <c r="R5" s="1"/>
      <c r="S5" s="1"/>
      <c r="T5" s="1"/>
    </row>
    <row r="6" spans="3:20" x14ac:dyDescent="0.25">
      <c r="C6" s="2">
        <f>C5+1</f>
        <v>2018</v>
      </c>
      <c r="D6" s="5">
        <v>60670.45</v>
      </c>
      <c r="E6" s="5">
        <v>63382.06</v>
      </c>
      <c r="F6" s="5">
        <v>64283</v>
      </c>
      <c r="G6" s="1"/>
      <c r="I6" s="2">
        <f t="shared" ref="I6:I24" si="0">I5+1</f>
        <v>2018</v>
      </c>
      <c r="J6" s="1">
        <v>10224.713</v>
      </c>
      <c r="K6" s="5">
        <v>10469.399000000001</v>
      </c>
      <c r="L6" s="1">
        <v>10504.718935000001</v>
      </c>
      <c r="M6" s="1"/>
      <c r="P6" s="1"/>
      <c r="R6" s="1"/>
      <c r="S6" s="1"/>
      <c r="T6" s="1"/>
    </row>
    <row r="7" spans="3:20" x14ac:dyDescent="0.25">
      <c r="C7" s="2">
        <f t="shared" ref="C7:C23" si="1">C6+1</f>
        <v>2019</v>
      </c>
      <c r="D7" s="5">
        <v>61301.37</v>
      </c>
      <c r="E7" s="5">
        <v>64382.22</v>
      </c>
      <c r="F7" s="5">
        <v>65034</v>
      </c>
      <c r="G7" s="1"/>
      <c r="I7" s="2">
        <f t="shared" si="0"/>
        <v>2019</v>
      </c>
      <c r="J7" s="1">
        <v>10310.014999999999</v>
      </c>
      <c r="K7" s="5">
        <v>10615.721</v>
      </c>
      <c r="L7" s="1">
        <v>10613.870368000002</v>
      </c>
      <c r="M7" s="1"/>
      <c r="P7" s="1"/>
      <c r="R7" s="1"/>
      <c r="S7" s="1"/>
      <c r="T7" s="1"/>
    </row>
    <row r="8" spans="3:20" x14ac:dyDescent="0.25">
      <c r="C8" s="2">
        <f t="shared" si="1"/>
        <v>2020</v>
      </c>
      <c r="D8" s="5">
        <v>61863.3</v>
      </c>
      <c r="E8" s="5">
        <v>65083.29</v>
      </c>
      <c r="F8" s="5">
        <v>65799</v>
      </c>
      <c r="G8" s="1"/>
      <c r="I8" s="2">
        <f t="shared" si="0"/>
        <v>2020</v>
      </c>
      <c r="J8" s="1">
        <v>10403.218000000001</v>
      </c>
      <c r="K8" s="5">
        <v>10722.349999999999</v>
      </c>
      <c r="L8" s="1">
        <v>10730.913728999998</v>
      </c>
      <c r="M8" s="1"/>
      <c r="P8" s="1"/>
      <c r="R8" s="1"/>
      <c r="S8" s="1"/>
      <c r="T8" s="1"/>
    </row>
    <row r="9" spans="3:20" x14ac:dyDescent="0.25">
      <c r="C9" s="2">
        <f t="shared" si="1"/>
        <v>2021</v>
      </c>
      <c r="D9" s="5">
        <v>62297.2</v>
      </c>
      <c r="E9" s="5">
        <v>65573.070000000007</v>
      </c>
      <c r="F9" s="5">
        <v>66209</v>
      </c>
      <c r="G9" s="1"/>
      <c r="I9" s="2">
        <f t="shared" si="0"/>
        <v>2021</v>
      </c>
      <c r="J9" s="1">
        <v>10518.418</v>
      </c>
      <c r="K9" s="5">
        <v>10841.65</v>
      </c>
      <c r="L9" s="1">
        <v>10848.167547999999</v>
      </c>
      <c r="M9" s="1"/>
      <c r="P9" s="1"/>
      <c r="R9" s="1"/>
      <c r="S9" s="1"/>
      <c r="T9" s="1"/>
    </row>
    <row r="10" spans="3:20" x14ac:dyDescent="0.25">
      <c r="C10" s="2">
        <f t="shared" si="1"/>
        <v>2022</v>
      </c>
      <c r="D10" s="5">
        <v>63007.03</v>
      </c>
      <c r="E10" s="5">
        <v>66238.11</v>
      </c>
      <c r="F10" s="5">
        <v>66883</v>
      </c>
      <c r="G10" s="1"/>
      <c r="I10" s="2">
        <f t="shared" si="0"/>
        <v>2022</v>
      </c>
      <c r="J10" s="1">
        <v>10624.16</v>
      </c>
      <c r="K10" s="5">
        <v>10949.748000000001</v>
      </c>
      <c r="L10" s="1">
        <v>10964.81969</v>
      </c>
      <c r="M10" s="1"/>
      <c r="P10" s="1"/>
      <c r="R10" s="1"/>
      <c r="S10" s="1"/>
      <c r="T10" s="1"/>
    </row>
    <row r="11" spans="3:20" x14ac:dyDescent="0.25">
      <c r="C11" s="2">
        <f t="shared" si="1"/>
        <v>2023</v>
      </c>
      <c r="D11" s="5">
        <v>63799.73</v>
      </c>
      <c r="E11" s="5">
        <v>66904.22</v>
      </c>
      <c r="F11" s="5">
        <v>67463</v>
      </c>
      <c r="G11" s="1"/>
      <c r="I11" s="2">
        <f t="shared" si="0"/>
        <v>2023</v>
      </c>
      <c r="J11" s="1">
        <v>10706.388000000001</v>
      </c>
      <c r="K11" s="5">
        <v>11049.543</v>
      </c>
      <c r="L11" s="1">
        <v>11071.064509000002</v>
      </c>
      <c r="M11" s="1"/>
      <c r="P11" s="1"/>
      <c r="R11" s="1"/>
      <c r="S11" s="1"/>
      <c r="T11" s="1"/>
    </row>
    <row r="12" spans="3:20" x14ac:dyDescent="0.25">
      <c r="C12" s="2">
        <f t="shared" si="1"/>
        <v>2024</v>
      </c>
      <c r="D12" s="5">
        <v>64610.36</v>
      </c>
      <c r="E12" s="5">
        <v>67760.86</v>
      </c>
      <c r="F12" s="5">
        <v>68285</v>
      </c>
      <c r="G12" s="1"/>
      <c r="I12" s="2">
        <f t="shared" si="0"/>
        <v>2024</v>
      </c>
      <c r="J12" s="1">
        <v>10804.439</v>
      </c>
      <c r="K12" s="5">
        <v>11154.564999999999</v>
      </c>
      <c r="L12" s="1">
        <v>11186.504332999999</v>
      </c>
      <c r="M12" s="1"/>
      <c r="P12" s="1"/>
      <c r="R12" s="1"/>
      <c r="S12" s="1"/>
      <c r="T12" s="1"/>
    </row>
    <row r="13" spans="3:20" x14ac:dyDescent="0.25">
      <c r="C13" s="2">
        <f t="shared" si="1"/>
        <v>2025</v>
      </c>
      <c r="D13" s="5">
        <v>65171.56</v>
      </c>
      <c r="E13" s="5">
        <v>68236.69</v>
      </c>
      <c r="F13" s="5">
        <v>68699</v>
      </c>
      <c r="G13" s="1"/>
      <c r="I13" s="2">
        <f t="shared" si="0"/>
        <v>2025</v>
      </c>
      <c r="J13" s="1">
        <v>10919.630999999999</v>
      </c>
      <c r="K13" s="5">
        <v>11252.559000000001</v>
      </c>
      <c r="L13" s="1">
        <v>11287.006496</v>
      </c>
      <c r="M13" s="1"/>
      <c r="P13" s="1"/>
      <c r="R13" s="1"/>
      <c r="S13" s="1"/>
      <c r="T13" s="1"/>
    </row>
    <row r="14" spans="3:20" x14ac:dyDescent="0.25">
      <c r="C14" s="2">
        <f t="shared" si="1"/>
        <v>2026</v>
      </c>
      <c r="D14" s="5">
        <v>65182.98</v>
      </c>
      <c r="E14" s="5">
        <v>68857.14</v>
      </c>
      <c r="F14" s="5">
        <v>69387</v>
      </c>
      <c r="G14" s="1"/>
      <c r="I14" s="2">
        <f t="shared" si="0"/>
        <v>2026</v>
      </c>
      <c r="J14" s="1">
        <v>10931.281000000001</v>
      </c>
      <c r="K14" s="5">
        <v>11369.565000000001</v>
      </c>
      <c r="L14" s="1">
        <v>11434.158294999999</v>
      </c>
      <c r="M14" s="1"/>
      <c r="P14" s="1"/>
      <c r="R14" s="1"/>
      <c r="S14" s="1"/>
      <c r="T14" s="1"/>
    </row>
    <row r="15" spans="3:20" x14ac:dyDescent="0.25">
      <c r="C15" s="2">
        <f t="shared" si="1"/>
        <v>2027</v>
      </c>
      <c r="D15" s="5">
        <v>65683.651622999998</v>
      </c>
      <c r="E15" s="5">
        <v>69511.75</v>
      </c>
      <c r="F15" s="5">
        <v>69983</v>
      </c>
      <c r="G15" s="1"/>
      <c r="I15" s="2">
        <f t="shared" si="0"/>
        <v>2027</v>
      </c>
      <c r="J15" s="1">
        <v>11020.81</v>
      </c>
      <c r="K15" s="5">
        <v>11484.92</v>
      </c>
      <c r="L15" s="1">
        <v>11564.558457000001</v>
      </c>
      <c r="M15" s="1"/>
      <c r="P15" s="1"/>
      <c r="R15" s="1"/>
      <c r="S15" s="1"/>
      <c r="T15" s="1"/>
    </row>
    <row r="16" spans="3:20" x14ac:dyDescent="0.25">
      <c r="C16" s="2">
        <f t="shared" si="1"/>
        <v>2028</v>
      </c>
      <c r="D16" s="5">
        <v>66405.196311999985</v>
      </c>
      <c r="E16" s="5">
        <v>70342.92</v>
      </c>
      <c r="F16" s="5">
        <v>70836</v>
      </c>
      <c r="G16" s="1"/>
      <c r="I16" s="2">
        <f t="shared" si="0"/>
        <v>2028</v>
      </c>
      <c r="J16" s="1">
        <v>11096.125</v>
      </c>
      <c r="K16" s="5">
        <v>11591.749</v>
      </c>
      <c r="L16" s="1">
        <v>11687.365282000001</v>
      </c>
      <c r="M16" s="1"/>
      <c r="P16" s="1"/>
      <c r="R16" s="1"/>
      <c r="S16" s="1"/>
      <c r="T16" s="1"/>
    </row>
    <row r="17" spans="1:20" x14ac:dyDescent="0.25">
      <c r="C17" s="2">
        <f t="shared" si="1"/>
        <v>2029</v>
      </c>
      <c r="D17" s="5">
        <v>67030.958897000004</v>
      </c>
      <c r="E17" s="5">
        <v>70853.210000000006</v>
      </c>
      <c r="F17" s="5">
        <v>71288</v>
      </c>
      <c r="G17" s="1"/>
      <c r="I17" s="2">
        <f t="shared" si="0"/>
        <v>2029</v>
      </c>
      <c r="J17" s="1">
        <v>11207.373</v>
      </c>
      <c r="K17" s="5">
        <v>11694.915000000001</v>
      </c>
      <c r="L17" s="1">
        <v>11802.702106999999</v>
      </c>
      <c r="M17" s="1"/>
      <c r="P17" s="1"/>
      <c r="R17" s="1"/>
      <c r="S17" s="1"/>
      <c r="T17" s="1"/>
    </row>
    <row r="18" spans="1:20" x14ac:dyDescent="0.25">
      <c r="C18" s="2">
        <f t="shared" si="1"/>
        <v>2030</v>
      </c>
      <c r="D18" s="5">
        <v>67587.834191000002</v>
      </c>
      <c r="E18" s="5">
        <v>71535.23</v>
      </c>
      <c r="F18" s="5">
        <v>72003</v>
      </c>
      <c r="G18" s="1"/>
      <c r="I18" s="2">
        <f t="shared" si="0"/>
        <v>2030</v>
      </c>
      <c r="J18" s="1">
        <v>11295.157999999999</v>
      </c>
      <c r="K18" s="5">
        <v>11805.915000000001</v>
      </c>
      <c r="L18" s="1">
        <v>11927.039587999998</v>
      </c>
      <c r="M18" s="1"/>
      <c r="P18" s="1"/>
      <c r="R18" s="1"/>
      <c r="S18" s="1"/>
      <c r="T18" s="1"/>
    </row>
    <row r="19" spans="1:20" x14ac:dyDescent="0.25">
      <c r="C19" s="2">
        <f t="shared" si="1"/>
        <v>2031</v>
      </c>
      <c r="D19" s="5">
        <v>68227.278534000012</v>
      </c>
      <c r="E19" s="5">
        <v>72213.25</v>
      </c>
      <c r="F19" s="5">
        <v>72637</v>
      </c>
      <c r="G19" s="1"/>
      <c r="I19" s="2">
        <f t="shared" si="0"/>
        <v>2031</v>
      </c>
      <c r="J19" s="1">
        <v>11397.05</v>
      </c>
      <c r="K19" s="5">
        <v>11913.233</v>
      </c>
      <c r="L19" s="1">
        <v>12029.746004000001</v>
      </c>
      <c r="M19" s="1"/>
      <c r="P19" s="1"/>
      <c r="R19" s="1"/>
      <c r="S19" s="1"/>
      <c r="T19" s="1"/>
    </row>
    <row r="20" spans="1:20" x14ac:dyDescent="0.25">
      <c r="C20" s="2">
        <f t="shared" si="1"/>
        <v>2032</v>
      </c>
      <c r="D20" s="5">
        <v>69064.299533999991</v>
      </c>
      <c r="E20" s="5">
        <v>73044.36</v>
      </c>
      <c r="F20" s="5">
        <v>73482</v>
      </c>
      <c r="G20" s="1"/>
      <c r="I20" s="2">
        <f t="shared" si="0"/>
        <v>2032</v>
      </c>
      <c r="J20" s="1">
        <v>11535.766</v>
      </c>
      <c r="K20" s="5">
        <v>12044.582</v>
      </c>
      <c r="L20" s="1">
        <v>12192.826757000001</v>
      </c>
      <c r="M20" s="1"/>
      <c r="P20" s="1"/>
      <c r="R20" s="1"/>
      <c r="S20" s="1"/>
      <c r="T20" s="1"/>
    </row>
    <row r="21" spans="1:20" x14ac:dyDescent="0.25">
      <c r="C21" s="2">
        <f t="shared" si="1"/>
        <v>2033</v>
      </c>
      <c r="D21" s="5">
        <v>69512.841354000004</v>
      </c>
      <c r="E21" s="5">
        <v>73581.23</v>
      </c>
      <c r="F21" s="5">
        <v>73922</v>
      </c>
      <c r="G21" s="1"/>
      <c r="I21" s="2">
        <f t="shared" si="0"/>
        <v>2033</v>
      </c>
      <c r="J21" s="1">
        <v>11621.799000000001</v>
      </c>
      <c r="K21" s="5">
        <v>12158.196</v>
      </c>
      <c r="L21" s="1">
        <v>12315.001757</v>
      </c>
      <c r="M21" s="1"/>
      <c r="P21" s="1"/>
      <c r="R21" s="1"/>
      <c r="S21" s="1"/>
      <c r="T21" s="1"/>
    </row>
    <row r="22" spans="1:20" x14ac:dyDescent="0.25">
      <c r="C22" s="2">
        <f t="shared" si="1"/>
        <v>2034</v>
      </c>
      <c r="D22" s="5">
        <v>70162.329656000002</v>
      </c>
      <c r="E22" s="5">
        <v>74273.710000000006</v>
      </c>
      <c r="F22" s="5">
        <v>74639</v>
      </c>
      <c r="G22" s="1"/>
      <c r="I22" s="2">
        <f t="shared" si="0"/>
        <v>2034</v>
      </c>
      <c r="J22" s="1">
        <v>11676.522999999999</v>
      </c>
      <c r="K22" s="5">
        <v>12258.031999999999</v>
      </c>
      <c r="L22" s="1">
        <v>12437.779757</v>
      </c>
      <c r="M22" s="1"/>
      <c r="P22" s="1"/>
      <c r="R22" s="1"/>
      <c r="S22" s="1"/>
      <c r="T22" s="1"/>
    </row>
    <row r="23" spans="1:20" x14ac:dyDescent="0.25">
      <c r="C23" s="2">
        <f t="shared" si="1"/>
        <v>2035</v>
      </c>
      <c r="D23" s="5">
        <v>70904.558544</v>
      </c>
      <c r="E23" s="5">
        <v>74961.45</v>
      </c>
      <c r="F23" s="1"/>
      <c r="G23" s="1"/>
      <c r="I23" s="2">
        <f t="shared" si="0"/>
        <v>2035</v>
      </c>
      <c r="J23" s="1">
        <v>11793.031000000001</v>
      </c>
      <c r="K23" s="5">
        <v>12372.406000000001</v>
      </c>
      <c r="L23" s="1"/>
      <c r="M23" s="1"/>
      <c r="P23" s="1"/>
      <c r="R23" s="1"/>
      <c r="S23" s="1"/>
      <c r="T23" s="1"/>
    </row>
    <row r="24" spans="1:20" x14ac:dyDescent="0.25">
      <c r="C24" s="2">
        <f t="shared" ref="C24" si="2">C23+1</f>
        <v>2036</v>
      </c>
      <c r="D24" s="5">
        <v>71697.054885000005</v>
      </c>
      <c r="E24" s="5"/>
      <c r="F24" s="1"/>
      <c r="G24" s="1"/>
      <c r="I24" s="2">
        <f t="shared" si="0"/>
        <v>2036</v>
      </c>
      <c r="J24" s="1">
        <v>11924.571</v>
      </c>
      <c r="K24" s="5"/>
      <c r="L24" s="1"/>
      <c r="P24" s="1"/>
      <c r="Q24" s="1"/>
    </row>
    <row r="25" spans="1:20" x14ac:dyDescent="0.25">
      <c r="A25" s="6" t="s">
        <v>5</v>
      </c>
      <c r="Q25" s="1"/>
      <c r="R25" s="1"/>
    </row>
    <row r="26" spans="1:20" x14ac:dyDescent="0.25">
      <c r="Q26" s="1"/>
      <c r="R26" s="1"/>
    </row>
    <row r="27" spans="1:20" x14ac:dyDescent="0.25">
      <c r="R27" s="1"/>
    </row>
    <row r="28" spans="1:20" x14ac:dyDescent="0.25">
      <c r="R28" s="1"/>
    </row>
    <row r="29" spans="1:20" x14ac:dyDescent="0.25">
      <c r="R29" s="1"/>
    </row>
    <row r="30" spans="1:20" x14ac:dyDescent="0.25">
      <c r="R30" s="1"/>
    </row>
    <row r="31" spans="1:20" x14ac:dyDescent="0.25">
      <c r="R31" s="1"/>
    </row>
  </sheetData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 Load Charts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2015-03-06T23:21:03Z</cp:lastPrinted>
  <dcterms:created xsi:type="dcterms:W3CDTF">2013-04-19T03:59:43Z</dcterms:created>
  <dcterms:modified xsi:type="dcterms:W3CDTF">2017-04-07T17:05:20Z</dcterms:modified>
</cp:coreProperties>
</file>