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5" windowWidth="21075" windowHeight="8760"/>
  </bookViews>
  <sheets>
    <sheet name="Fig 8.63" sheetId="1" r:id="rId1"/>
  </sheets>
  <calcPr calcId="152511" calcMode="manual" calcCompleted="0" calcOnSave="0"/>
</workbook>
</file>

<file path=xl/calcChain.xml><?xml version="1.0" encoding="utf-8"?>
<calcChain xmlns="http://schemas.openxmlformats.org/spreadsheetml/2006/main">
  <c r="G9" i="1" l="1"/>
  <c r="H8" i="1" l="1"/>
  <c r="I8" i="1" s="1"/>
  <c r="H7" i="1"/>
  <c r="I7" i="1" s="1"/>
  <c r="H6" i="1"/>
  <c r="I6" i="1" l="1"/>
  <c r="I9" i="1" s="1"/>
  <c r="H9" i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J8" i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J6" i="1" l="1"/>
  <c r="J9" i="1" s="1"/>
  <c r="K6" i="1"/>
  <c r="L6" i="1" l="1"/>
  <c r="K9" i="1"/>
  <c r="M6" i="1" l="1"/>
  <c r="L9" i="1"/>
  <c r="N6" i="1" l="1"/>
  <c r="M9" i="1"/>
  <c r="O6" i="1" l="1"/>
  <c r="N9" i="1"/>
  <c r="P6" i="1" l="1"/>
  <c r="O9" i="1"/>
  <c r="Q6" i="1" l="1"/>
  <c r="P9" i="1"/>
  <c r="R6" i="1" l="1"/>
  <c r="Q9" i="1"/>
  <c r="S6" i="1" l="1"/>
  <c r="R9" i="1"/>
  <c r="T6" i="1" l="1"/>
  <c r="S9" i="1"/>
  <c r="U6" i="1" l="1"/>
  <c r="T9" i="1"/>
  <c r="V6" i="1" l="1"/>
  <c r="U9" i="1"/>
  <c r="W6" i="1" l="1"/>
  <c r="V9" i="1"/>
  <c r="X6" i="1" l="1"/>
  <c r="W9" i="1"/>
  <c r="Y6" i="1" l="1"/>
  <c r="X9" i="1"/>
  <c r="Z6" i="1" l="1"/>
  <c r="Z9" i="1" s="1"/>
  <c r="Y9" i="1"/>
</calcChain>
</file>

<file path=xl/sharedStrings.xml><?xml version="1.0" encoding="utf-8"?>
<sst xmlns="http://schemas.openxmlformats.org/spreadsheetml/2006/main" count="10" uniqueCount="7">
  <si>
    <t>East Wind</t>
  </si>
  <si>
    <t>East Solar</t>
  </si>
  <si>
    <t>West Solar</t>
  </si>
  <si>
    <t>MW</t>
  </si>
  <si>
    <t>total</t>
  </si>
  <si>
    <t>FS-GW4</t>
  </si>
  <si>
    <t>Figure 8.63 – 2017 IRP Preferred Portfolio - Cumulative Renewable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</si>
</sst>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37" fontId="2" fillId="0" borderId="0" xfId="0" applyNumberFormat="1" applyFont="1" applyFill="1"/>
    <xf numFmtId="37" fontId="1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7324367333164"/>
          <c:y val="0.10477396155484878"/>
          <c:w val="0.84376586695277389"/>
          <c:h val="0.662404277962260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8.63'!$F$6</c:f>
              <c:strCache>
                <c:ptCount val="1"/>
                <c:pt idx="0">
                  <c:v>East Wind</c:v>
                </c:pt>
              </c:strCache>
            </c:strRef>
          </c:tx>
          <c:invertIfNegative val="0"/>
          <c:cat>
            <c:numRef>
              <c:f>'Fig 8.63'!$G$5:$Z$5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8.63'!$G$6:$Z$6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  <c:pt idx="12">
                  <c:v>1100</c:v>
                </c:pt>
                <c:pt idx="13">
                  <c:v>1100</c:v>
                </c:pt>
                <c:pt idx="14">
                  <c:v>1185.499</c:v>
                </c:pt>
                <c:pt idx="15">
                  <c:v>1185.499</c:v>
                </c:pt>
                <c:pt idx="16">
                  <c:v>1185.499</c:v>
                </c:pt>
                <c:pt idx="17">
                  <c:v>1185.499</c:v>
                </c:pt>
                <c:pt idx="18">
                  <c:v>1185.499</c:v>
                </c:pt>
                <c:pt idx="19">
                  <c:v>1959.4870000000001</c:v>
                </c:pt>
              </c:numCache>
            </c:numRef>
          </c:val>
        </c:ser>
        <c:ser>
          <c:idx val="2"/>
          <c:order val="1"/>
          <c:tx>
            <c:strRef>
              <c:f>'Fig 8.63'!$F$8</c:f>
              <c:strCache>
                <c:ptCount val="1"/>
                <c:pt idx="0">
                  <c:v>West Solar</c:v>
                </c:pt>
              </c:strCache>
            </c:strRef>
          </c:tx>
          <c:invertIfNegative val="0"/>
          <c:cat>
            <c:numRef>
              <c:f>'Fig 8.63'!$G$5:$Z$5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8.63'!$G$8:$Z$8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11.44</c:v>
                </c:pt>
                <c:pt idx="12">
                  <c:v>108.315</c:v>
                </c:pt>
                <c:pt idx="13">
                  <c:v>108.315</c:v>
                </c:pt>
                <c:pt idx="14">
                  <c:v>146.80099999999999</c:v>
                </c:pt>
                <c:pt idx="15">
                  <c:v>216.80599999999998</c:v>
                </c:pt>
                <c:pt idx="16">
                  <c:v>232.65999999999997</c:v>
                </c:pt>
                <c:pt idx="17">
                  <c:v>240.17199999999997</c:v>
                </c:pt>
                <c:pt idx="18">
                  <c:v>240.17199999999997</c:v>
                </c:pt>
                <c:pt idx="19">
                  <c:v>240.17199999999997</c:v>
                </c:pt>
              </c:numCache>
            </c:numRef>
          </c:val>
        </c:ser>
        <c:ser>
          <c:idx val="1"/>
          <c:order val="2"/>
          <c:tx>
            <c:strRef>
              <c:f>'Fig 8.63'!$F$7</c:f>
              <c:strCache>
                <c:ptCount val="1"/>
                <c:pt idx="0">
                  <c:v>East Solar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'Fig 8.63'!$G$5:$Z$5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 8.63'!$G$7:$Z$7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79.44</c:v>
                </c:pt>
                <c:pt idx="15">
                  <c:v>246.065</c:v>
                </c:pt>
                <c:pt idx="16">
                  <c:v>456.05600000000004</c:v>
                </c:pt>
                <c:pt idx="17">
                  <c:v>496.83500000000004</c:v>
                </c:pt>
                <c:pt idx="18">
                  <c:v>787.41100000000006</c:v>
                </c:pt>
                <c:pt idx="19">
                  <c:v>800.00000000000011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92492824"/>
        <c:axId val="192493216"/>
      </c:barChart>
      <c:catAx>
        <c:axId val="19249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92493216"/>
        <c:crosses val="autoZero"/>
        <c:auto val="1"/>
        <c:lblAlgn val="ctr"/>
        <c:lblOffset val="100"/>
        <c:noMultiLvlLbl val="0"/>
      </c:catAx>
      <c:valAx>
        <c:axId val="19249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layout/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2492824"/>
        <c:crosses val="autoZero"/>
        <c:crossBetween val="between"/>
        <c:majorUnit val="300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17</xdr:row>
      <xdr:rowOff>104775</xdr:rowOff>
    </xdr:from>
    <xdr:to>
      <xdr:col>18</xdr:col>
      <xdr:colOff>38101</xdr:colOff>
      <xdr:row>35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7"/>
  <sheetViews>
    <sheetView tabSelected="1" zoomScaleNormal="100" workbookViewId="0"/>
  </sheetViews>
  <sheetFormatPr defaultRowHeight="15" x14ac:dyDescent="0.25"/>
  <cols>
    <col min="1" max="5" width="9.140625" style="2"/>
    <col min="6" max="6" width="13.140625" style="2" customWidth="1"/>
    <col min="7" max="16384" width="9.140625" style="2"/>
  </cols>
  <sheetData>
    <row r="1" spans="1:28" x14ac:dyDescent="0.25">
      <c r="A1" s="1" t="s">
        <v>5</v>
      </c>
    </row>
    <row r="2" spans="1:28" x14ac:dyDescent="0.25">
      <c r="A2" s="1"/>
    </row>
    <row r="3" spans="1:28" x14ac:dyDescent="0.25">
      <c r="A3" s="1" t="s">
        <v>3</v>
      </c>
    </row>
    <row r="4" spans="1:28" x14ac:dyDescent="0.25">
      <c r="A4" s="1"/>
    </row>
    <row r="5" spans="1:28" x14ac:dyDescent="0.25">
      <c r="G5" s="1">
        <v>2017</v>
      </c>
      <c r="H5" s="1">
        <v>2018</v>
      </c>
      <c r="I5" s="1">
        <v>2019</v>
      </c>
      <c r="J5" s="1">
        <v>2020</v>
      </c>
      <c r="K5" s="1">
        <v>2021</v>
      </c>
      <c r="L5" s="1">
        <v>2022</v>
      </c>
      <c r="M5" s="1">
        <v>2023</v>
      </c>
      <c r="N5" s="1">
        <v>2024</v>
      </c>
      <c r="O5" s="1">
        <v>2025</v>
      </c>
      <c r="P5" s="1">
        <v>2026</v>
      </c>
      <c r="Q5" s="1">
        <v>2027</v>
      </c>
      <c r="R5" s="1">
        <v>2028</v>
      </c>
      <c r="S5" s="1">
        <v>2029</v>
      </c>
      <c r="T5" s="1">
        <v>2030</v>
      </c>
      <c r="U5" s="1">
        <v>2031</v>
      </c>
      <c r="V5" s="1">
        <v>2032</v>
      </c>
      <c r="W5" s="1">
        <v>2033</v>
      </c>
      <c r="X5" s="1">
        <v>2034</v>
      </c>
      <c r="Y5" s="1">
        <v>2035</v>
      </c>
      <c r="Z5" s="1">
        <v>2036</v>
      </c>
    </row>
    <row r="6" spans="1:28" x14ac:dyDescent="0.25">
      <c r="F6" s="2" t="s">
        <v>0</v>
      </c>
      <c r="G6" s="3">
        <v>0</v>
      </c>
      <c r="H6" s="3">
        <f ca="1">G6+H12</f>
        <v>0</v>
      </c>
      <c r="I6" s="3">
        <f t="shared" ref="I6:Z6" ca="1" si="0">H6+I12</f>
        <v>0</v>
      </c>
      <c r="J6" s="3">
        <f t="shared" ca="1" si="0"/>
        <v>0</v>
      </c>
      <c r="K6" s="3">
        <f t="shared" ca="1" si="0"/>
        <v>1100</v>
      </c>
      <c r="L6" s="3">
        <f t="shared" ca="1" si="0"/>
        <v>1100</v>
      </c>
      <c r="M6" s="3">
        <f t="shared" ca="1" si="0"/>
        <v>1100</v>
      </c>
      <c r="N6" s="3">
        <f t="shared" ca="1" si="0"/>
        <v>1100</v>
      </c>
      <c r="O6" s="3">
        <f t="shared" ca="1" si="0"/>
        <v>1100</v>
      </c>
      <c r="P6" s="3">
        <f t="shared" ca="1" si="0"/>
        <v>1100</v>
      </c>
      <c r="Q6" s="3">
        <f t="shared" ca="1" si="0"/>
        <v>1100</v>
      </c>
      <c r="R6" s="3">
        <f t="shared" ca="1" si="0"/>
        <v>1100</v>
      </c>
      <c r="S6" s="3">
        <f t="shared" ca="1" si="0"/>
        <v>1100</v>
      </c>
      <c r="T6" s="3">
        <f t="shared" ca="1" si="0"/>
        <v>1100</v>
      </c>
      <c r="U6" s="3">
        <f t="shared" ca="1" si="0"/>
        <v>1185.499</v>
      </c>
      <c r="V6" s="3">
        <f t="shared" ca="1" si="0"/>
        <v>1185.499</v>
      </c>
      <c r="W6" s="3">
        <f t="shared" ca="1" si="0"/>
        <v>1185.499</v>
      </c>
      <c r="X6" s="3">
        <f t="shared" ca="1" si="0"/>
        <v>1185.499</v>
      </c>
      <c r="Y6" s="3">
        <f t="shared" ca="1" si="0"/>
        <v>1185.499</v>
      </c>
      <c r="Z6" s="3">
        <f t="shared" ca="1" si="0"/>
        <v>1959.4870000000001</v>
      </c>
    </row>
    <row r="7" spans="1:28" x14ac:dyDescent="0.25">
      <c r="F7" s="2" t="s">
        <v>1</v>
      </c>
      <c r="G7" s="3">
        <v>0</v>
      </c>
      <c r="H7" s="3">
        <f t="shared" ref="H7:Z7" ca="1" si="1">G7+H13</f>
        <v>0</v>
      </c>
      <c r="I7" s="3">
        <f t="shared" ca="1" si="1"/>
        <v>0</v>
      </c>
      <c r="J7" s="3">
        <f t="shared" ca="1" si="1"/>
        <v>0</v>
      </c>
      <c r="K7" s="3">
        <f t="shared" ca="1" si="1"/>
        <v>0</v>
      </c>
      <c r="L7" s="3">
        <f t="shared" ca="1" si="1"/>
        <v>0</v>
      </c>
      <c r="M7" s="3">
        <f t="shared" ca="1" si="1"/>
        <v>0</v>
      </c>
      <c r="N7" s="3">
        <f t="shared" ca="1" si="1"/>
        <v>0</v>
      </c>
      <c r="O7" s="3">
        <f t="shared" ca="1" si="1"/>
        <v>0</v>
      </c>
      <c r="P7" s="3">
        <f t="shared" ca="1" si="1"/>
        <v>0</v>
      </c>
      <c r="Q7" s="3">
        <f t="shared" ca="1" si="1"/>
        <v>0</v>
      </c>
      <c r="R7" s="3">
        <f t="shared" ca="1" si="1"/>
        <v>0</v>
      </c>
      <c r="S7" s="3">
        <f t="shared" ca="1" si="1"/>
        <v>0</v>
      </c>
      <c r="T7" s="3">
        <f t="shared" ca="1" si="1"/>
        <v>0</v>
      </c>
      <c r="U7" s="3">
        <f t="shared" ca="1" si="1"/>
        <v>79.44</v>
      </c>
      <c r="V7" s="3">
        <f t="shared" ca="1" si="1"/>
        <v>246.065</v>
      </c>
      <c r="W7" s="3">
        <f t="shared" ca="1" si="1"/>
        <v>456.05600000000004</v>
      </c>
      <c r="X7" s="3">
        <f t="shared" ca="1" si="1"/>
        <v>496.83500000000004</v>
      </c>
      <c r="Y7" s="3">
        <f t="shared" ca="1" si="1"/>
        <v>787.41100000000006</v>
      </c>
      <c r="Z7" s="3">
        <f t="shared" ca="1" si="1"/>
        <v>800.00000000000011</v>
      </c>
    </row>
    <row r="8" spans="1:28" x14ac:dyDescent="0.25">
      <c r="F8" s="2" t="s">
        <v>2</v>
      </c>
      <c r="G8" s="3">
        <v>0</v>
      </c>
      <c r="H8" s="3">
        <f t="shared" ref="H8:Z8" ca="1" si="2">G8+H14</f>
        <v>0</v>
      </c>
      <c r="I8" s="3">
        <f t="shared" ca="1" si="2"/>
        <v>0</v>
      </c>
      <c r="J8" s="3">
        <f t="shared" ca="1" si="2"/>
        <v>0</v>
      </c>
      <c r="K8" s="3">
        <f t="shared" ca="1" si="2"/>
        <v>0</v>
      </c>
      <c r="L8" s="3">
        <f t="shared" ca="1" si="2"/>
        <v>0</v>
      </c>
      <c r="M8" s="3">
        <f t="shared" ca="1" si="2"/>
        <v>0</v>
      </c>
      <c r="N8" s="3">
        <f t="shared" ca="1" si="2"/>
        <v>0</v>
      </c>
      <c r="O8" s="3">
        <f t="shared" ca="1" si="2"/>
        <v>0</v>
      </c>
      <c r="P8" s="3">
        <f t="shared" ca="1" si="2"/>
        <v>0</v>
      </c>
      <c r="Q8" s="3">
        <f t="shared" ca="1" si="2"/>
        <v>0</v>
      </c>
      <c r="R8" s="3">
        <f t="shared" ca="1" si="2"/>
        <v>11.44</v>
      </c>
      <c r="S8" s="3">
        <f t="shared" ca="1" si="2"/>
        <v>108.315</v>
      </c>
      <c r="T8" s="3">
        <f t="shared" ca="1" si="2"/>
        <v>108.315</v>
      </c>
      <c r="U8" s="3">
        <f t="shared" ca="1" si="2"/>
        <v>146.80099999999999</v>
      </c>
      <c r="V8" s="3">
        <f t="shared" ca="1" si="2"/>
        <v>216.80599999999998</v>
      </c>
      <c r="W8" s="3">
        <f t="shared" ca="1" si="2"/>
        <v>232.65999999999997</v>
      </c>
      <c r="X8" s="3">
        <f t="shared" ca="1" si="2"/>
        <v>240.17199999999997</v>
      </c>
      <c r="Y8" s="3">
        <f t="shared" ca="1" si="2"/>
        <v>240.17199999999997</v>
      </c>
      <c r="Z8" s="3">
        <f t="shared" ca="1" si="2"/>
        <v>240.17199999999997</v>
      </c>
    </row>
    <row r="9" spans="1:28" x14ac:dyDescent="0.25">
      <c r="F9" s="2" t="s">
        <v>4</v>
      </c>
      <c r="G9" s="4">
        <f ca="1">SUM(G6:G8)</f>
        <v>0</v>
      </c>
      <c r="H9" s="4">
        <f t="shared" ref="H9:Z9" ca="1" si="3">SUM(H6:H8)</f>
        <v>0</v>
      </c>
      <c r="I9" s="4">
        <f t="shared" ca="1" si="3"/>
        <v>0</v>
      </c>
      <c r="J9" s="4">
        <f t="shared" ca="1" si="3"/>
        <v>0</v>
      </c>
      <c r="K9" s="4">
        <f t="shared" ca="1" si="3"/>
        <v>1100</v>
      </c>
      <c r="L9" s="4">
        <f t="shared" ca="1" si="3"/>
        <v>1100</v>
      </c>
      <c r="M9" s="4">
        <f t="shared" ca="1" si="3"/>
        <v>1100</v>
      </c>
      <c r="N9" s="4">
        <f t="shared" ca="1" si="3"/>
        <v>1100</v>
      </c>
      <c r="O9" s="4">
        <f t="shared" ca="1" si="3"/>
        <v>1100</v>
      </c>
      <c r="P9" s="4">
        <f t="shared" ca="1" si="3"/>
        <v>1100</v>
      </c>
      <c r="Q9" s="4">
        <f t="shared" ca="1" si="3"/>
        <v>1100</v>
      </c>
      <c r="R9" s="4">
        <f t="shared" ca="1" si="3"/>
        <v>1111.44</v>
      </c>
      <c r="S9" s="4">
        <f t="shared" ca="1" si="3"/>
        <v>1208.3150000000001</v>
      </c>
      <c r="T9" s="4">
        <f t="shared" ca="1" si="3"/>
        <v>1208.3150000000001</v>
      </c>
      <c r="U9" s="4">
        <f t="shared" ca="1" si="3"/>
        <v>1411.74</v>
      </c>
      <c r="V9" s="4">
        <f t="shared" ca="1" si="3"/>
        <v>1648.3700000000001</v>
      </c>
      <c r="W9" s="4">
        <f t="shared" ca="1" si="3"/>
        <v>1874.2150000000001</v>
      </c>
      <c r="X9" s="4">
        <f t="shared" ca="1" si="3"/>
        <v>1922.5060000000001</v>
      </c>
      <c r="Y9" s="4">
        <f t="shared" ca="1" si="3"/>
        <v>2213.0819999999999</v>
      </c>
      <c r="Z9" s="4">
        <f t="shared" ca="1" si="3"/>
        <v>2999.6590000000001</v>
      </c>
    </row>
    <row r="10" spans="1:28" x14ac:dyDescent="0.25"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8" x14ac:dyDescent="0.25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x14ac:dyDescent="0.25">
      <c r="F12" s="2" t="s">
        <v>0</v>
      </c>
      <c r="G12" s="2">
        <v>0</v>
      </c>
      <c r="H12" s="2">
        <v>0</v>
      </c>
      <c r="I12" s="2">
        <v>0</v>
      </c>
      <c r="J12" s="2">
        <v>0</v>
      </c>
      <c r="K12" s="3">
        <v>1100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85.498999999999995</v>
      </c>
      <c r="V12" s="3">
        <v>0</v>
      </c>
      <c r="W12" s="3">
        <v>0</v>
      </c>
      <c r="X12" s="3">
        <v>0</v>
      </c>
      <c r="Y12" s="3">
        <v>0</v>
      </c>
      <c r="Z12" s="3">
        <v>773.98800000000006</v>
      </c>
      <c r="AB12" s="3"/>
    </row>
    <row r="13" spans="1:28" x14ac:dyDescent="0.25">
      <c r="F13" s="2" t="s">
        <v>1</v>
      </c>
      <c r="G13" s="2">
        <v>0</v>
      </c>
      <c r="H13" s="2">
        <v>0</v>
      </c>
      <c r="I13" s="2">
        <v>0</v>
      </c>
      <c r="J13" s="2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79.44</v>
      </c>
      <c r="V13" s="3">
        <v>166.625</v>
      </c>
      <c r="W13" s="3">
        <v>209.99100000000001</v>
      </c>
      <c r="X13" s="3">
        <v>40.779000000000003</v>
      </c>
      <c r="Y13" s="3">
        <v>290.57600000000002</v>
      </c>
      <c r="Z13" s="3">
        <v>12.589</v>
      </c>
      <c r="AB13" s="3"/>
    </row>
    <row r="14" spans="1:28" x14ac:dyDescent="0.25">
      <c r="F14" s="2" t="s">
        <v>2</v>
      </c>
      <c r="G14" s="2">
        <v>0</v>
      </c>
      <c r="H14" s="2">
        <v>0</v>
      </c>
      <c r="I14" s="2">
        <v>0</v>
      </c>
      <c r="J14" s="2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11.44</v>
      </c>
      <c r="S14" s="3">
        <v>96.875</v>
      </c>
      <c r="T14" s="3">
        <v>0</v>
      </c>
      <c r="U14" s="3">
        <v>38.485999999999997</v>
      </c>
      <c r="V14" s="3">
        <v>70.004999999999995</v>
      </c>
      <c r="W14" s="3">
        <v>15.853999999999999</v>
      </c>
      <c r="X14" s="3">
        <v>7.5119999999999996</v>
      </c>
      <c r="Y14" s="3">
        <v>0</v>
      </c>
      <c r="Z14" s="3">
        <v>0</v>
      </c>
      <c r="AB14" s="3"/>
    </row>
    <row r="15" spans="1:28" x14ac:dyDescent="0.25">
      <c r="AB15" s="3"/>
    </row>
    <row r="17" spans="9:12" ht="18.75" x14ac:dyDescent="0.3">
      <c r="I17" s="1" t="s">
        <v>6</v>
      </c>
      <c r="L17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8.63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2017-02-28T23:15:51Z</dcterms:created>
  <dcterms:modified xsi:type="dcterms:W3CDTF">2017-04-07T22:40:26Z</dcterms:modified>
</cp:coreProperties>
</file>