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Analysis'!$A$1:$R$38</definedName>
    <definedName name="_xlnm.Print_Area" localSheetId="2">'SSC by State'!$A$1:$T$33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32" i="3"/>
  <c r="D32" i="3"/>
  <c r="F2" i="3"/>
  <c r="D2" i="3"/>
  <c r="B1" i="3"/>
  <c r="P1" i="32" l="1"/>
  <c r="G1" i="32"/>
  <c r="E1" i="32"/>
  <c r="B32" i="32" l="1"/>
  <c r="B38" i="3" l="1"/>
</calcChain>
</file>

<file path=xl/sharedStrings.xml><?xml version="1.0" encoding="utf-8"?>
<sst xmlns="http://schemas.openxmlformats.org/spreadsheetml/2006/main" count="179" uniqueCount="75">
  <si>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</si>
  <si>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</si>
  <si>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</si>
  <si>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</si>
  <si>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</si>
  <si>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</si>
  <si>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</si>
  <si>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</si>
  <si>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</si>
  <si>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</si>
  <si>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</si>
  <si>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</si>
  <si>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</si>
  <si>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</si>
  <si>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</si>
  <si>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</si>
  <si>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</si>
  <si>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</si>
  <si>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</si>
  <si>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</si>
  <si>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</si>
  <si>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</si>
  <si>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</si>
  <si>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</si>
  <si>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</si>
  <si>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</si>
  <si>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</si>
  <si>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</si>
  <si>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</si>
  <si>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</si>
  <si>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</si>
  <si>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</si>
  <si>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</si>
  <si>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</si>
  <si>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</si>
  <si>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</si>
  <si>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</si>
  <si>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</si>
  <si>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</si>
  <si>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</si>
  <si>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</si>
  <si>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</si>
  <si>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</si>
  <si>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</si>
  <si>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</si>
  <si>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</si>
  <si>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</si>
  <si>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</si>
  <si>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</si>
  <si>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</si>
  <si>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</si>
  <si>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FY2017</t>
  </si>
  <si>
    <t>UT</t>
  </si>
  <si>
    <t>AMERICAN FORK</t>
  </si>
  <si>
    <t>CEDAR CITY</t>
  </si>
  <si>
    <t>JORDAN VALLEY</t>
  </si>
  <si>
    <t>LAYTON</t>
  </si>
  <si>
    <t>MONTPELIER</t>
  </si>
  <si>
    <t>OGDEN</t>
  </si>
  <si>
    <t>PARK CITY</t>
  </si>
  <si>
    <t>RICHFIELD (DELTA)</t>
  </si>
  <si>
    <t>SLC METRO</t>
  </si>
  <si>
    <t>SMITHFIELD</t>
  </si>
  <si>
    <t>TREMONTON</t>
  </si>
  <si>
    <t>VERNAL</t>
  </si>
  <si>
    <t>PACIFICORP</t>
  </si>
  <si>
    <t>RMP</t>
  </si>
  <si>
    <t>Rocky Mountain Power</t>
  </si>
  <si>
    <t>Utah</t>
  </si>
  <si>
    <t>TOOELE</t>
  </si>
  <si>
    <t>CEDAR CITY (MILFORD)</t>
  </si>
  <si>
    <t>EVANSTON</t>
  </si>
  <si>
    <t>MOAB</t>
  </si>
  <si>
    <t>PRICE</t>
  </si>
  <si>
    <t xml:space="preserve">RICHFIELD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</si>
</sst>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3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3" fontId="0" fillId="2" borderId="0" xfId="54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5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14" fontId="33" fillId="2" borderId="79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0" fontId="28" fillId="0" borderId="0" xfId="0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H19" sqref="H19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4"/>
      <c r="B1" s="25" t="s">
        <v>9</v>
      </c>
      <c r="C1" s="24"/>
    </row>
    <row r="2" spans="1:3" x14ac:dyDescent="0.2">
      <c r="A2" s="24"/>
      <c r="B2" s="26"/>
      <c r="C2" s="24"/>
    </row>
    <row r="3" spans="1:3" x14ac:dyDescent="0.2">
      <c r="A3" s="28" t="s">
        <v>15</v>
      </c>
      <c r="B3" s="186">
        <v>43018</v>
      </c>
      <c r="C3" s="2"/>
    </row>
    <row r="4" spans="1:3" x14ac:dyDescent="0.2">
      <c r="A4" s="27"/>
      <c r="B4" s="185"/>
      <c r="C4" s="2"/>
    </row>
    <row r="5" spans="1:3" x14ac:dyDescent="0.2">
      <c r="A5" s="28" t="s">
        <v>19</v>
      </c>
      <c r="B5" s="186" t="s">
        <v>51</v>
      </c>
      <c r="C5" s="27"/>
    </row>
    <row r="6" spans="1:3" x14ac:dyDescent="0.2">
      <c r="A6" s="27"/>
      <c r="B6" s="185"/>
      <c r="C6" s="27"/>
    </row>
    <row r="7" spans="1:3" x14ac:dyDescent="0.2">
      <c r="A7" s="27"/>
      <c r="B7" s="185"/>
      <c r="C7" s="27"/>
    </row>
    <row r="8" spans="1:3" x14ac:dyDescent="0.2">
      <c r="A8" s="28" t="s">
        <v>24</v>
      </c>
      <c r="B8" s="188">
        <v>42982.914583333331</v>
      </c>
      <c r="C8" s="28" t="s">
        <v>25</v>
      </c>
    </row>
    <row r="9" spans="1:3" x14ac:dyDescent="0.2">
      <c r="A9" s="28" t="s">
        <v>26</v>
      </c>
      <c r="B9" s="188">
        <v>42983.914583333331</v>
      </c>
      <c r="C9" s="28" t="s">
        <v>27</v>
      </c>
    </row>
    <row r="10" spans="1:3" x14ac:dyDescent="0.2">
      <c r="A10" s="27"/>
      <c r="B10" s="185"/>
      <c r="C10" s="27"/>
    </row>
    <row r="11" spans="1:3" x14ac:dyDescent="0.2">
      <c r="A11" s="28" t="s">
        <v>16</v>
      </c>
      <c r="B11" s="186">
        <v>42979</v>
      </c>
      <c r="C11" s="27"/>
    </row>
    <row r="12" spans="1:3" x14ac:dyDescent="0.2">
      <c r="A12" s="28" t="s">
        <v>17</v>
      </c>
      <c r="B12" s="186">
        <v>43008</v>
      </c>
      <c r="C12" s="27"/>
    </row>
    <row r="13" spans="1:3" x14ac:dyDescent="0.2">
      <c r="A13" s="27"/>
      <c r="B13" s="185"/>
      <c r="C13" s="27"/>
    </row>
    <row r="14" spans="1:3" x14ac:dyDescent="0.2">
      <c r="A14" s="28" t="s">
        <v>18</v>
      </c>
      <c r="B14" s="186">
        <v>42736</v>
      </c>
      <c r="C14" s="27"/>
    </row>
    <row r="15" spans="1:3" x14ac:dyDescent="0.2">
      <c r="A15" s="28" t="s">
        <v>28</v>
      </c>
      <c r="B15" s="186">
        <v>43008</v>
      </c>
      <c r="C15" s="27"/>
    </row>
    <row r="16" spans="1:3" x14ac:dyDescent="0.2">
      <c r="A16" s="27"/>
      <c r="B16" s="185"/>
      <c r="C16" s="27"/>
    </row>
    <row r="17" spans="1:4" x14ac:dyDescent="0.2">
      <c r="A17" s="28" t="s">
        <v>21</v>
      </c>
      <c r="B17" s="187" t="s">
        <v>68</v>
      </c>
      <c r="C17" s="27"/>
    </row>
    <row r="18" spans="1:4" x14ac:dyDescent="0.2">
      <c r="A18" s="27"/>
      <c r="B18" s="185"/>
      <c r="C18" s="27"/>
    </row>
    <row r="19" spans="1:4" x14ac:dyDescent="0.2">
      <c r="A19" s="29" t="s">
        <v>29</v>
      </c>
      <c r="B19" s="29" t="s">
        <v>30</v>
      </c>
      <c r="C19" s="29" t="s">
        <v>31</v>
      </c>
    </row>
    <row r="20" spans="1:4" x14ac:dyDescent="0.2">
      <c r="A20" s="24"/>
      <c r="B20" s="26"/>
      <c r="C20" s="24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47"/>
  <sheetViews>
    <sheetView showGridLines="0" tabSelected="1" view="pageBreakPreview" zoomScale="90" zoomScaleNormal="80" zoomScaleSheetLayoutView="90" workbookViewId="0">
      <pane ySplit="3" topLeftCell="A25" activePane="bottomLeft" state="frozen"/>
      <selection activeCell="O2" sqref="O2"/>
      <selection pane="bottomLeft" activeCell="P29" sqref="P29"/>
    </sheetView>
  </sheetViews>
  <sheetFormatPr defaultRowHeight="15" customHeight="1" x14ac:dyDescent="0.2"/>
  <cols>
    <col min="1" max="1" width="6.5703125" style="112" customWidth="1"/>
    <col min="2" max="2" width="26.5703125" style="101" customWidth="1"/>
    <col min="3" max="3" width="10.140625" style="101" customWidth="1"/>
    <col min="4" max="4" width="10.42578125" style="101" customWidth="1"/>
    <col min="5" max="5" width="11.140625" style="101" customWidth="1"/>
    <col min="6" max="6" width="12.42578125" style="112" customWidth="1"/>
    <col min="7" max="7" width="10.7109375" style="101" customWidth="1"/>
    <col min="8" max="8" width="7.85546875" style="101" customWidth="1"/>
    <col min="9" max="14" width="7.28515625" style="101" customWidth="1"/>
    <col min="15" max="15" width="13.42578125" style="101" customWidth="1"/>
    <col min="16" max="17" width="7.85546875" style="112" customWidth="1"/>
    <col min="18" max="18" width="7.85546875" style="113" customWidth="1"/>
    <col min="19" max="19" width="9.140625" style="101"/>
    <col min="20" max="20" width="13.42578125" customWidth="1"/>
    <col min="21" max="23" width="7.85546875" customWidth="1"/>
    <col min="24" max="25" width="8" customWidth="1"/>
    <col min="26" max="16384" width="9.140625" style="101"/>
  </cols>
  <sheetData>
    <row r="1" spans="1:25" ht="19.5" customHeight="1" x14ac:dyDescent="0.2">
      <c r="A1" s="30"/>
      <c r="B1" s="189" t="str">
        <f>Legend!B17</f>
        <v>Utah</v>
      </c>
      <c r="C1" s="191" t="s">
        <v>8</v>
      </c>
      <c r="D1" s="192"/>
      <c r="E1" s="192"/>
      <c r="F1" s="192"/>
      <c r="G1" s="193"/>
      <c r="H1" s="204" t="s">
        <v>7</v>
      </c>
      <c r="I1" s="204"/>
      <c r="J1" s="204"/>
      <c r="K1" s="204"/>
      <c r="L1" s="204"/>
      <c r="M1" s="204"/>
      <c r="N1" s="204"/>
      <c r="O1" s="205"/>
      <c r="P1" s="194" t="s">
        <v>43</v>
      </c>
      <c r="Q1" s="195"/>
      <c r="R1" s="196"/>
      <c r="S1" s="1"/>
    </row>
    <row r="2" spans="1:25" s="152" customFormat="1" ht="19.5" customHeight="1" thickBot="1" x14ac:dyDescent="0.25">
      <c r="A2" s="146"/>
      <c r="B2" s="190"/>
      <c r="C2" s="155"/>
      <c r="D2" s="156">
        <f>Legend!B8</f>
        <v>42982.914583333331</v>
      </c>
      <c r="E2" s="142" t="s">
        <v>11</v>
      </c>
      <c r="F2" s="156">
        <f>Legend!B9</f>
        <v>42983.914583333331</v>
      </c>
      <c r="G2" s="140"/>
      <c r="H2" s="207"/>
      <c r="I2" s="207"/>
      <c r="J2" s="207"/>
      <c r="K2" s="207"/>
      <c r="L2" s="207"/>
      <c r="M2" s="207"/>
      <c r="N2" s="207"/>
      <c r="O2" s="208"/>
      <c r="P2" s="209"/>
      <c r="Q2" s="210"/>
      <c r="R2" s="211"/>
      <c r="T2"/>
      <c r="U2"/>
      <c r="V2"/>
      <c r="W2"/>
      <c r="X2"/>
      <c r="Y2"/>
    </row>
    <row r="3" spans="1:25" s="102" customFormat="1" ht="65.25" customHeight="1" thickBot="1" x14ac:dyDescent="0.25">
      <c r="A3" s="86"/>
      <c r="B3" s="87" t="s">
        <v>48</v>
      </c>
      <c r="C3" s="44" t="s">
        <v>3</v>
      </c>
      <c r="D3" s="45" t="s">
        <v>5</v>
      </c>
      <c r="E3" s="45" t="s">
        <v>4</v>
      </c>
      <c r="F3" s="45" t="s">
        <v>6</v>
      </c>
      <c r="G3" s="46" t="s">
        <v>32</v>
      </c>
      <c r="H3" s="44" t="s">
        <v>36</v>
      </c>
      <c r="I3" s="45" t="s">
        <v>37</v>
      </c>
      <c r="J3" s="45" t="s">
        <v>38</v>
      </c>
      <c r="K3" s="45" t="s">
        <v>41</v>
      </c>
      <c r="L3" s="45" t="s">
        <v>39</v>
      </c>
      <c r="M3" s="45" t="s">
        <v>40</v>
      </c>
      <c r="N3" s="45" t="s">
        <v>42</v>
      </c>
      <c r="O3" s="50" t="s">
        <v>14</v>
      </c>
      <c r="P3" s="88" t="s">
        <v>1</v>
      </c>
      <c r="Q3" s="89" t="s">
        <v>2</v>
      </c>
      <c r="R3" s="90" t="s">
        <v>23</v>
      </c>
      <c r="T3"/>
      <c r="U3"/>
      <c r="V3"/>
      <c r="W3"/>
      <c r="X3"/>
      <c r="Y3"/>
    </row>
    <row r="4" spans="1:25" ht="15" customHeight="1" x14ac:dyDescent="0.2">
      <c r="A4" s="91"/>
      <c r="B4" s="38"/>
      <c r="C4" s="35"/>
      <c r="D4" s="36"/>
      <c r="E4" s="39"/>
      <c r="F4" s="37"/>
      <c r="G4" s="39"/>
      <c r="H4" s="103"/>
      <c r="I4" s="92"/>
      <c r="J4" s="92"/>
      <c r="K4" s="92"/>
      <c r="L4" s="92"/>
      <c r="M4" s="92"/>
      <c r="N4" s="92"/>
      <c r="O4" s="104"/>
      <c r="P4" s="105"/>
      <c r="Q4" s="92"/>
      <c r="R4" s="106"/>
      <c r="S4" s="22"/>
    </row>
    <row r="5" spans="1:25" s="109" customFormat="1" ht="15" customHeight="1" x14ac:dyDescent="0.2">
      <c r="A5" s="107" t="s">
        <v>20</v>
      </c>
      <c r="B5" s="108" t="s">
        <v>65</v>
      </c>
      <c r="C5" s="60">
        <v>32677</v>
      </c>
      <c r="D5" s="43">
        <v>1.7197995628529202E-2</v>
      </c>
      <c r="E5" s="64">
        <v>5560421.2000000002</v>
      </c>
      <c r="F5" s="64">
        <v>81</v>
      </c>
      <c r="G5" s="65">
        <v>1900047</v>
      </c>
      <c r="H5" s="71">
        <v>4848</v>
      </c>
      <c r="I5" s="64">
        <v>17887</v>
      </c>
      <c r="J5" s="64">
        <v>14789</v>
      </c>
      <c r="K5" s="64">
        <v>0</v>
      </c>
      <c r="L5" s="64">
        <v>0</v>
      </c>
      <c r="M5" s="64">
        <v>0</v>
      </c>
      <c r="N5" s="64">
        <v>1</v>
      </c>
      <c r="O5" s="49">
        <v>0.54738807112036003</v>
      </c>
      <c r="P5" s="69">
        <v>2.9264650821795501</v>
      </c>
      <c r="Q5" s="75">
        <v>1.7197995628529202E-2</v>
      </c>
      <c r="R5" s="93">
        <v>170.16314839183499</v>
      </c>
      <c r="S5" s="22"/>
      <c r="T5"/>
      <c r="U5"/>
      <c r="V5"/>
      <c r="W5"/>
      <c r="X5"/>
      <c r="Y5"/>
    </row>
    <row r="6" spans="1:25" s="109" customFormat="1" ht="15" customHeight="1" x14ac:dyDescent="0.2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4"/>
      <c r="S6" s="22"/>
      <c r="T6"/>
      <c r="U6"/>
      <c r="V6"/>
      <c r="W6"/>
      <c r="X6"/>
      <c r="Y6"/>
    </row>
    <row r="7" spans="1:25" s="109" customFormat="1" ht="15" customHeight="1" x14ac:dyDescent="0.2">
      <c r="A7" s="107" t="s">
        <v>66</v>
      </c>
      <c r="B7" s="157" t="s">
        <v>67</v>
      </c>
      <c r="C7" s="60">
        <v>32677</v>
      </c>
      <c r="D7" s="43">
        <v>2.9161051964625099E-2</v>
      </c>
      <c r="E7" s="64">
        <v>5560421.2000000002</v>
      </c>
      <c r="F7" s="64">
        <v>81</v>
      </c>
      <c r="G7" s="65">
        <v>1120570</v>
      </c>
      <c r="H7" s="71">
        <v>4848</v>
      </c>
      <c r="I7" s="64">
        <v>17887</v>
      </c>
      <c r="J7" s="64">
        <v>14789</v>
      </c>
      <c r="K7" s="64">
        <v>0</v>
      </c>
      <c r="L7" s="64">
        <v>0</v>
      </c>
      <c r="M7" s="64">
        <v>0</v>
      </c>
      <c r="N7" s="64">
        <v>1</v>
      </c>
      <c r="O7" s="49">
        <v>0.54738807112036003</v>
      </c>
      <c r="P7" s="69">
        <v>4.9621364127185297</v>
      </c>
      <c r="Q7" s="75">
        <v>2.9161051964625099E-2</v>
      </c>
      <c r="R7" s="93">
        <v>170.16314839183499</v>
      </c>
      <c r="S7" s="22"/>
      <c r="T7"/>
      <c r="U7"/>
      <c r="V7"/>
      <c r="W7"/>
      <c r="X7"/>
      <c r="Y7"/>
    </row>
    <row r="8" spans="1:25" s="109" customFormat="1" ht="15" customHeight="1" x14ac:dyDescent="0.2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22"/>
      <c r="T8"/>
      <c r="U8"/>
      <c r="V8"/>
      <c r="W8"/>
      <c r="X8"/>
      <c r="Y8"/>
    </row>
    <row r="9" spans="1:25" s="109" customFormat="1" ht="15" customHeight="1" x14ac:dyDescent="0.2">
      <c r="A9" s="107" t="s">
        <v>52</v>
      </c>
      <c r="B9" s="108" t="s">
        <v>68</v>
      </c>
      <c r="C9" s="60">
        <v>32677</v>
      </c>
      <c r="D9" s="43">
        <v>3.6418733519232999E-2</v>
      </c>
      <c r="E9" s="64">
        <v>5560421.2000000002</v>
      </c>
      <c r="F9" s="64">
        <v>81</v>
      </c>
      <c r="G9" s="65">
        <v>897258</v>
      </c>
      <c r="H9" s="71">
        <v>4848</v>
      </c>
      <c r="I9" s="64">
        <v>17887</v>
      </c>
      <c r="J9" s="64">
        <v>14789</v>
      </c>
      <c r="K9" s="64">
        <v>0</v>
      </c>
      <c r="L9" s="64">
        <v>0</v>
      </c>
      <c r="M9" s="64">
        <v>0</v>
      </c>
      <c r="N9" s="64">
        <v>1</v>
      </c>
      <c r="O9" s="49">
        <v>0.54738807112036003</v>
      </c>
      <c r="P9" s="69">
        <v>6.1971263560759597</v>
      </c>
      <c r="Q9" s="75">
        <v>3.6418733519232999E-2</v>
      </c>
      <c r="R9" s="93">
        <v>170.16314839183499</v>
      </c>
      <c r="S9" s="22"/>
      <c r="T9"/>
      <c r="U9"/>
      <c r="V9"/>
      <c r="W9"/>
      <c r="X9"/>
      <c r="Y9"/>
    </row>
    <row r="10" spans="1:25" s="109" customFormat="1" ht="15" customHeight="1" x14ac:dyDescent="0.2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22"/>
      <c r="T10"/>
      <c r="U10"/>
      <c r="V10"/>
      <c r="W10"/>
      <c r="X10"/>
      <c r="Y10"/>
    </row>
    <row r="11" spans="1:25" s="109" customFormat="1" ht="15" customHeight="1" x14ac:dyDescent="0.2">
      <c r="A11" s="107" t="s">
        <v>52</v>
      </c>
      <c r="B11" s="158" t="s">
        <v>53</v>
      </c>
      <c r="C11" s="60">
        <v>18666</v>
      </c>
      <c r="D11" s="43">
        <v>0.18530909668516499</v>
      </c>
      <c r="E11" s="64">
        <v>3423758.5589999999</v>
      </c>
      <c r="F11" s="64">
        <v>18</v>
      </c>
      <c r="G11" s="65">
        <v>100729</v>
      </c>
      <c r="H11" s="71">
        <v>3718</v>
      </c>
      <c r="I11" s="64">
        <v>9679</v>
      </c>
      <c r="J11" s="64">
        <v>8987</v>
      </c>
      <c r="K11" s="64">
        <v>0</v>
      </c>
      <c r="L11" s="64">
        <v>0</v>
      </c>
      <c r="M11" s="64">
        <v>0</v>
      </c>
      <c r="N11" s="64">
        <v>0</v>
      </c>
      <c r="O11" s="49">
        <v>0.51853637629915394</v>
      </c>
      <c r="P11" s="69">
        <v>33.989799948376302</v>
      </c>
      <c r="Q11" s="75">
        <v>0.18530909668516499</v>
      </c>
      <c r="R11" s="93">
        <v>183.42218788170999</v>
      </c>
      <c r="S11" s="22"/>
      <c r="T11"/>
      <c r="U11"/>
      <c r="V11"/>
      <c r="W11"/>
      <c r="X11"/>
      <c r="Y11"/>
    </row>
    <row r="12" spans="1:25" s="109" customFormat="1" ht="15" customHeight="1" x14ac:dyDescent="0.2">
      <c r="A12" s="107" t="s">
        <v>52</v>
      </c>
      <c r="B12" s="158" t="s">
        <v>54</v>
      </c>
      <c r="C12" s="60">
        <v>5505</v>
      </c>
      <c r="D12" s="43">
        <v>0.166975037156116</v>
      </c>
      <c r="E12" s="64">
        <v>1371202.1059999999</v>
      </c>
      <c r="F12" s="64">
        <v>10</v>
      </c>
      <c r="G12" s="65">
        <v>32969</v>
      </c>
      <c r="H12" s="71">
        <v>1</v>
      </c>
      <c r="I12" s="64">
        <v>1</v>
      </c>
      <c r="J12" s="64">
        <v>5504</v>
      </c>
      <c r="K12" s="64">
        <v>0</v>
      </c>
      <c r="L12" s="64">
        <v>0</v>
      </c>
      <c r="M12" s="64">
        <v>0</v>
      </c>
      <c r="N12" s="64">
        <v>0</v>
      </c>
      <c r="O12" s="49">
        <v>1.81653042688465E-4</v>
      </c>
      <c r="P12" s="69">
        <v>41.590648973277901</v>
      </c>
      <c r="Q12" s="75">
        <v>0.166975037156116</v>
      </c>
      <c r="R12" s="93">
        <v>249.08303469573099</v>
      </c>
      <c r="S12" s="22"/>
      <c r="T12"/>
      <c r="U12"/>
      <c r="V12"/>
      <c r="W12"/>
      <c r="X12"/>
      <c r="Y12"/>
    </row>
    <row r="13" spans="1:25" s="109" customFormat="1" ht="15" customHeight="1" x14ac:dyDescent="0.2">
      <c r="A13" s="107" t="s">
        <v>52</v>
      </c>
      <c r="B13" s="158" t="s">
        <v>70</v>
      </c>
      <c r="C13" s="60">
        <v>0</v>
      </c>
      <c r="D13" s="43">
        <v>0</v>
      </c>
      <c r="E13" s="64">
        <v>0</v>
      </c>
      <c r="F13" s="64">
        <v>0</v>
      </c>
      <c r="G13" s="65">
        <v>0</v>
      </c>
      <c r="H13" s="71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49">
        <v>0</v>
      </c>
      <c r="P13" s="69">
        <v>0</v>
      </c>
      <c r="Q13" s="75">
        <v>0</v>
      </c>
      <c r="R13" s="93">
        <v>0</v>
      </c>
      <c r="S13" s="22"/>
      <c r="T13"/>
      <c r="U13"/>
      <c r="V13"/>
      <c r="W13"/>
      <c r="X13"/>
      <c r="Y13"/>
    </row>
    <row r="14" spans="1:25" s="109" customFormat="1" ht="15" customHeight="1" x14ac:dyDescent="0.2">
      <c r="A14" s="107" t="s">
        <v>52</v>
      </c>
      <c r="B14" s="158" t="s">
        <v>71</v>
      </c>
      <c r="C14" s="60">
        <v>0</v>
      </c>
      <c r="D14" s="43">
        <v>0</v>
      </c>
      <c r="E14" s="64">
        <v>0</v>
      </c>
      <c r="F14" s="64">
        <v>0</v>
      </c>
      <c r="G14" s="65">
        <v>0</v>
      </c>
      <c r="H14" s="71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49">
        <v>0</v>
      </c>
      <c r="P14" s="69">
        <v>0</v>
      </c>
      <c r="Q14" s="75">
        <v>0</v>
      </c>
      <c r="R14" s="93">
        <v>0</v>
      </c>
      <c r="S14" s="22"/>
      <c r="T14"/>
      <c r="U14"/>
      <c r="V14"/>
      <c r="W14"/>
      <c r="X14"/>
      <c r="Y14"/>
    </row>
    <row r="15" spans="1:25" s="109" customFormat="1" ht="15" customHeight="1" x14ac:dyDescent="0.2">
      <c r="A15" s="107" t="s">
        <v>52</v>
      </c>
      <c r="B15" s="158" t="s">
        <v>55</v>
      </c>
      <c r="C15" s="60">
        <v>2584</v>
      </c>
      <c r="D15" s="43">
        <v>1.16484546864294E-2</v>
      </c>
      <c r="E15" s="64">
        <v>247003.81599999999</v>
      </c>
      <c r="F15" s="64">
        <v>14</v>
      </c>
      <c r="G15" s="65">
        <v>221832</v>
      </c>
      <c r="H15" s="71">
        <v>0</v>
      </c>
      <c r="I15" s="64">
        <v>2568</v>
      </c>
      <c r="J15" s="64">
        <v>16</v>
      </c>
      <c r="K15" s="64">
        <v>0</v>
      </c>
      <c r="L15" s="64">
        <v>0</v>
      </c>
      <c r="M15" s="64">
        <v>0</v>
      </c>
      <c r="N15" s="64">
        <v>0</v>
      </c>
      <c r="O15" s="49">
        <v>0.99380804953560398</v>
      </c>
      <c r="P15" s="69">
        <v>1.1134724295863501</v>
      </c>
      <c r="Q15" s="75">
        <v>1.16484546864294E-2</v>
      </c>
      <c r="R15" s="93">
        <v>95.589712074303407</v>
      </c>
      <c r="S15" s="22"/>
      <c r="T15"/>
      <c r="U15"/>
      <c r="V15"/>
      <c r="W15"/>
      <c r="X15"/>
      <c r="Y15"/>
    </row>
    <row r="16" spans="1:25" s="109" customFormat="1" ht="15" customHeight="1" x14ac:dyDescent="0.2">
      <c r="A16" s="107" t="s">
        <v>52</v>
      </c>
      <c r="B16" s="158" t="s">
        <v>56</v>
      </c>
      <c r="C16" s="60">
        <v>241</v>
      </c>
      <c r="D16" s="43">
        <v>3.41490371671886E-3</v>
      </c>
      <c r="E16" s="64">
        <v>70825.285000000003</v>
      </c>
      <c r="F16" s="64">
        <v>3</v>
      </c>
      <c r="G16" s="65">
        <v>70573</v>
      </c>
      <c r="H16" s="71">
        <v>0</v>
      </c>
      <c r="I16" s="64">
        <v>93</v>
      </c>
      <c r="J16" s="64">
        <v>148</v>
      </c>
      <c r="K16" s="64">
        <v>0</v>
      </c>
      <c r="L16" s="64">
        <v>0</v>
      </c>
      <c r="M16" s="64">
        <v>0</v>
      </c>
      <c r="N16" s="64">
        <v>0</v>
      </c>
      <c r="O16" s="49">
        <v>0.38589211618257302</v>
      </c>
      <c r="P16" s="69">
        <v>1.0035748090629599</v>
      </c>
      <c r="Q16" s="75">
        <v>3.41490371671886E-3</v>
      </c>
      <c r="R16" s="93">
        <v>293.88085062240702</v>
      </c>
      <c r="S16" s="22"/>
      <c r="T16"/>
      <c r="U16"/>
      <c r="V16"/>
      <c r="W16"/>
      <c r="X16"/>
      <c r="Y16"/>
    </row>
    <row r="17" spans="1:798" s="109" customFormat="1" ht="15" customHeight="1" x14ac:dyDescent="0.2">
      <c r="A17" s="107" t="s">
        <v>52</v>
      </c>
      <c r="B17" s="158" t="s">
        <v>72</v>
      </c>
      <c r="C17" s="60">
        <v>0</v>
      </c>
      <c r="D17" s="43">
        <v>0</v>
      </c>
      <c r="E17" s="64">
        <v>0</v>
      </c>
      <c r="F17" s="64">
        <v>0</v>
      </c>
      <c r="G17" s="65">
        <v>0</v>
      </c>
      <c r="H17" s="71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49">
        <v>0</v>
      </c>
      <c r="P17" s="69">
        <v>0</v>
      </c>
      <c r="Q17" s="75">
        <v>0</v>
      </c>
      <c r="R17" s="93">
        <v>0</v>
      </c>
      <c r="S17" s="22"/>
      <c r="T17"/>
      <c r="U17"/>
      <c r="V17"/>
      <c r="W17"/>
      <c r="X17"/>
      <c r="Y17"/>
    </row>
    <row r="18" spans="1:798" s="109" customFormat="1" ht="15" customHeight="1" x14ac:dyDescent="0.2">
      <c r="A18" s="107" t="s">
        <v>52</v>
      </c>
      <c r="B18" s="158" t="s">
        <v>57</v>
      </c>
      <c r="C18" s="60">
        <v>1</v>
      </c>
      <c r="D18" s="43">
        <v>3.1555695803092498E-4</v>
      </c>
      <c r="E18" s="64">
        <v>130.96700000000001</v>
      </c>
      <c r="F18" s="64">
        <v>1</v>
      </c>
      <c r="G18" s="65">
        <v>3169</v>
      </c>
      <c r="H18" s="71">
        <v>0</v>
      </c>
      <c r="I18" s="64">
        <v>1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49">
        <v>1</v>
      </c>
      <c r="P18" s="69">
        <v>4.1327548122436102E-2</v>
      </c>
      <c r="Q18" s="75">
        <v>3.1555695803092498E-4</v>
      </c>
      <c r="R18" s="93">
        <v>130.96700000000001</v>
      </c>
      <c r="S18" s="22"/>
      <c r="T18"/>
      <c r="U18"/>
      <c r="V18"/>
      <c r="W18"/>
      <c r="X18"/>
      <c r="Y18"/>
    </row>
    <row r="19" spans="1:798" s="109" customFormat="1" ht="15" customHeight="1" x14ac:dyDescent="0.2">
      <c r="A19" s="107" t="s">
        <v>52</v>
      </c>
      <c r="B19" s="158" t="s">
        <v>58</v>
      </c>
      <c r="C19" s="60">
        <v>5359</v>
      </c>
      <c r="D19" s="43">
        <v>5.0121586232697302E-2</v>
      </c>
      <c r="E19" s="64">
        <v>394923.26400000002</v>
      </c>
      <c r="F19" s="64">
        <v>11</v>
      </c>
      <c r="G19" s="65">
        <v>106920</v>
      </c>
      <c r="H19" s="71">
        <v>1129</v>
      </c>
      <c r="I19" s="64">
        <v>5317</v>
      </c>
      <c r="J19" s="64">
        <v>41</v>
      </c>
      <c r="K19" s="64">
        <v>0</v>
      </c>
      <c r="L19" s="64">
        <v>0</v>
      </c>
      <c r="M19" s="64">
        <v>0</v>
      </c>
      <c r="N19" s="64">
        <v>1</v>
      </c>
      <c r="O19" s="49">
        <v>0.99216271692479896</v>
      </c>
      <c r="P19" s="69">
        <v>3.6936332210998901</v>
      </c>
      <c r="Q19" s="75">
        <v>5.0121586232697302E-2</v>
      </c>
      <c r="R19" s="93">
        <v>73.693462213099494</v>
      </c>
      <c r="S19" s="22"/>
      <c r="T19"/>
      <c r="U19"/>
      <c r="V19"/>
      <c r="W19"/>
      <c r="X19"/>
      <c r="Y19"/>
    </row>
    <row r="20" spans="1:798" s="109" customFormat="1" ht="15" customHeight="1" x14ac:dyDescent="0.2">
      <c r="A20" s="107" t="s">
        <v>52</v>
      </c>
      <c r="B20" s="158" t="s">
        <v>59</v>
      </c>
      <c r="C20" s="60">
        <v>3</v>
      </c>
      <c r="D20" s="43">
        <v>9.6283458501829398E-5</v>
      </c>
      <c r="E20" s="64">
        <v>306.35000000000002</v>
      </c>
      <c r="F20" s="64">
        <v>3</v>
      </c>
      <c r="G20" s="65">
        <v>31158</v>
      </c>
      <c r="H20" s="71">
        <v>0</v>
      </c>
      <c r="I20" s="64">
        <v>2</v>
      </c>
      <c r="J20" s="64">
        <v>1</v>
      </c>
      <c r="K20" s="64">
        <v>0</v>
      </c>
      <c r="L20" s="64">
        <v>0</v>
      </c>
      <c r="M20" s="64">
        <v>0</v>
      </c>
      <c r="N20" s="64">
        <v>0</v>
      </c>
      <c r="O20" s="49">
        <v>0.66666666666666696</v>
      </c>
      <c r="P20" s="69">
        <v>9.8321458373451503E-3</v>
      </c>
      <c r="Q20" s="75">
        <v>9.6283458501829398E-5</v>
      </c>
      <c r="R20" s="93">
        <v>102.116666666667</v>
      </c>
      <c r="S20" s="22"/>
      <c r="T20"/>
      <c r="U20"/>
      <c r="V20"/>
      <c r="W20"/>
      <c r="X20"/>
      <c r="Y20"/>
    </row>
    <row r="21" spans="1:798" s="109" customFormat="1" ht="15" customHeight="1" x14ac:dyDescent="0.2">
      <c r="A21" s="107" t="s">
        <v>52</v>
      </c>
      <c r="B21" s="158" t="s">
        <v>73</v>
      </c>
      <c r="C21" s="60">
        <v>0</v>
      </c>
      <c r="D21" s="43">
        <v>0</v>
      </c>
      <c r="E21" s="64">
        <v>0</v>
      </c>
      <c r="F21" s="64">
        <v>0</v>
      </c>
      <c r="G21" s="65">
        <v>0</v>
      </c>
      <c r="H21" s="71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49">
        <v>0</v>
      </c>
      <c r="P21" s="69">
        <v>0</v>
      </c>
      <c r="Q21" s="75">
        <v>0</v>
      </c>
      <c r="R21" s="93">
        <v>0</v>
      </c>
      <c r="S21" s="22"/>
      <c r="T21"/>
      <c r="U21"/>
      <c r="V21"/>
      <c r="W21"/>
      <c r="X21"/>
      <c r="Y21"/>
    </row>
    <row r="22" spans="1:798" s="109" customFormat="1" ht="15" customHeight="1" x14ac:dyDescent="0.2">
      <c r="A22" s="107" t="s">
        <v>52</v>
      </c>
      <c r="B22" s="158" t="s">
        <v>74</v>
      </c>
      <c r="C22" s="60">
        <v>0</v>
      </c>
      <c r="D22" s="43">
        <v>0</v>
      </c>
      <c r="E22" s="64">
        <v>0</v>
      </c>
      <c r="F22" s="64">
        <v>0</v>
      </c>
      <c r="G22" s="65">
        <v>0</v>
      </c>
      <c r="H22" s="71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49">
        <v>0</v>
      </c>
      <c r="P22" s="69">
        <v>0</v>
      </c>
      <c r="Q22" s="75">
        <v>0</v>
      </c>
      <c r="R22" s="93">
        <v>0</v>
      </c>
      <c r="S22" s="22"/>
      <c r="T22"/>
      <c r="U22"/>
      <c r="V22"/>
      <c r="W22"/>
      <c r="X22"/>
      <c r="Y22"/>
    </row>
    <row r="23" spans="1:798" s="109" customFormat="1" ht="15" customHeight="1" x14ac:dyDescent="0.2">
      <c r="A23" s="107" t="s">
        <v>52</v>
      </c>
      <c r="B23" s="158" t="s">
        <v>60</v>
      </c>
      <c r="C23" s="60">
        <v>28</v>
      </c>
      <c r="D23" s="43">
        <v>7.3049830420036498E-3</v>
      </c>
      <c r="E23" s="64">
        <v>6901.5240000000003</v>
      </c>
      <c r="F23" s="64">
        <v>1</v>
      </c>
      <c r="G23" s="65">
        <v>3833</v>
      </c>
      <c r="H23" s="71">
        <v>0</v>
      </c>
      <c r="I23" s="64">
        <v>0</v>
      </c>
      <c r="J23" s="64">
        <v>28</v>
      </c>
      <c r="K23" s="64">
        <v>0</v>
      </c>
      <c r="L23" s="64">
        <v>0</v>
      </c>
      <c r="M23" s="64">
        <v>0</v>
      </c>
      <c r="N23" s="64">
        <v>0</v>
      </c>
      <c r="O23" s="49">
        <v>0</v>
      </c>
      <c r="P23" s="69">
        <v>1.8005541351421901</v>
      </c>
      <c r="Q23" s="75">
        <v>7.3049830420036498E-3</v>
      </c>
      <c r="R23" s="93">
        <v>246.483</v>
      </c>
      <c r="S23" s="22"/>
      <c r="T23"/>
      <c r="U23"/>
      <c r="V23"/>
      <c r="W23"/>
      <c r="X23"/>
      <c r="Y23"/>
    </row>
    <row r="24" spans="1:798" s="109" customFormat="1" ht="15" customHeight="1" x14ac:dyDescent="0.2">
      <c r="A24" s="107" t="s">
        <v>52</v>
      </c>
      <c r="B24" s="158" t="s">
        <v>61</v>
      </c>
      <c r="C24" s="60">
        <v>282</v>
      </c>
      <c r="D24" s="43">
        <v>1.2925700142091001E-3</v>
      </c>
      <c r="E24" s="64">
        <v>44340.627999999997</v>
      </c>
      <c r="F24" s="64">
        <v>15</v>
      </c>
      <c r="G24" s="65">
        <v>218170</v>
      </c>
      <c r="H24" s="71">
        <v>0</v>
      </c>
      <c r="I24" s="64">
        <v>222</v>
      </c>
      <c r="J24" s="64">
        <v>60</v>
      </c>
      <c r="K24" s="64">
        <v>0</v>
      </c>
      <c r="L24" s="64">
        <v>0</v>
      </c>
      <c r="M24" s="64">
        <v>0</v>
      </c>
      <c r="N24" s="64">
        <v>0</v>
      </c>
      <c r="O24" s="49">
        <v>0.78723404255319196</v>
      </c>
      <c r="P24" s="69">
        <v>0.20323888710638499</v>
      </c>
      <c r="Q24" s="75">
        <v>1.2925700142091001E-3</v>
      </c>
      <c r="R24" s="93">
        <v>157.236269503546</v>
      </c>
      <c r="S24" s="22"/>
      <c r="T24"/>
      <c r="U24"/>
      <c r="V24"/>
      <c r="W24"/>
      <c r="X24"/>
      <c r="Y24"/>
    </row>
    <row r="25" spans="1:798" s="109" customFormat="1" ht="15" customHeight="1" x14ac:dyDescent="0.2">
      <c r="A25" s="107" t="s">
        <v>52</v>
      </c>
      <c r="B25" s="158" t="s">
        <v>62</v>
      </c>
      <c r="C25" s="60">
        <v>5</v>
      </c>
      <c r="D25" s="43">
        <v>2.1117540228914099E-4</v>
      </c>
      <c r="E25" s="64">
        <v>814.66700000000003</v>
      </c>
      <c r="F25" s="64">
        <v>2</v>
      </c>
      <c r="G25" s="65">
        <v>23677</v>
      </c>
      <c r="H25" s="71">
        <v>0</v>
      </c>
      <c r="I25" s="64">
        <v>1</v>
      </c>
      <c r="J25" s="64">
        <v>4</v>
      </c>
      <c r="K25" s="64">
        <v>0</v>
      </c>
      <c r="L25" s="64">
        <v>0</v>
      </c>
      <c r="M25" s="64">
        <v>0</v>
      </c>
      <c r="N25" s="64">
        <v>0</v>
      </c>
      <c r="O25" s="49">
        <v>0.2</v>
      </c>
      <c r="P25" s="69">
        <v>3.4407526291337601E-2</v>
      </c>
      <c r="Q25" s="75">
        <v>2.1117540228914099E-4</v>
      </c>
      <c r="R25" s="93">
        <v>162.93340000000001</v>
      </c>
      <c r="S25" s="22"/>
      <c r="T25"/>
      <c r="U25"/>
      <c r="V25"/>
      <c r="W25"/>
      <c r="X25"/>
      <c r="Y25"/>
    </row>
    <row r="26" spans="1:798" s="109" customFormat="1" ht="15" customHeight="1" x14ac:dyDescent="0.2">
      <c r="A26" s="107" t="s">
        <v>52</v>
      </c>
      <c r="B26" s="158" t="s">
        <v>69</v>
      </c>
      <c r="C26" s="60">
        <v>0</v>
      </c>
      <c r="D26" s="43">
        <v>0</v>
      </c>
      <c r="E26" s="64">
        <v>0</v>
      </c>
      <c r="F26" s="64">
        <v>0</v>
      </c>
      <c r="G26" s="65">
        <v>0</v>
      </c>
      <c r="H26" s="71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49">
        <v>0</v>
      </c>
      <c r="P26" s="69">
        <v>0</v>
      </c>
      <c r="Q26" s="75">
        <v>0</v>
      </c>
      <c r="R26" s="93">
        <v>0</v>
      </c>
      <c r="S26" s="22"/>
      <c r="T26"/>
      <c r="U26"/>
      <c r="V26"/>
      <c r="W26"/>
      <c r="X26"/>
      <c r="Y26"/>
    </row>
    <row r="27" spans="1:798" s="109" customFormat="1" ht="15" customHeight="1" x14ac:dyDescent="0.2">
      <c r="A27" s="107" t="s">
        <v>52</v>
      </c>
      <c r="B27" s="158" t="s">
        <v>63</v>
      </c>
      <c r="C27" s="60">
        <v>1</v>
      </c>
      <c r="D27" s="43">
        <v>9.8415510284420796E-5</v>
      </c>
      <c r="E27" s="64">
        <v>55.2</v>
      </c>
      <c r="F27" s="64">
        <v>1</v>
      </c>
      <c r="G27" s="65">
        <v>10161</v>
      </c>
      <c r="H27" s="71">
        <v>0</v>
      </c>
      <c r="I27" s="64">
        <v>1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49">
        <v>1</v>
      </c>
      <c r="P27" s="69">
        <v>5.43253616770003E-3</v>
      </c>
      <c r="Q27" s="75">
        <v>9.8415510284420796E-5</v>
      </c>
      <c r="R27" s="93">
        <v>55.2</v>
      </c>
      <c r="S27" s="22"/>
      <c r="T27"/>
      <c r="U27"/>
      <c r="V27"/>
      <c r="W27"/>
      <c r="X27"/>
      <c r="Y27"/>
    </row>
    <row r="28" spans="1:798" s="109" customFormat="1" ht="15" customHeight="1" thickBot="1" x14ac:dyDescent="0.25">
      <c r="A28" s="159" t="s">
        <v>52</v>
      </c>
      <c r="B28" s="160" t="s">
        <v>64</v>
      </c>
      <c r="C28" s="63">
        <v>2</v>
      </c>
      <c r="D28" s="47">
        <v>1.5577537191370001E-4</v>
      </c>
      <c r="E28" s="67">
        <v>158.834</v>
      </c>
      <c r="F28" s="67">
        <v>2</v>
      </c>
      <c r="G28" s="68">
        <v>12839</v>
      </c>
      <c r="H28" s="95">
        <v>0</v>
      </c>
      <c r="I28" s="67">
        <v>2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96">
        <v>1</v>
      </c>
      <c r="P28" s="97">
        <v>1.2371212711270301E-2</v>
      </c>
      <c r="Q28" s="98">
        <v>1.5577537191370001E-4</v>
      </c>
      <c r="R28" s="99">
        <v>79.417000000000002</v>
      </c>
      <c r="S28" s="22"/>
      <c r="T28"/>
      <c r="U28"/>
      <c r="V28"/>
      <c r="W28"/>
      <c r="X28"/>
      <c r="Y28"/>
    </row>
    <row r="29" spans="1:798" ht="15" customHeight="1" x14ac:dyDescent="0.2">
      <c r="A29" s="154" t="s">
        <v>50</v>
      </c>
      <c r="B29" s="154"/>
      <c r="C29" s="154"/>
      <c r="D29" s="154"/>
      <c r="E29" s="161"/>
      <c r="F29" s="161"/>
      <c r="G29" s="161"/>
      <c r="H29" s="161"/>
      <c r="I29" s="161"/>
      <c r="J29" s="154"/>
      <c r="K29" s="154"/>
      <c r="L29" s="154"/>
      <c r="M29" s="154"/>
      <c r="N29" s="154"/>
      <c r="O29" s="154"/>
      <c r="P29" s="154"/>
      <c r="Q29" s="154"/>
      <c r="R29" s="154"/>
      <c r="S29" s="22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</row>
    <row r="30" spans="1:798" s="110" customFormat="1" ht="15" customHeight="1" thickBot="1" x14ac:dyDescent="0.25">
      <c r="A30" s="162"/>
      <c r="B30" s="163"/>
      <c r="C30" s="164"/>
      <c r="D30" s="165"/>
      <c r="E30" s="161"/>
      <c r="F30" s="161"/>
      <c r="G30" s="161"/>
      <c r="H30" s="161"/>
      <c r="I30" s="161"/>
      <c r="J30" s="164"/>
      <c r="K30" s="164"/>
      <c r="L30" s="164"/>
      <c r="M30" s="164"/>
      <c r="N30" s="164"/>
      <c r="O30" s="165"/>
      <c r="P30" s="166"/>
      <c r="Q30" s="166"/>
      <c r="R30" s="167"/>
      <c r="S30" s="109"/>
      <c r="T30"/>
      <c r="U30"/>
      <c r="V30"/>
      <c r="W30"/>
      <c r="X30"/>
      <c r="Y30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/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/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/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/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/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111"/>
      <c r="MU30" s="111"/>
      <c r="MV30" s="111"/>
      <c r="MW30" s="111"/>
      <c r="MX30" s="111"/>
      <c r="MY30" s="111"/>
      <c r="MZ30" s="111"/>
      <c r="NA30" s="111"/>
      <c r="NB30" s="111"/>
      <c r="NC30" s="111"/>
      <c r="ND30" s="111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1"/>
      <c r="NS30" s="111"/>
      <c r="NT30" s="111"/>
      <c r="NU30" s="111"/>
      <c r="NV30" s="111"/>
      <c r="NW30" s="111"/>
      <c r="NX30" s="111"/>
      <c r="NY30" s="111"/>
      <c r="NZ30" s="111"/>
      <c r="OA30" s="111"/>
      <c r="OB30" s="111"/>
      <c r="OC30" s="111"/>
      <c r="OD30" s="111"/>
      <c r="OE30" s="111"/>
      <c r="OF30" s="111"/>
      <c r="OG30" s="111"/>
      <c r="OH30" s="111"/>
      <c r="OI30" s="111"/>
      <c r="OJ30" s="111"/>
      <c r="OK30" s="111"/>
      <c r="OL30" s="111"/>
      <c r="OM30" s="111"/>
      <c r="ON30" s="111"/>
      <c r="OO30" s="111"/>
      <c r="OP30" s="111"/>
      <c r="OQ30" s="111"/>
      <c r="OR30" s="111"/>
      <c r="OS30" s="111"/>
      <c r="OT30" s="111"/>
      <c r="OU30" s="111"/>
      <c r="OV30" s="111"/>
      <c r="OW30" s="111"/>
      <c r="OX30" s="111"/>
      <c r="OY30" s="111"/>
      <c r="OZ30" s="111"/>
      <c r="PA30" s="111"/>
      <c r="PB30" s="111"/>
      <c r="PC30" s="111"/>
      <c r="PD30" s="111"/>
      <c r="PE30" s="111"/>
      <c r="PF30" s="111"/>
      <c r="PG30" s="111"/>
      <c r="PH30" s="111"/>
      <c r="PI30" s="111"/>
      <c r="PJ30" s="111"/>
      <c r="PK30" s="111"/>
      <c r="PL30" s="111"/>
      <c r="PM30" s="111"/>
      <c r="PN30" s="111"/>
      <c r="PO30" s="111"/>
      <c r="PP30" s="111"/>
      <c r="PQ30" s="111"/>
      <c r="PR30" s="111"/>
      <c r="PS30" s="111"/>
      <c r="PT30" s="111"/>
      <c r="PU30" s="111"/>
      <c r="PV30" s="111"/>
      <c r="PW30" s="111"/>
      <c r="PX30" s="111"/>
      <c r="PY30" s="111"/>
      <c r="PZ30" s="111"/>
      <c r="QA30" s="111"/>
      <c r="QB30" s="111"/>
      <c r="QC30" s="111"/>
      <c r="QD30" s="111"/>
      <c r="QE30" s="111"/>
      <c r="QF30" s="111"/>
      <c r="QG30" s="111"/>
      <c r="QH30" s="111"/>
      <c r="QI30" s="111"/>
      <c r="QJ30" s="111"/>
      <c r="QK30" s="111"/>
      <c r="QL30" s="111"/>
      <c r="QM30" s="111"/>
      <c r="QN30" s="111"/>
      <c r="QO30" s="111"/>
      <c r="QP30" s="111"/>
      <c r="QQ30" s="111"/>
      <c r="QR30" s="111"/>
      <c r="QS30" s="111"/>
      <c r="QT30" s="111"/>
      <c r="QU30" s="111"/>
      <c r="QV30" s="111"/>
      <c r="QW30" s="111"/>
      <c r="QX30" s="111"/>
      <c r="QY30" s="111"/>
      <c r="QZ30" s="111"/>
      <c r="RA30" s="111"/>
      <c r="RB30" s="111"/>
      <c r="RC30" s="111"/>
      <c r="RD30" s="111"/>
      <c r="RE30" s="111"/>
      <c r="RF30" s="111"/>
      <c r="RG30" s="111"/>
      <c r="RH30" s="111"/>
      <c r="RI30" s="111"/>
      <c r="RJ30" s="111"/>
      <c r="RK30" s="111"/>
      <c r="RL30" s="111"/>
      <c r="RM30" s="111"/>
      <c r="RN30" s="111"/>
      <c r="RO30" s="111"/>
      <c r="RP30" s="111"/>
      <c r="RQ30" s="111"/>
      <c r="RR30" s="111"/>
      <c r="RS30" s="111"/>
      <c r="RT30" s="111"/>
      <c r="RU30" s="111"/>
      <c r="RV30" s="111"/>
      <c r="RW30" s="111"/>
      <c r="RX30" s="111"/>
      <c r="RY30" s="111"/>
      <c r="RZ30" s="111"/>
      <c r="SA30" s="111"/>
      <c r="SB30" s="111"/>
      <c r="SC30" s="111"/>
      <c r="SD30" s="111"/>
      <c r="SE30" s="111"/>
      <c r="SF30" s="111"/>
      <c r="SG30" s="111"/>
      <c r="SH30" s="111"/>
      <c r="SI30" s="111"/>
      <c r="SJ30" s="111"/>
      <c r="SK30" s="111"/>
      <c r="SL30" s="111"/>
      <c r="SM30" s="111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1"/>
      <c r="TB30" s="111"/>
      <c r="TC30" s="111"/>
      <c r="TD30" s="111"/>
      <c r="TE30" s="111"/>
      <c r="TF30" s="111"/>
      <c r="TG30" s="111"/>
      <c r="TH30" s="111"/>
      <c r="TI30" s="111"/>
      <c r="TJ30" s="111"/>
      <c r="TK30" s="111"/>
      <c r="TL30" s="111"/>
      <c r="TM30" s="111"/>
      <c r="TN30" s="111"/>
      <c r="TO30" s="111"/>
      <c r="TP30" s="111"/>
      <c r="TQ30" s="111"/>
      <c r="TR30" s="111"/>
      <c r="TS30" s="111"/>
      <c r="TT30" s="111"/>
      <c r="TU30" s="111"/>
      <c r="TV30" s="111"/>
      <c r="TW30" s="111"/>
      <c r="TX30" s="111"/>
      <c r="TY30" s="111"/>
      <c r="TZ30" s="111"/>
      <c r="UA30" s="111"/>
      <c r="UB30" s="111"/>
      <c r="UC30" s="111"/>
      <c r="UD30" s="111"/>
      <c r="UE30" s="111"/>
      <c r="UF30" s="111"/>
      <c r="UG30" s="111"/>
      <c r="UH30" s="111"/>
      <c r="UI30" s="111"/>
      <c r="UJ30" s="111"/>
      <c r="UK30" s="111"/>
      <c r="UL30" s="111"/>
      <c r="UM30" s="111"/>
      <c r="UN30" s="111"/>
      <c r="UO30" s="111"/>
      <c r="UP30" s="111"/>
      <c r="UQ30" s="111"/>
      <c r="UR30" s="111"/>
      <c r="US30" s="111"/>
      <c r="UT30" s="111"/>
      <c r="UU30" s="111"/>
      <c r="UV30" s="111"/>
      <c r="UW30" s="111"/>
      <c r="UX30" s="111"/>
      <c r="UY30" s="111"/>
      <c r="UZ30" s="111"/>
      <c r="VA30" s="111"/>
      <c r="VB30" s="111"/>
      <c r="VC30" s="111"/>
      <c r="VD30" s="111"/>
      <c r="VE30" s="111"/>
      <c r="VF30" s="111"/>
      <c r="VG30" s="111"/>
      <c r="VH30" s="111"/>
      <c r="VI30" s="111"/>
      <c r="VJ30" s="111"/>
      <c r="VK30" s="111"/>
      <c r="VL30" s="111"/>
      <c r="VM30" s="111"/>
      <c r="VN30" s="111"/>
      <c r="VO30" s="111"/>
      <c r="VP30" s="111"/>
      <c r="VQ30" s="111"/>
      <c r="VR30" s="111"/>
      <c r="VS30" s="111"/>
      <c r="VT30" s="111"/>
      <c r="VU30" s="111"/>
      <c r="VV30" s="111"/>
      <c r="VW30" s="111"/>
      <c r="VX30" s="111"/>
      <c r="VY30" s="111"/>
      <c r="VZ30" s="111"/>
      <c r="WA30" s="111"/>
      <c r="WB30" s="111"/>
      <c r="WC30" s="111"/>
      <c r="WD30" s="111"/>
      <c r="WE30" s="111"/>
      <c r="WF30" s="111"/>
      <c r="WG30" s="111"/>
      <c r="WH30" s="111"/>
      <c r="WI30" s="111"/>
      <c r="WJ30" s="111"/>
      <c r="WK30" s="111"/>
      <c r="WL30" s="111"/>
      <c r="WM30" s="111"/>
      <c r="WN30" s="111"/>
      <c r="WO30" s="111"/>
      <c r="WP30" s="111"/>
      <c r="WQ30" s="111"/>
      <c r="WR30" s="111"/>
      <c r="WS30" s="111"/>
      <c r="WT30" s="111"/>
      <c r="WU30" s="111"/>
      <c r="WV30" s="111"/>
      <c r="WW30" s="111"/>
      <c r="WX30" s="111"/>
      <c r="WY30" s="111"/>
      <c r="WZ30" s="111"/>
      <c r="XA30" s="111"/>
      <c r="XB30" s="111"/>
      <c r="XC30" s="111"/>
      <c r="XD30" s="111"/>
      <c r="XE30" s="111"/>
      <c r="XF30" s="111"/>
      <c r="XG30" s="111"/>
      <c r="XH30" s="111"/>
      <c r="XI30" s="111"/>
      <c r="XJ30" s="111"/>
      <c r="XK30" s="111"/>
      <c r="XL30" s="111"/>
      <c r="XM30" s="111"/>
      <c r="XN30" s="111"/>
      <c r="XO30" s="111"/>
      <c r="XP30" s="111"/>
      <c r="XQ30" s="111"/>
      <c r="XR30" s="111"/>
      <c r="XS30" s="111"/>
      <c r="XT30" s="111"/>
      <c r="XU30" s="111"/>
      <c r="XV30" s="111"/>
      <c r="XW30" s="111"/>
      <c r="XX30" s="111"/>
      <c r="XY30" s="111"/>
      <c r="XZ30" s="111"/>
      <c r="YA30" s="111"/>
      <c r="YB30" s="111"/>
      <c r="YC30" s="111"/>
      <c r="YD30" s="111"/>
      <c r="YE30" s="111"/>
      <c r="YF30" s="111"/>
      <c r="YG30" s="111"/>
      <c r="YH30" s="111"/>
      <c r="YI30" s="111"/>
      <c r="YJ30" s="111"/>
      <c r="YK30" s="111"/>
      <c r="YL30" s="111"/>
      <c r="YM30" s="111"/>
      <c r="YN30" s="111"/>
      <c r="YO30" s="111"/>
      <c r="YP30" s="111"/>
      <c r="YQ30" s="111"/>
      <c r="YR30" s="111"/>
      <c r="YS30" s="111"/>
      <c r="YT30" s="111"/>
      <c r="YU30" s="111"/>
      <c r="YV30" s="111"/>
      <c r="YW30" s="111"/>
      <c r="YX30" s="111"/>
      <c r="YY30" s="111"/>
      <c r="YZ30" s="111"/>
      <c r="ZA30" s="111"/>
      <c r="ZB30" s="111"/>
      <c r="ZC30" s="111"/>
      <c r="ZD30" s="111"/>
      <c r="ZE30" s="111"/>
      <c r="ZF30" s="111"/>
      <c r="ZG30" s="111"/>
      <c r="ZH30" s="111"/>
      <c r="ZI30" s="111"/>
      <c r="ZJ30" s="111"/>
      <c r="ZK30" s="111"/>
      <c r="ZL30" s="111"/>
      <c r="ZM30" s="111"/>
      <c r="ZN30" s="111"/>
      <c r="ZO30" s="111"/>
      <c r="ZP30" s="111"/>
      <c r="ZQ30" s="111"/>
      <c r="ZR30" s="111"/>
      <c r="ZS30" s="111"/>
      <c r="ZT30" s="111"/>
      <c r="ZU30" s="111"/>
      <c r="ZV30" s="111"/>
      <c r="ZW30" s="111"/>
      <c r="ZX30" s="111"/>
      <c r="ZY30" s="111"/>
      <c r="ZZ30" s="111"/>
      <c r="AAA30" s="111"/>
      <c r="AAB30" s="111"/>
      <c r="AAC30" s="111"/>
      <c r="AAD30" s="111"/>
      <c r="AAE30" s="111"/>
      <c r="AAF30" s="111"/>
      <c r="AAG30" s="111"/>
      <c r="AAH30" s="111"/>
      <c r="AAI30" s="111"/>
      <c r="AAJ30" s="111"/>
      <c r="AAK30" s="111"/>
      <c r="AAL30" s="111"/>
      <c r="AAM30" s="111"/>
      <c r="AAN30" s="111"/>
      <c r="AAO30" s="111"/>
      <c r="AAP30" s="111"/>
      <c r="AAQ30" s="111"/>
      <c r="AAR30" s="111"/>
      <c r="AAS30" s="111"/>
      <c r="AAT30" s="111"/>
      <c r="AAU30" s="111"/>
      <c r="AAV30" s="111"/>
      <c r="AAW30" s="111"/>
      <c r="AAX30" s="111"/>
      <c r="AAY30" s="111"/>
      <c r="AAZ30" s="111"/>
      <c r="ABA30" s="111"/>
      <c r="ABB30" s="111"/>
      <c r="ABC30" s="111"/>
      <c r="ABD30" s="111"/>
      <c r="ABE30" s="111"/>
      <c r="ABF30" s="111"/>
      <c r="ABG30" s="111"/>
      <c r="ABH30" s="111"/>
      <c r="ABI30" s="111"/>
      <c r="ABJ30" s="111"/>
      <c r="ABK30" s="111"/>
      <c r="ABL30" s="111"/>
      <c r="ABM30" s="111"/>
      <c r="ABN30" s="111"/>
      <c r="ABO30" s="111"/>
      <c r="ABP30" s="111"/>
      <c r="ABQ30" s="111"/>
      <c r="ABR30" s="111"/>
      <c r="ABS30" s="111"/>
      <c r="ABT30" s="111"/>
      <c r="ABU30" s="111"/>
      <c r="ABV30" s="111"/>
      <c r="ABW30" s="111"/>
      <c r="ABX30" s="111"/>
      <c r="ABY30" s="111"/>
      <c r="ABZ30" s="111"/>
      <c r="ACA30" s="111"/>
      <c r="ACB30" s="111"/>
      <c r="ACC30" s="111"/>
      <c r="ACD30" s="111"/>
      <c r="ACE30" s="111"/>
      <c r="ACF30" s="111"/>
      <c r="ACG30" s="111"/>
      <c r="ACH30" s="111"/>
      <c r="ACI30" s="111"/>
      <c r="ACJ30" s="111"/>
      <c r="ACK30" s="111"/>
      <c r="ACL30" s="111"/>
      <c r="ACM30" s="111"/>
      <c r="ACN30" s="111"/>
      <c r="ACO30" s="111"/>
      <c r="ACP30" s="111"/>
      <c r="ACQ30" s="111"/>
      <c r="ACR30" s="111"/>
      <c r="ACS30" s="111"/>
      <c r="ACT30" s="111"/>
      <c r="ACU30" s="111"/>
      <c r="ACV30" s="111"/>
      <c r="ACW30" s="111"/>
      <c r="ACX30" s="111"/>
      <c r="ACY30" s="111"/>
      <c r="ACZ30" s="111"/>
      <c r="ADA30" s="111"/>
      <c r="ADB30" s="111"/>
      <c r="ADC30" s="111"/>
      <c r="ADD30" s="111"/>
      <c r="ADE30" s="111"/>
      <c r="ADF30" s="111"/>
      <c r="ADG30" s="111"/>
      <c r="ADH30" s="111"/>
      <c r="ADI30" s="111"/>
      <c r="ADJ30" s="111"/>
      <c r="ADK30" s="111"/>
      <c r="ADL30" s="111"/>
      <c r="ADM30" s="111"/>
      <c r="ADN30" s="111"/>
      <c r="ADO30" s="111"/>
      <c r="ADP30" s="111"/>
      <c r="ADQ30" s="111"/>
      <c r="ADR30" s="111"/>
    </row>
    <row r="31" spans="1:798" s="150" customFormat="1" ht="19.5" customHeight="1" x14ac:dyDescent="0.2">
      <c r="A31" s="168"/>
      <c r="B31" s="143"/>
      <c r="C31" s="200" t="s">
        <v>22</v>
      </c>
      <c r="D31" s="201"/>
      <c r="E31" s="201"/>
      <c r="F31" s="201"/>
      <c r="G31" s="202"/>
      <c r="H31" s="203" t="s">
        <v>7</v>
      </c>
      <c r="I31" s="204"/>
      <c r="J31" s="204"/>
      <c r="K31" s="204"/>
      <c r="L31" s="204"/>
      <c r="M31" s="204"/>
      <c r="N31" s="204"/>
      <c r="O31" s="205"/>
      <c r="P31" s="194" t="s">
        <v>46</v>
      </c>
      <c r="Q31" s="195"/>
      <c r="R31" s="196"/>
      <c r="S31" s="149"/>
      <c r="T31"/>
      <c r="U31"/>
      <c r="V31"/>
      <c r="W31"/>
      <c r="X31"/>
      <c r="Y31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  <c r="IW31" s="144"/>
      <c r="IX31" s="144"/>
      <c r="IY31" s="144"/>
      <c r="IZ31" s="144"/>
      <c r="JA31" s="144"/>
      <c r="JB31" s="144"/>
      <c r="JC31" s="144"/>
      <c r="JD31" s="144"/>
      <c r="JE31" s="144"/>
      <c r="JF31" s="144"/>
      <c r="JG31" s="144"/>
      <c r="JH31" s="144"/>
      <c r="JI31" s="144"/>
      <c r="JJ31" s="144"/>
      <c r="JK31" s="144"/>
      <c r="JL31" s="144"/>
      <c r="JM31" s="144"/>
      <c r="JN31" s="144"/>
      <c r="JO31" s="144"/>
      <c r="JP31" s="144"/>
      <c r="JQ31" s="144"/>
      <c r="JR31" s="144"/>
      <c r="JS31" s="144"/>
      <c r="JT31" s="144"/>
      <c r="JU31" s="144"/>
      <c r="JV31" s="144"/>
      <c r="JW31" s="144"/>
      <c r="JX31" s="144"/>
      <c r="JY31" s="144"/>
      <c r="JZ31" s="144"/>
      <c r="KA31" s="144"/>
      <c r="KB31" s="144"/>
      <c r="KC31" s="144"/>
      <c r="KD31" s="144"/>
      <c r="KE31" s="144"/>
      <c r="KF31" s="144"/>
      <c r="KG31" s="144"/>
      <c r="KH31" s="144"/>
      <c r="KI31" s="144"/>
      <c r="KJ31" s="144"/>
      <c r="KK31" s="144"/>
      <c r="KL31" s="144"/>
      <c r="KM31" s="144"/>
      <c r="KN31" s="144"/>
      <c r="KO31" s="144"/>
      <c r="KP31" s="144"/>
      <c r="KQ31" s="144"/>
      <c r="KR31" s="144"/>
      <c r="KS31" s="144"/>
      <c r="KT31" s="144"/>
      <c r="KU31" s="144"/>
      <c r="KV31" s="144"/>
      <c r="KW31" s="144"/>
      <c r="KX31" s="144"/>
      <c r="KY31" s="144"/>
      <c r="KZ31" s="144"/>
      <c r="LA31" s="144"/>
      <c r="LB31" s="144"/>
      <c r="LC31" s="144"/>
      <c r="LD31" s="144"/>
      <c r="LE31" s="144"/>
      <c r="LF31" s="144"/>
      <c r="LG31" s="144"/>
      <c r="LH31" s="144"/>
      <c r="LI31" s="144"/>
      <c r="LJ31" s="144"/>
      <c r="LK31" s="144"/>
      <c r="LL31" s="144"/>
      <c r="LM31" s="144"/>
      <c r="LN31" s="144"/>
      <c r="LO31" s="144"/>
      <c r="LP31" s="144"/>
      <c r="LQ31" s="144"/>
      <c r="LR31" s="144"/>
      <c r="LS31" s="144"/>
      <c r="LT31" s="144"/>
      <c r="LU31" s="144"/>
      <c r="LV31" s="144"/>
      <c r="LW31" s="144"/>
      <c r="LX31" s="144"/>
      <c r="LY31" s="144"/>
      <c r="LZ31" s="144"/>
      <c r="MA31" s="144"/>
      <c r="MB31" s="144"/>
      <c r="MC31" s="144"/>
      <c r="MD31" s="144"/>
      <c r="ME31" s="144"/>
      <c r="MF31" s="144"/>
      <c r="MG31" s="144"/>
      <c r="MH31" s="144"/>
      <c r="MI31" s="144"/>
      <c r="MJ31" s="144"/>
      <c r="MK31" s="144"/>
      <c r="ML31" s="144"/>
      <c r="MM31" s="144"/>
      <c r="MN31" s="144"/>
      <c r="MO31" s="144"/>
      <c r="MP31" s="144"/>
      <c r="MQ31" s="144"/>
      <c r="MR31" s="144"/>
      <c r="MS31" s="144"/>
      <c r="MT31" s="144"/>
      <c r="MU31" s="144"/>
      <c r="MV31" s="144"/>
      <c r="MW31" s="144"/>
      <c r="MX31" s="144"/>
      <c r="MY31" s="144"/>
      <c r="MZ31" s="144"/>
      <c r="NA31" s="144"/>
      <c r="NB31" s="144"/>
      <c r="NC31" s="144"/>
      <c r="ND31" s="144"/>
      <c r="NE31" s="144"/>
      <c r="NF31" s="144"/>
      <c r="NG31" s="144"/>
      <c r="NH31" s="144"/>
      <c r="NI31" s="144"/>
      <c r="NJ31" s="144"/>
      <c r="NK31" s="144"/>
      <c r="NL31" s="144"/>
      <c r="NM31" s="144"/>
      <c r="NN31" s="144"/>
      <c r="NO31" s="144"/>
      <c r="NP31" s="144"/>
      <c r="NQ31" s="144"/>
      <c r="NR31" s="144"/>
      <c r="NS31" s="144"/>
      <c r="NT31" s="144"/>
      <c r="NU31" s="144"/>
      <c r="NV31" s="144"/>
      <c r="NW31" s="144"/>
      <c r="NX31" s="144"/>
      <c r="NY31" s="144"/>
      <c r="NZ31" s="144"/>
      <c r="OA31" s="144"/>
      <c r="OB31" s="144"/>
      <c r="OC31" s="144"/>
      <c r="OD31" s="144"/>
      <c r="OE31" s="144"/>
      <c r="OF31" s="144"/>
      <c r="OG31" s="144"/>
      <c r="OH31" s="144"/>
      <c r="OI31" s="144"/>
      <c r="OJ31" s="144"/>
      <c r="OK31" s="144"/>
      <c r="OL31" s="144"/>
      <c r="OM31" s="144"/>
      <c r="ON31" s="144"/>
      <c r="OO31" s="144"/>
      <c r="OP31" s="144"/>
      <c r="OQ31" s="144"/>
      <c r="OR31" s="144"/>
      <c r="OS31" s="144"/>
      <c r="OT31" s="144"/>
      <c r="OU31" s="144"/>
      <c r="OV31" s="144"/>
      <c r="OW31" s="144"/>
      <c r="OX31" s="144"/>
      <c r="OY31" s="144"/>
      <c r="OZ31" s="144"/>
      <c r="PA31" s="144"/>
      <c r="PB31" s="144"/>
      <c r="PC31" s="144"/>
      <c r="PD31" s="144"/>
      <c r="PE31" s="144"/>
      <c r="PF31" s="144"/>
      <c r="PG31" s="144"/>
      <c r="PH31" s="144"/>
      <c r="PI31" s="144"/>
      <c r="PJ31" s="144"/>
      <c r="PK31" s="144"/>
      <c r="PL31" s="144"/>
      <c r="PM31" s="144"/>
      <c r="PN31" s="144"/>
      <c r="PO31" s="144"/>
      <c r="PP31" s="144"/>
      <c r="PQ31" s="144"/>
      <c r="PR31" s="144"/>
      <c r="PS31" s="144"/>
      <c r="PT31" s="144"/>
      <c r="PU31" s="144"/>
      <c r="PV31" s="144"/>
      <c r="PW31" s="144"/>
      <c r="PX31" s="144"/>
      <c r="PY31" s="144"/>
      <c r="PZ31" s="144"/>
      <c r="QA31" s="144"/>
      <c r="QB31" s="144"/>
      <c r="QC31" s="144"/>
      <c r="QD31" s="144"/>
      <c r="QE31" s="144"/>
      <c r="QF31" s="144"/>
      <c r="QG31" s="144"/>
      <c r="QH31" s="144"/>
      <c r="QI31" s="144"/>
      <c r="QJ31" s="144"/>
      <c r="QK31" s="144"/>
      <c r="QL31" s="144"/>
      <c r="QM31" s="144"/>
      <c r="QN31" s="144"/>
      <c r="QO31" s="144"/>
      <c r="QP31" s="144"/>
      <c r="QQ31" s="144"/>
      <c r="QR31" s="144"/>
      <c r="QS31" s="144"/>
      <c r="QT31" s="144"/>
      <c r="QU31" s="144"/>
      <c r="QV31" s="144"/>
      <c r="QW31" s="144"/>
      <c r="QX31" s="144"/>
      <c r="QY31" s="144"/>
      <c r="QZ31" s="144"/>
      <c r="RA31" s="144"/>
      <c r="RB31" s="144"/>
      <c r="RC31" s="144"/>
      <c r="RD31" s="144"/>
      <c r="RE31" s="144"/>
      <c r="RF31" s="144"/>
      <c r="RG31" s="144"/>
      <c r="RH31" s="144"/>
      <c r="RI31" s="144"/>
      <c r="RJ31" s="144"/>
      <c r="RK31" s="144"/>
      <c r="RL31" s="144"/>
      <c r="RM31" s="144"/>
      <c r="RN31" s="144"/>
      <c r="RO31" s="144"/>
      <c r="RP31" s="144"/>
      <c r="RQ31" s="144"/>
      <c r="RR31" s="144"/>
      <c r="RS31" s="144"/>
      <c r="RT31" s="144"/>
      <c r="RU31" s="144"/>
      <c r="RV31" s="144"/>
      <c r="RW31" s="144"/>
      <c r="RX31" s="144"/>
      <c r="RY31" s="144"/>
      <c r="RZ31" s="144"/>
      <c r="SA31" s="144"/>
      <c r="SB31" s="144"/>
      <c r="SC31" s="144"/>
      <c r="SD31" s="144"/>
      <c r="SE31" s="144"/>
      <c r="SF31" s="144"/>
      <c r="SG31" s="144"/>
      <c r="SH31" s="144"/>
      <c r="SI31" s="144"/>
      <c r="SJ31" s="144"/>
      <c r="SK31" s="144"/>
      <c r="SL31" s="144"/>
      <c r="SM31" s="144"/>
      <c r="SN31" s="144"/>
      <c r="SO31" s="144"/>
      <c r="SP31" s="144"/>
      <c r="SQ31" s="144"/>
      <c r="SR31" s="144"/>
      <c r="SS31" s="144"/>
      <c r="ST31" s="144"/>
      <c r="SU31" s="144"/>
      <c r="SV31" s="144"/>
      <c r="SW31" s="144"/>
      <c r="SX31" s="144"/>
      <c r="SY31" s="144"/>
      <c r="SZ31" s="144"/>
      <c r="TA31" s="144"/>
      <c r="TB31" s="144"/>
      <c r="TC31" s="144"/>
      <c r="TD31" s="144"/>
      <c r="TE31" s="144"/>
      <c r="TF31" s="144"/>
      <c r="TG31" s="144"/>
      <c r="TH31" s="144"/>
      <c r="TI31" s="144"/>
      <c r="TJ31" s="144"/>
      <c r="TK31" s="144"/>
      <c r="TL31" s="144"/>
      <c r="TM31" s="144"/>
      <c r="TN31" s="144"/>
      <c r="TO31" s="144"/>
      <c r="TP31" s="144"/>
      <c r="TQ31" s="144"/>
      <c r="TR31" s="144"/>
      <c r="TS31" s="144"/>
      <c r="TT31" s="144"/>
      <c r="TU31" s="144"/>
      <c r="TV31" s="144"/>
      <c r="TW31" s="144"/>
      <c r="TX31" s="144"/>
      <c r="TY31" s="144"/>
      <c r="TZ31" s="144"/>
      <c r="UA31" s="144"/>
      <c r="UB31" s="144"/>
      <c r="UC31" s="144"/>
      <c r="UD31" s="144"/>
      <c r="UE31" s="144"/>
      <c r="UF31" s="144"/>
      <c r="UG31" s="144"/>
      <c r="UH31" s="144"/>
      <c r="UI31" s="144"/>
      <c r="UJ31" s="144"/>
      <c r="UK31" s="144"/>
      <c r="UL31" s="144"/>
      <c r="UM31" s="144"/>
      <c r="UN31" s="144"/>
      <c r="UO31" s="144"/>
      <c r="UP31" s="144"/>
      <c r="UQ31" s="144"/>
      <c r="UR31" s="144"/>
      <c r="US31" s="144"/>
      <c r="UT31" s="144"/>
      <c r="UU31" s="144"/>
      <c r="UV31" s="144"/>
      <c r="UW31" s="144"/>
      <c r="UX31" s="144"/>
      <c r="UY31" s="144"/>
      <c r="UZ31" s="144"/>
      <c r="VA31" s="144"/>
      <c r="VB31" s="144"/>
      <c r="VC31" s="144"/>
      <c r="VD31" s="144"/>
      <c r="VE31" s="144"/>
      <c r="VF31" s="144"/>
      <c r="VG31" s="144"/>
      <c r="VH31" s="144"/>
      <c r="VI31" s="144"/>
      <c r="VJ31" s="144"/>
      <c r="VK31" s="144"/>
      <c r="VL31" s="144"/>
      <c r="VM31" s="144"/>
      <c r="VN31" s="144"/>
      <c r="VO31" s="144"/>
      <c r="VP31" s="144"/>
      <c r="VQ31" s="144"/>
      <c r="VR31" s="144"/>
      <c r="VS31" s="144"/>
      <c r="VT31" s="144"/>
      <c r="VU31" s="144"/>
      <c r="VV31" s="144"/>
      <c r="VW31" s="144"/>
      <c r="VX31" s="144"/>
      <c r="VY31" s="144"/>
      <c r="VZ31" s="144"/>
      <c r="WA31" s="144"/>
      <c r="WB31" s="144"/>
      <c r="WC31" s="144"/>
      <c r="WD31" s="144"/>
      <c r="WE31" s="144"/>
      <c r="WF31" s="144"/>
      <c r="WG31" s="144"/>
      <c r="WH31" s="144"/>
      <c r="WI31" s="144"/>
      <c r="WJ31" s="144"/>
      <c r="WK31" s="144"/>
      <c r="WL31" s="144"/>
      <c r="WM31" s="144"/>
      <c r="WN31" s="144"/>
      <c r="WO31" s="144"/>
      <c r="WP31" s="144"/>
      <c r="WQ31" s="144"/>
      <c r="WR31" s="144"/>
      <c r="WS31" s="144"/>
      <c r="WT31" s="144"/>
      <c r="WU31" s="144"/>
      <c r="WV31" s="144"/>
      <c r="WW31" s="144"/>
      <c r="WX31" s="144"/>
      <c r="WY31" s="144"/>
      <c r="WZ31" s="144"/>
      <c r="XA31" s="144"/>
      <c r="XB31" s="144"/>
      <c r="XC31" s="144"/>
      <c r="XD31" s="144"/>
      <c r="XE31" s="144"/>
      <c r="XF31" s="144"/>
      <c r="XG31" s="144"/>
      <c r="XH31" s="144"/>
      <c r="XI31" s="144"/>
      <c r="XJ31" s="144"/>
      <c r="XK31" s="144"/>
      <c r="XL31" s="144"/>
      <c r="XM31" s="144"/>
      <c r="XN31" s="144"/>
      <c r="XO31" s="144"/>
      <c r="XP31" s="144"/>
      <c r="XQ31" s="144"/>
      <c r="XR31" s="144"/>
      <c r="XS31" s="144"/>
      <c r="XT31" s="144"/>
      <c r="XU31" s="144"/>
      <c r="XV31" s="144"/>
      <c r="XW31" s="144"/>
      <c r="XX31" s="144"/>
      <c r="XY31" s="144"/>
      <c r="XZ31" s="144"/>
      <c r="YA31" s="144"/>
      <c r="YB31" s="144"/>
      <c r="YC31" s="144"/>
      <c r="YD31" s="144"/>
      <c r="YE31" s="144"/>
      <c r="YF31" s="144"/>
      <c r="YG31" s="144"/>
      <c r="YH31" s="144"/>
      <c r="YI31" s="144"/>
      <c r="YJ31" s="144"/>
      <c r="YK31" s="144"/>
      <c r="YL31" s="144"/>
      <c r="YM31" s="144"/>
      <c r="YN31" s="144"/>
      <c r="YO31" s="144"/>
      <c r="YP31" s="144"/>
      <c r="YQ31" s="144"/>
      <c r="YR31" s="144"/>
      <c r="YS31" s="144"/>
      <c r="YT31" s="144"/>
      <c r="YU31" s="144"/>
      <c r="YV31" s="144"/>
      <c r="YW31" s="144"/>
      <c r="YX31" s="144"/>
      <c r="YY31" s="144"/>
      <c r="YZ31" s="144"/>
      <c r="ZA31" s="144"/>
      <c r="ZB31" s="144"/>
      <c r="ZC31" s="144"/>
      <c r="ZD31" s="144"/>
      <c r="ZE31" s="144"/>
      <c r="ZF31" s="144"/>
      <c r="ZG31" s="144"/>
      <c r="ZH31" s="144"/>
      <c r="ZI31" s="144"/>
      <c r="ZJ31" s="144"/>
      <c r="ZK31" s="144"/>
      <c r="ZL31" s="144"/>
      <c r="ZM31" s="144"/>
      <c r="ZN31" s="144"/>
      <c r="ZO31" s="144"/>
      <c r="ZP31" s="144"/>
      <c r="ZQ31" s="144"/>
      <c r="ZR31" s="144"/>
      <c r="ZS31" s="144"/>
      <c r="ZT31" s="144"/>
      <c r="ZU31" s="144"/>
      <c r="ZV31" s="144"/>
      <c r="ZW31" s="144"/>
      <c r="ZX31" s="144"/>
      <c r="ZY31" s="144"/>
      <c r="ZZ31" s="144"/>
      <c r="AAA31" s="144"/>
      <c r="AAB31" s="144"/>
      <c r="AAC31" s="144"/>
      <c r="AAD31" s="144"/>
      <c r="AAE31" s="144"/>
      <c r="AAF31" s="144"/>
      <c r="AAG31" s="144"/>
      <c r="AAH31" s="144"/>
      <c r="AAI31" s="144"/>
      <c r="AAJ31" s="144"/>
      <c r="AAK31" s="144"/>
      <c r="AAL31" s="144"/>
      <c r="AAM31" s="144"/>
      <c r="AAN31" s="144"/>
      <c r="AAO31" s="144"/>
      <c r="AAP31" s="144"/>
      <c r="AAQ31" s="144"/>
      <c r="AAR31" s="144"/>
      <c r="AAS31" s="144"/>
      <c r="AAT31" s="144"/>
      <c r="AAU31" s="144"/>
      <c r="AAV31" s="144"/>
      <c r="AAW31" s="144"/>
      <c r="AAX31" s="144"/>
      <c r="AAY31" s="144"/>
      <c r="AAZ31" s="144"/>
      <c r="ABA31" s="144"/>
      <c r="ABB31" s="144"/>
      <c r="ABC31" s="144"/>
      <c r="ABD31" s="144"/>
      <c r="ABE31" s="144"/>
      <c r="ABF31" s="144"/>
      <c r="ABG31" s="144"/>
      <c r="ABH31" s="144"/>
      <c r="ABI31" s="144"/>
      <c r="ABJ31" s="144"/>
      <c r="ABK31" s="144"/>
      <c r="ABL31" s="144"/>
      <c r="ABM31" s="144"/>
      <c r="ABN31" s="144"/>
      <c r="ABO31" s="144"/>
      <c r="ABP31" s="144"/>
      <c r="ABQ31" s="144"/>
      <c r="ABR31" s="144"/>
      <c r="ABS31" s="144"/>
      <c r="ABT31" s="144"/>
      <c r="ABU31" s="144"/>
      <c r="ABV31" s="144"/>
      <c r="ABW31" s="144"/>
      <c r="ABX31" s="144"/>
      <c r="ABY31" s="144"/>
      <c r="ABZ31" s="144"/>
      <c r="ACA31" s="144"/>
      <c r="ACB31" s="144"/>
      <c r="ACC31" s="144"/>
      <c r="ACD31" s="144"/>
      <c r="ACE31" s="144"/>
      <c r="ACF31" s="144"/>
      <c r="ACG31" s="144"/>
      <c r="ACH31" s="144"/>
      <c r="ACI31" s="144"/>
      <c r="ACJ31" s="144"/>
      <c r="ACK31" s="144"/>
      <c r="ACL31" s="144"/>
      <c r="ACM31" s="144"/>
      <c r="ACN31" s="144"/>
      <c r="ACO31" s="144"/>
      <c r="ACP31" s="144"/>
      <c r="ACQ31" s="144"/>
      <c r="ACR31" s="144"/>
      <c r="ACS31" s="144"/>
      <c r="ACT31" s="144"/>
      <c r="ACU31" s="144"/>
      <c r="ACV31" s="144"/>
      <c r="ACW31" s="144"/>
      <c r="ACX31" s="144"/>
      <c r="ACY31" s="144"/>
      <c r="ACZ31" s="144"/>
      <c r="ADA31" s="144"/>
      <c r="ADB31" s="144"/>
      <c r="ADC31" s="144"/>
      <c r="ADD31" s="144"/>
      <c r="ADE31" s="144"/>
      <c r="ADF31" s="144"/>
      <c r="ADG31" s="144"/>
      <c r="ADH31" s="144"/>
      <c r="ADI31" s="144"/>
      <c r="ADJ31" s="144"/>
      <c r="ADK31" s="144"/>
      <c r="ADL31" s="144"/>
      <c r="ADM31" s="144"/>
      <c r="ADN31" s="144"/>
      <c r="ADO31" s="144"/>
      <c r="ADP31" s="144"/>
      <c r="ADQ31" s="144"/>
      <c r="ADR31" s="144"/>
    </row>
    <row r="32" spans="1:798" s="139" customFormat="1" ht="19.5" customHeight="1" thickBot="1" x14ac:dyDescent="0.25">
      <c r="A32" s="169"/>
      <c r="B32" s="148"/>
      <c r="C32" s="141"/>
      <c r="D32" s="170">
        <f>Legend!B8</f>
        <v>42982.914583333331</v>
      </c>
      <c r="E32" s="145" t="s">
        <v>11</v>
      </c>
      <c r="F32" s="170">
        <f>Legend!B9</f>
        <v>42983.914583333331</v>
      </c>
      <c r="G32" s="151"/>
      <c r="H32" s="206"/>
      <c r="I32" s="207"/>
      <c r="J32" s="207" t="s">
        <v>7</v>
      </c>
      <c r="K32" s="207"/>
      <c r="L32" s="207"/>
      <c r="M32" s="207"/>
      <c r="N32" s="207"/>
      <c r="O32" s="208"/>
      <c r="P32" s="197"/>
      <c r="Q32" s="198"/>
      <c r="R32" s="199"/>
      <c r="S32" s="147"/>
      <c r="T32"/>
      <c r="U32"/>
      <c r="V32"/>
      <c r="W32"/>
      <c r="X32"/>
      <c r="Y32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</row>
    <row r="33" spans="1:43" ht="66" customHeight="1" thickBot="1" x14ac:dyDescent="0.25">
      <c r="A33" s="1"/>
      <c r="B33" s="31" t="s">
        <v>47</v>
      </c>
      <c r="C33" s="6" t="s">
        <v>3</v>
      </c>
      <c r="D33" s="7" t="s">
        <v>5</v>
      </c>
      <c r="E33" s="7" t="s">
        <v>4</v>
      </c>
      <c r="F33" s="7" t="s">
        <v>6</v>
      </c>
      <c r="G33" s="8" t="s">
        <v>33</v>
      </c>
      <c r="H33" s="6" t="s">
        <v>36</v>
      </c>
      <c r="I33" s="7" t="s">
        <v>37</v>
      </c>
      <c r="J33" s="7" t="s">
        <v>38</v>
      </c>
      <c r="K33" s="7" t="s">
        <v>41</v>
      </c>
      <c r="L33" s="7" t="s">
        <v>39</v>
      </c>
      <c r="M33" s="7" t="s">
        <v>40</v>
      </c>
      <c r="N33" s="7" t="s">
        <v>42</v>
      </c>
      <c r="O33" s="8" t="s">
        <v>14</v>
      </c>
      <c r="P33" s="9" t="s">
        <v>1</v>
      </c>
      <c r="Q33" s="10" t="s">
        <v>2</v>
      </c>
      <c r="R33" s="11" t="s">
        <v>23</v>
      </c>
      <c r="S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</row>
    <row r="34" spans="1:43" ht="15" customHeight="1" x14ac:dyDescent="0.2">
      <c r="A34" s="1"/>
      <c r="B34" s="171">
        <v>42982</v>
      </c>
      <c r="C34" s="78">
        <v>5762</v>
      </c>
      <c r="D34" s="79">
        <v>6.4217872674303296E-3</v>
      </c>
      <c r="E34" s="80">
        <v>1394323.67</v>
      </c>
      <c r="F34" s="80">
        <v>14</v>
      </c>
      <c r="G34" s="81">
        <v>897258</v>
      </c>
      <c r="H34" s="82">
        <v>0</v>
      </c>
      <c r="I34" s="80">
        <v>247</v>
      </c>
      <c r="J34" s="80">
        <v>5515</v>
      </c>
      <c r="K34" s="80">
        <v>0</v>
      </c>
      <c r="L34" s="80">
        <v>0</v>
      </c>
      <c r="M34" s="80">
        <v>0</v>
      </c>
      <c r="N34" s="80">
        <v>0</v>
      </c>
      <c r="O34" s="83">
        <v>4.2867060048594197E-2</v>
      </c>
      <c r="P34" s="84">
        <v>1.5539829903996401</v>
      </c>
      <c r="Q34" s="85">
        <v>6.4217872674303296E-3</v>
      </c>
      <c r="R34" s="100">
        <v>241.98605866018701</v>
      </c>
      <c r="S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</row>
    <row r="35" spans="1:43" ht="15" customHeight="1" thickBot="1" x14ac:dyDescent="0.25">
      <c r="A35" s="1"/>
      <c r="B35" s="172">
        <v>42983</v>
      </c>
      <c r="C35" s="63">
        <v>26915</v>
      </c>
      <c r="D35" s="47">
        <v>2.99969462518027E-2</v>
      </c>
      <c r="E35" s="67">
        <v>4166097.53</v>
      </c>
      <c r="F35" s="67">
        <v>67</v>
      </c>
      <c r="G35" s="68">
        <v>897258</v>
      </c>
      <c r="H35" s="95">
        <v>4848</v>
      </c>
      <c r="I35" s="67">
        <v>17640</v>
      </c>
      <c r="J35" s="67">
        <v>9274</v>
      </c>
      <c r="K35" s="67">
        <v>0</v>
      </c>
      <c r="L35" s="67">
        <v>0</v>
      </c>
      <c r="M35" s="67">
        <v>0</v>
      </c>
      <c r="N35" s="67">
        <v>1</v>
      </c>
      <c r="O35" s="96">
        <v>0.65539661898569601</v>
      </c>
      <c r="P35" s="97">
        <v>4.6431433656763197</v>
      </c>
      <c r="Q35" s="98">
        <v>2.99969462518027E-2</v>
      </c>
      <c r="R35" s="99">
        <v>154.78720156046799</v>
      </c>
      <c r="S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</row>
    <row r="36" spans="1:43" ht="15" customHeight="1" thickBot="1" x14ac:dyDescent="0.25">
      <c r="A36" s="1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174"/>
      <c r="S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</row>
    <row r="37" spans="1:43" ht="15" customHeight="1" thickBot="1" x14ac:dyDescent="0.25">
      <c r="A37" s="1"/>
      <c r="B37" s="31" t="s">
        <v>34</v>
      </c>
      <c r="C37" s="1"/>
      <c r="D37" s="1"/>
      <c r="E37" s="1"/>
      <c r="F37" s="173"/>
      <c r="G37" s="1"/>
      <c r="H37" s="1"/>
      <c r="I37" s="1"/>
      <c r="J37" s="1"/>
      <c r="K37" s="1"/>
      <c r="L37" s="1"/>
      <c r="M37" s="1"/>
      <c r="N37" s="1"/>
      <c r="O37" s="1"/>
      <c r="P37" s="174"/>
      <c r="Q37" s="174"/>
      <c r="R37" s="174"/>
      <c r="S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</row>
    <row r="38" spans="1:43" ht="15" customHeight="1" thickBot="1" x14ac:dyDescent="0.25">
      <c r="A38" s="1"/>
      <c r="B38" s="175">
        <f>Legend!B3</f>
        <v>43018</v>
      </c>
      <c r="C38" s="1"/>
      <c r="D38" s="1"/>
      <c r="E38" s="1"/>
      <c r="F38" s="173"/>
      <c r="G38" s="1"/>
      <c r="H38" s="1"/>
      <c r="I38" s="1"/>
      <c r="J38" s="1"/>
      <c r="K38" s="1"/>
      <c r="L38" s="1"/>
      <c r="M38" s="1"/>
      <c r="N38" s="1"/>
      <c r="O38" s="1"/>
      <c r="P38" s="174"/>
      <c r="Q38" s="174"/>
      <c r="R38" s="174"/>
      <c r="S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</row>
    <row r="39" spans="1:43" ht="15" customHeight="1" x14ac:dyDescent="0.2">
      <c r="A39" s="101"/>
    </row>
    <row r="40" spans="1:43" ht="15" customHeight="1" x14ac:dyDescent="0.2">
      <c r="A40" s="101"/>
    </row>
    <row r="41" spans="1:43" ht="15" customHeight="1" x14ac:dyDescent="0.2">
      <c r="A41" s="101"/>
    </row>
    <row r="42" spans="1:43" ht="15" customHeight="1" x14ac:dyDescent="0.2">
      <c r="A42" s="101"/>
    </row>
    <row r="43" spans="1:43" ht="15" customHeight="1" x14ac:dyDescent="0.2">
      <c r="A43" s="101"/>
    </row>
    <row r="44" spans="1:43" ht="15" customHeight="1" x14ac:dyDescent="0.2">
      <c r="A44" s="101"/>
    </row>
    <row r="45" spans="1:43" ht="15" customHeight="1" x14ac:dyDescent="0.2">
      <c r="A45" s="101"/>
      <c r="B45" s="114"/>
    </row>
    <row r="46" spans="1:43" ht="15" customHeight="1" x14ac:dyDescent="0.2">
      <c r="A46" s="101"/>
    </row>
    <row r="47" spans="1:43" ht="15" customHeight="1" x14ac:dyDescent="0.2">
      <c r="A47" s="101"/>
    </row>
  </sheetData>
  <mergeCells count="7">
    <mergeCell ref="B1:B2"/>
    <mergeCell ref="C1:G1"/>
    <mergeCell ref="P31:R32"/>
    <mergeCell ref="C31:G31"/>
    <mergeCell ref="H31:O32"/>
    <mergeCell ref="H1:O2"/>
    <mergeCell ref="P1:R2"/>
  </mergeCells>
  <phoneticPr fontId="6" type="noConversion"/>
  <printOptions horizontalCentered="1"/>
  <pageMargins left="0.2" right="0.2" top="0.65" bottom="0.76" header="0.26" footer="0.5"/>
  <pageSetup scale="74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3"/>
  <sheetViews>
    <sheetView showGridLines="0" view="pageBreakPreview" zoomScale="80" zoomScaleNormal="9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5" sqref="D45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6" width="8.5703125" style="1" customWidth="1"/>
    <col min="7" max="7" width="9" style="1" customWidth="1"/>
    <col min="8" max="8" width="8.5703125" style="182" customWidth="1"/>
    <col min="9" max="10" width="8.5703125" style="1" customWidth="1"/>
    <col min="11" max="11" width="8.5703125" style="182" customWidth="1"/>
    <col min="12" max="13" width="8.5703125" style="1" customWidth="1"/>
    <col min="14" max="14" width="8.5703125" style="182" customWidth="1"/>
    <col min="15" max="16" width="8.5703125" style="1" customWidth="1"/>
    <col min="17" max="17" width="8.5703125" style="182" customWidth="1"/>
    <col min="18" max="19" width="8.5703125" style="1" customWidth="1"/>
    <col min="20" max="20" width="8.5703125" style="182" customWidth="1"/>
    <col min="21" max="16384" width="9.140625" style="1"/>
  </cols>
  <sheetData>
    <row r="1" spans="1:86" ht="15" customHeight="1" thickBot="1" x14ac:dyDescent="0.25">
      <c r="A1" s="19"/>
      <c r="B1" s="215" t="str">
        <f>Legend!B17</f>
        <v>Utah</v>
      </c>
      <c r="C1" s="125" t="s">
        <v>10</v>
      </c>
      <c r="D1" s="126"/>
      <c r="E1" s="176">
        <f>Legend!B8</f>
        <v>42982.914583333331</v>
      </c>
      <c r="F1" s="127" t="s">
        <v>11</v>
      </c>
      <c r="G1" s="176">
        <f>Legend!B9</f>
        <v>42983.914583333331</v>
      </c>
      <c r="H1" s="128"/>
      <c r="I1" s="130" t="s">
        <v>12</v>
      </c>
      <c r="J1" s="131"/>
      <c r="K1" s="177">
        <f>Legend!B11</f>
        <v>42979</v>
      </c>
      <c r="L1" s="132" t="s">
        <v>11</v>
      </c>
      <c r="M1" s="177">
        <f>Legend!B12</f>
        <v>43008</v>
      </c>
      <c r="N1" s="17"/>
      <c r="O1" s="135" t="s">
        <v>13</v>
      </c>
      <c r="P1" s="136" t="str">
        <f>Legend!B5</f>
        <v>FY2017</v>
      </c>
      <c r="Q1" s="178">
        <f>Legend!B14</f>
        <v>42736</v>
      </c>
      <c r="R1" s="14" t="s">
        <v>11</v>
      </c>
      <c r="S1" s="179">
        <f>Legend!B15</f>
        <v>43008</v>
      </c>
      <c r="T1" s="16"/>
    </row>
    <row r="2" spans="1:86" s="168" customFormat="1" ht="15" customHeight="1" thickBot="1" x14ac:dyDescent="0.25">
      <c r="A2" s="15"/>
      <c r="B2" s="216"/>
      <c r="C2" s="217" t="s">
        <v>0</v>
      </c>
      <c r="D2" s="218"/>
      <c r="E2" s="219"/>
      <c r="F2" s="217" t="s">
        <v>44</v>
      </c>
      <c r="G2" s="218"/>
      <c r="H2" s="219"/>
      <c r="I2" s="220" t="s">
        <v>0</v>
      </c>
      <c r="J2" s="221"/>
      <c r="K2" s="222"/>
      <c r="L2" s="220" t="s">
        <v>45</v>
      </c>
      <c r="M2" s="221"/>
      <c r="N2" s="222"/>
      <c r="O2" s="212" t="s">
        <v>0</v>
      </c>
      <c r="P2" s="213"/>
      <c r="Q2" s="214"/>
      <c r="R2" s="212" t="s">
        <v>45</v>
      </c>
      <c r="S2" s="213"/>
      <c r="T2" s="21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73" customFormat="1" ht="48" thickBot="1" x14ac:dyDescent="0.25">
      <c r="A3" s="18"/>
      <c r="B3" s="23" t="s">
        <v>35</v>
      </c>
      <c r="C3" s="129" t="s">
        <v>1</v>
      </c>
      <c r="D3" s="10" t="s">
        <v>2</v>
      </c>
      <c r="E3" s="11" t="s">
        <v>23</v>
      </c>
      <c r="F3" s="129" t="s">
        <v>1</v>
      </c>
      <c r="G3" s="10" t="s">
        <v>2</v>
      </c>
      <c r="H3" s="11" t="s">
        <v>23</v>
      </c>
      <c r="I3" s="133" t="s">
        <v>1</v>
      </c>
      <c r="J3" s="53" t="s">
        <v>2</v>
      </c>
      <c r="K3" s="134" t="s">
        <v>23</v>
      </c>
      <c r="L3" s="52" t="s">
        <v>1</v>
      </c>
      <c r="M3" s="53" t="s">
        <v>2</v>
      </c>
      <c r="N3" s="54" t="s">
        <v>23</v>
      </c>
      <c r="O3" s="56" t="s">
        <v>1</v>
      </c>
      <c r="P3" s="55" t="s">
        <v>2</v>
      </c>
      <c r="Q3" s="57" t="s">
        <v>23</v>
      </c>
      <c r="R3" s="56" t="s">
        <v>1</v>
      </c>
      <c r="S3" s="55" t="s">
        <v>2</v>
      </c>
      <c r="T3" s="57" t="s">
        <v>23</v>
      </c>
    </row>
    <row r="4" spans="1:86" ht="15" customHeight="1" x14ac:dyDescent="0.2">
      <c r="A4" s="137"/>
      <c r="B4" s="137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9" customFormat="1" ht="15" customHeight="1" x14ac:dyDescent="0.2">
      <c r="A5" s="115" t="s">
        <v>20</v>
      </c>
      <c r="B5" s="138" t="s">
        <v>65</v>
      </c>
      <c r="C5" s="116">
        <v>3.3416471429391001</v>
      </c>
      <c r="D5" s="117">
        <v>2.0167922161925499E-2</v>
      </c>
      <c r="E5" s="118">
        <v>165.69119595511501</v>
      </c>
      <c r="F5" s="116">
        <v>0.415182060759549</v>
      </c>
      <c r="G5" s="117">
        <v>2.9699265333962802E-3</v>
      </c>
      <c r="H5" s="118">
        <v>139.79539766081899</v>
      </c>
      <c r="I5" s="116">
        <v>15.5144404817354</v>
      </c>
      <c r="J5" s="117">
        <v>0.125421634306941</v>
      </c>
      <c r="K5" s="118">
        <v>123.698280344262</v>
      </c>
      <c r="L5" s="116">
        <v>10.4244846716949</v>
      </c>
      <c r="M5" s="117">
        <v>0.102933243230299</v>
      </c>
      <c r="N5" s="118">
        <v>101.274227300616</v>
      </c>
      <c r="O5" s="116">
        <v>190.00899949001399</v>
      </c>
      <c r="P5" s="117">
        <v>1.25116115548721</v>
      </c>
      <c r="Q5" s="118">
        <v>151.86612744225101</v>
      </c>
      <c r="R5" s="116">
        <v>103.993562118201</v>
      </c>
      <c r="S5" s="117">
        <v>0.96541769756221796</v>
      </c>
      <c r="T5" s="118">
        <v>107.718723595803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9" customFormat="1" ht="15" customHeight="1" x14ac:dyDescent="0.2">
      <c r="A7" s="115" t="s">
        <v>66</v>
      </c>
      <c r="B7" s="138" t="s">
        <v>67</v>
      </c>
      <c r="C7" s="116">
        <v>5.3306074453180097</v>
      </c>
      <c r="D7" s="117">
        <v>3.1495578143266402E-2</v>
      </c>
      <c r="E7" s="118">
        <v>169.249391805741</v>
      </c>
      <c r="F7" s="116">
        <v>0.368471032599481</v>
      </c>
      <c r="G7" s="117">
        <v>2.3345261786412298E-3</v>
      </c>
      <c r="H7" s="118">
        <v>157.835468272171</v>
      </c>
      <c r="I7" s="116">
        <v>18.177182104643201</v>
      </c>
      <c r="J7" s="117">
        <v>0.15507643431467899</v>
      </c>
      <c r="K7" s="118">
        <v>117.21434133414699</v>
      </c>
      <c r="L7" s="116">
        <v>13.215045691924599</v>
      </c>
      <c r="M7" s="117">
        <v>0.12591538235005401</v>
      </c>
      <c r="N7" s="118">
        <v>104.951797352176</v>
      </c>
      <c r="O7" s="116">
        <v>131.64148688703</v>
      </c>
      <c r="P7" s="117">
        <v>1.0612340148317401</v>
      </c>
      <c r="Q7" s="118">
        <v>124.04567234673701</v>
      </c>
      <c r="R7" s="116">
        <v>114.353988522805</v>
      </c>
      <c r="S7" s="117">
        <v>0.96852405472214997</v>
      </c>
      <c r="T7" s="118">
        <v>118.07036486627101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9" customFormat="1" ht="15" customHeight="1" x14ac:dyDescent="0.2">
      <c r="A9" s="115" t="s">
        <v>52</v>
      </c>
      <c r="B9" s="138" t="s">
        <v>68</v>
      </c>
      <c r="C9" s="116">
        <v>6.4955648988362302</v>
      </c>
      <c r="D9" s="117">
        <v>3.7984615350322902E-2</v>
      </c>
      <c r="E9" s="118">
        <v>171.00515139956599</v>
      </c>
      <c r="F9" s="116">
        <v>0.29843854276027598</v>
      </c>
      <c r="G9" s="117">
        <v>1.5658818310898301E-3</v>
      </c>
      <c r="H9" s="118">
        <v>190.588163701068</v>
      </c>
      <c r="I9" s="116">
        <v>18.262787764500299</v>
      </c>
      <c r="J9" s="117">
        <v>0.13154187535803499</v>
      </c>
      <c r="K9" s="118">
        <v>138.83630376100399</v>
      </c>
      <c r="L9" s="116">
        <v>12.0656614084244</v>
      </c>
      <c r="M9" s="117">
        <v>9.5123141838802203E-2</v>
      </c>
      <c r="N9" s="118">
        <v>126.842545096661</v>
      </c>
      <c r="O9" s="116">
        <v>122.06442555207001</v>
      </c>
      <c r="P9" s="117">
        <v>0.916164581424741</v>
      </c>
      <c r="Q9" s="118">
        <v>133.234167776107</v>
      </c>
      <c r="R9" s="116">
        <v>105.246092525226</v>
      </c>
      <c r="S9" s="117">
        <v>0.82446297497486798</v>
      </c>
      <c r="T9" s="118">
        <v>127.654116339711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9" customFormat="1" ht="15" customHeight="1" x14ac:dyDescent="0.2">
      <c r="A11" s="115" t="s">
        <v>52</v>
      </c>
      <c r="B11" s="138" t="s">
        <v>53</v>
      </c>
      <c r="C11" s="116">
        <v>3.8337468286713499</v>
      </c>
      <c r="D11" s="117">
        <v>2.0882510938882701E-2</v>
      </c>
      <c r="E11" s="118">
        <v>183.586487271175</v>
      </c>
      <c r="F11" s="116">
        <v>1.7945176303805599E-2</v>
      </c>
      <c r="G11" s="117">
        <v>7.9129971535500399E-5</v>
      </c>
      <c r="H11" s="118">
        <v>226.78102816901401</v>
      </c>
      <c r="I11" s="116">
        <v>4.5038187667315297</v>
      </c>
      <c r="J11" s="117">
        <v>3.02811454453457E-2</v>
      </c>
      <c r="K11" s="118">
        <v>148.733434633787</v>
      </c>
      <c r="L11" s="116">
        <v>0.68801711436398505</v>
      </c>
      <c r="M11" s="117">
        <v>9.4777644779985206E-3</v>
      </c>
      <c r="N11" s="118">
        <v>72.592763405456296</v>
      </c>
      <c r="O11" s="116">
        <v>12.043992347797399</v>
      </c>
      <c r="P11" s="117">
        <v>9.8534646667959497E-2</v>
      </c>
      <c r="Q11" s="118">
        <v>122.23104009682</v>
      </c>
      <c r="R11" s="116">
        <v>7.3040499120654303</v>
      </c>
      <c r="S11" s="117">
        <v>7.3541835235796202E-2</v>
      </c>
      <c r="T11" s="118">
        <v>99.318298063225598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19" customFormat="1" ht="15" customHeight="1" x14ac:dyDescent="0.2">
      <c r="A12" s="115" t="s">
        <v>52</v>
      </c>
      <c r="B12" s="138" t="s">
        <v>54</v>
      </c>
      <c r="C12" s="116">
        <v>1.5282877645002899</v>
      </c>
      <c r="D12" s="117">
        <v>6.1364735672459897E-3</v>
      </c>
      <c r="E12" s="118">
        <v>249.04984071921501</v>
      </c>
      <c r="F12" s="116">
        <v>7.3910736934081401E-5</v>
      </c>
      <c r="G12" s="117">
        <v>1.1145066413450801E-6</v>
      </c>
      <c r="H12" s="118">
        <v>66.316999999999993</v>
      </c>
      <c r="I12" s="116">
        <v>2.0525782718014201</v>
      </c>
      <c r="J12" s="117">
        <v>1.00795980643249E-2</v>
      </c>
      <c r="K12" s="118">
        <v>203.63691674038</v>
      </c>
      <c r="L12" s="116">
        <v>0.52436441803806699</v>
      </c>
      <c r="M12" s="117">
        <v>3.9442390037202199E-3</v>
      </c>
      <c r="N12" s="118">
        <v>132.94438231138699</v>
      </c>
      <c r="O12" s="116">
        <v>7.9859783540520102</v>
      </c>
      <c r="P12" s="117">
        <v>6.6875971013911295E-2</v>
      </c>
      <c r="Q12" s="118">
        <v>119.41476486959399</v>
      </c>
      <c r="R12" s="116">
        <v>6.0611836383737998</v>
      </c>
      <c r="S12" s="117">
        <v>5.7216541953373501E-2</v>
      </c>
      <c r="T12" s="118">
        <v>105.93411330788101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19" customFormat="1" ht="15" customHeight="1" x14ac:dyDescent="0.2">
      <c r="A13" s="115" t="s">
        <v>52</v>
      </c>
      <c r="B13" s="138" t="s">
        <v>70</v>
      </c>
      <c r="C13" s="116">
        <v>0</v>
      </c>
      <c r="D13" s="117">
        <v>0</v>
      </c>
      <c r="E13" s="118">
        <v>0</v>
      </c>
      <c r="F13" s="116">
        <v>0</v>
      </c>
      <c r="G13" s="117">
        <v>0</v>
      </c>
      <c r="H13" s="118">
        <v>0</v>
      </c>
      <c r="I13" s="116">
        <v>0.70108278332430596</v>
      </c>
      <c r="J13" s="117">
        <v>2.15657035100272E-3</v>
      </c>
      <c r="K13" s="118">
        <v>325.09154315245502</v>
      </c>
      <c r="L13" s="116">
        <v>0.70108278332430596</v>
      </c>
      <c r="M13" s="117">
        <v>2.15657035100272E-3</v>
      </c>
      <c r="N13" s="118">
        <v>325.09154315245502</v>
      </c>
      <c r="O13" s="116">
        <v>1.67129544122204</v>
      </c>
      <c r="P13" s="117">
        <v>6.8776204837404601E-3</v>
      </c>
      <c r="Q13" s="118">
        <v>243.004894668611</v>
      </c>
      <c r="R13" s="116">
        <v>1.5651381274951</v>
      </c>
      <c r="S13" s="117">
        <v>6.6157114230243697E-3</v>
      </c>
      <c r="T13" s="118">
        <v>236.57895990566101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119" customFormat="1" ht="15" customHeight="1" x14ac:dyDescent="0.2">
      <c r="A14" s="115" t="s">
        <v>52</v>
      </c>
      <c r="B14" s="138" t="s">
        <v>71</v>
      </c>
      <c r="C14" s="116">
        <v>0</v>
      </c>
      <c r="D14" s="117">
        <v>0</v>
      </c>
      <c r="E14" s="118">
        <v>0</v>
      </c>
      <c r="F14" s="116">
        <v>0</v>
      </c>
      <c r="G14" s="117">
        <v>0</v>
      </c>
      <c r="H14" s="118">
        <v>0</v>
      </c>
      <c r="I14" s="116">
        <v>1.66334543687546E-3</v>
      </c>
      <c r="J14" s="117">
        <v>1.22595730547958E-5</v>
      </c>
      <c r="K14" s="118">
        <v>135.67727272727299</v>
      </c>
      <c r="L14" s="116">
        <v>1.66334543687546E-3</v>
      </c>
      <c r="M14" s="117">
        <v>1.22595730547958E-5</v>
      </c>
      <c r="N14" s="118">
        <v>135.67727272727299</v>
      </c>
      <c r="O14" s="116">
        <v>0.14050665249014199</v>
      </c>
      <c r="P14" s="117">
        <v>8.3587998100880705E-4</v>
      </c>
      <c r="Q14" s="118">
        <v>168.09429066666701</v>
      </c>
      <c r="R14" s="116">
        <v>0.14050665249014199</v>
      </c>
      <c r="S14" s="117">
        <v>8.3587998100880705E-4</v>
      </c>
      <c r="T14" s="118">
        <v>168.09429066666701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119" customFormat="1" ht="15" customHeight="1" x14ac:dyDescent="0.2">
      <c r="A15" s="115" t="s">
        <v>52</v>
      </c>
      <c r="B15" s="138" t="s">
        <v>55</v>
      </c>
      <c r="C15" s="116">
        <v>0.30917690341016701</v>
      </c>
      <c r="D15" s="117">
        <v>3.0537481972855102E-3</v>
      </c>
      <c r="E15" s="118">
        <v>101.245054744526</v>
      </c>
      <c r="F15" s="120">
        <v>3.38895100405903E-2</v>
      </c>
      <c r="G15" s="117">
        <v>1.73863036049832E-4</v>
      </c>
      <c r="H15" s="118">
        <v>194.920730769231</v>
      </c>
      <c r="I15" s="116">
        <v>2.55167507784829</v>
      </c>
      <c r="J15" s="117">
        <v>1.87604902937617E-2</v>
      </c>
      <c r="K15" s="118">
        <v>136.01324048001001</v>
      </c>
      <c r="L15" s="116">
        <v>2.2763876844787099</v>
      </c>
      <c r="M15" s="117">
        <v>1.5880605132526E-2</v>
      </c>
      <c r="N15" s="118">
        <v>143.34388806231999</v>
      </c>
      <c r="O15" s="116">
        <v>21.877120389007398</v>
      </c>
      <c r="P15" s="117">
        <v>0.14386943331795299</v>
      </c>
      <c r="Q15" s="118">
        <v>152.06232404251401</v>
      </c>
      <c r="R15" s="116">
        <v>20.7064342307341</v>
      </c>
      <c r="S15" s="117">
        <v>0.137119981097967</v>
      </c>
      <c r="T15" s="118">
        <v>151.00960534657699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119" customFormat="1" ht="15" customHeight="1" x14ac:dyDescent="0.2">
      <c r="A16" s="115" t="s">
        <v>52</v>
      </c>
      <c r="B16" s="138" t="s">
        <v>56</v>
      </c>
      <c r="C16" s="116">
        <v>0.10659864275381201</v>
      </c>
      <c r="D16" s="117">
        <v>6.6313145160032004E-4</v>
      </c>
      <c r="E16" s="118">
        <v>160.75039495798299</v>
      </c>
      <c r="F16" s="116">
        <v>2.7663392246154401E-2</v>
      </c>
      <c r="G16" s="117">
        <v>3.9453535103615701E-4</v>
      </c>
      <c r="H16" s="118">
        <v>70.116384180791002</v>
      </c>
      <c r="I16" s="116">
        <v>2.21173383240941</v>
      </c>
      <c r="J16" s="117">
        <v>9.3774588802774707E-3</v>
      </c>
      <c r="K16" s="118">
        <v>235.856414903732</v>
      </c>
      <c r="L16" s="116">
        <v>2.1327985819017501</v>
      </c>
      <c r="M16" s="117">
        <v>9.1088627797133101E-3</v>
      </c>
      <c r="N16" s="118">
        <v>234.14542885109501</v>
      </c>
      <c r="O16" s="116">
        <v>8.5437028836744808</v>
      </c>
      <c r="P16" s="117">
        <v>5.7192022807263897E-2</v>
      </c>
      <c r="Q16" s="118">
        <v>149.386268649154</v>
      </c>
      <c r="R16" s="116">
        <v>8.4063824195493293</v>
      </c>
      <c r="S16" s="117">
        <v>5.6358371839537798E-2</v>
      </c>
      <c r="T16" s="118">
        <v>149.15942645546599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119" customFormat="1" ht="15" customHeight="1" x14ac:dyDescent="0.2">
      <c r="A17" s="115" t="s">
        <v>52</v>
      </c>
      <c r="B17" s="138" t="s">
        <v>72</v>
      </c>
      <c r="C17" s="116">
        <v>0</v>
      </c>
      <c r="D17" s="117">
        <v>0</v>
      </c>
      <c r="E17" s="118">
        <v>0</v>
      </c>
      <c r="F17" s="116">
        <v>0</v>
      </c>
      <c r="G17" s="117">
        <v>0</v>
      </c>
      <c r="H17" s="118">
        <v>0</v>
      </c>
      <c r="I17" s="116">
        <v>0.102911119209859</v>
      </c>
      <c r="J17" s="117">
        <v>3.4995508538235401E-4</v>
      </c>
      <c r="K17" s="118">
        <v>294.06950636942702</v>
      </c>
      <c r="L17" s="116">
        <v>0.102911119209859</v>
      </c>
      <c r="M17" s="117">
        <v>3.4995508538235401E-4</v>
      </c>
      <c r="N17" s="118">
        <v>294.06950636942702</v>
      </c>
      <c r="O17" s="116">
        <v>1.5956602259327901</v>
      </c>
      <c r="P17" s="117">
        <v>2.48523835953538E-2</v>
      </c>
      <c r="Q17" s="118">
        <v>64.205520561460105</v>
      </c>
      <c r="R17" s="116">
        <v>1.1868015932986899</v>
      </c>
      <c r="S17" s="117">
        <v>2.02539291931641E-2</v>
      </c>
      <c r="T17" s="118">
        <v>58.596116436471704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119" customFormat="1" ht="15" customHeight="1" x14ac:dyDescent="0.2">
      <c r="A18" s="115" t="s">
        <v>52</v>
      </c>
      <c r="B18" s="138" t="s">
        <v>57</v>
      </c>
      <c r="C18" s="116">
        <v>1.4596359129704099E-4</v>
      </c>
      <c r="D18" s="117">
        <v>1.1145066413450801E-6</v>
      </c>
      <c r="E18" s="118">
        <v>130.96700000000001</v>
      </c>
      <c r="F18" s="116">
        <v>0</v>
      </c>
      <c r="G18" s="117">
        <v>0</v>
      </c>
      <c r="H18" s="118">
        <v>0</v>
      </c>
      <c r="I18" s="116">
        <v>2.2171070082406602E-3</v>
      </c>
      <c r="J18" s="117">
        <v>1.8946612902866302E-5</v>
      </c>
      <c r="K18" s="118">
        <v>117.018647058824</v>
      </c>
      <c r="L18" s="116">
        <v>2.0711434169436199E-3</v>
      </c>
      <c r="M18" s="117">
        <v>1.78321062615212E-5</v>
      </c>
      <c r="N18" s="118">
        <v>116.14687499999999</v>
      </c>
      <c r="O18" s="116">
        <v>4.0304809241043298</v>
      </c>
      <c r="P18" s="117">
        <v>6.5142913186619703E-3</v>
      </c>
      <c r="Q18" s="118">
        <v>618.71364465354998</v>
      </c>
      <c r="R18" s="116">
        <v>4.0181819342931497</v>
      </c>
      <c r="S18" s="117">
        <v>6.5031462522485203E-3</v>
      </c>
      <c r="T18" s="118">
        <v>617.88275681233904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119" customFormat="1" ht="15" customHeight="1" x14ac:dyDescent="0.2">
      <c r="A19" s="115" t="s">
        <v>52</v>
      </c>
      <c r="B19" s="138" t="s">
        <v>58</v>
      </c>
      <c r="C19" s="116">
        <v>0.51747490353945003</v>
      </c>
      <c r="D19" s="117">
        <v>6.3738634818524898E-3</v>
      </c>
      <c r="E19" s="118">
        <v>81.187007693652703</v>
      </c>
      <c r="F19" s="116">
        <v>7.7330302989775501E-2</v>
      </c>
      <c r="G19" s="117">
        <v>4.0122239088422702E-4</v>
      </c>
      <c r="H19" s="118">
        <v>192.736758333333</v>
      </c>
      <c r="I19" s="116">
        <v>1.33849381560265</v>
      </c>
      <c r="J19" s="117">
        <v>1.23576496392342E-2</v>
      </c>
      <c r="K19" s="118">
        <v>108.312976551227</v>
      </c>
      <c r="L19" s="116">
        <v>0.89834921505297305</v>
      </c>
      <c r="M19" s="117">
        <v>6.3850085482659398E-3</v>
      </c>
      <c r="N19" s="118">
        <v>140.69663466573601</v>
      </c>
      <c r="O19" s="116">
        <v>12.5299368698858</v>
      </c>
      <c r="P19" s="117">
        <v>8.7517748518263397E-2</v>
      </c>
      <c r="Q19" s="118">
        <v>143.17023783205599</v>
      </c>
      <c r="R19" s="116">
        <v>10.8574793303598</v>
      </c>
      <c r="S19" s="117">
        <v>7.4556036279420201E-2</v>
      </c>
      <c r="T19" s="118">
        <v>145.628440997967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119" customFormat="1" ht="15" customHeight="1" x14ac:dyDescent="0.2">
      <c r="A20" s="115" t="s">
        <v>52</v>
      </c>
      <c r="B20" s="138" t="s">
        <v>59</v>
      </c>
      <c r="C20" s="116">
        <v>4.61647597458033E-4</v>
      </c>
      <c r="D20" s="117">
        <v>4.4580265653803E-6</v>
      </c>
      <c r="E20" s="118">
        <v>103.55425</v>
      </c>
      <c r="F20" s="120">
        <v>1.20218487881969E-4</v>
      </c>
      <c r="G20" s="117">
        <v>1.1145066413450801E-6</v>
      </c>
      <c r="H20" s="118">
        <v>107.867</v>
      </c>
      <c r="I20" s="116">
        <v>1.33203068125333</v>
      </c>
      <c r="J20" s="117">
        <v>3.37584061663423E-3</v>
      </c>
      <c r="K20" s="118">
        <v>394.57747936612702</v>
      </c>
      <c r="L20" s="116">
        <v>1.33168925214375</v>
      </c>
      <c r="M20" s="117">
        <v>3.3724970967102001E-3</v>
      </c>
      <c r="N20" s="118">
        <v>394.86742729676098</v>
      </c>
      <c r="O20" s="116">
        <v>7.4598578613955002</v>
      </c>
      <c r="P20" s="117">
        <v>3.7826355407251898E-2</v>
      </c>
      <c r="Q20" s="118">
        <v>197.21323350029499</v>
      </c>
      <c r="R20" s="116">
        <v>6.5769967657017201</v>
      </c>
      <c r="S20" s="117">
        <v>3.4744744543932699E-2</v>
      </c>
      <c r="T20" s="118">
        <v>189.29472218123499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119" customFormat="1" ht="15" customHeight="1" x14ac:dyDescent="0.2">
      <c r="A21" s="115" t="s">
        <v>52</v>
      </c>
      <c r="B21" s="138" t="s">
        <v>73</v>
      </c>
      <c r="C21" s="116">
        <v>0</v>
      </c>
      <c r="D21" s="117">
        <v>0</v>
      </c>
      <c r="E21" s="118">
        <v>0</v>
      </c>
      <c r="F21" s="120">
        <v>0</v>
      </c>
      <c r="G21" s="117">
        <v>0</v>
      </c>
      <c r="H21" s="118">
        <v>0</v>
      </c>
      <c r="I21" s="116">
        <v>9.0529848716868505E-2</v>
      </c>
      <c r="J21" s="117">
        <v>1.07215538897396E-3</v>
      </c>
      <c r="K21" s="118">
        <v>84.437246361746404</v>
      </c>
      <c r="L21" s="116">
        <v>9.0529848716868505E-2</v>
      </c>
      <c r="M21" s="117">
        <v>1.07215538897396E-3</v>
      </c>
      <c r="N21" s="118">
        <v>84.437246361746404</v>
      </c>
      <c r="O21" s="116">
        <v>1.5594181238841001</v>
      </c>
      <c r="P21" s="117">
        <v>2.3699983728202999E-2</v>
      </c>
      <c r="Q21" s="118">
        <v>65.798278250646604</v>
      </c>
      <c r="R21" s="116">
        <v>1.5469047408883501</v>
      </c>
      <c r="S21" s="117">
        <v>2.3649830929342499E-2</v>
      </c>
      <c r="T21" s="118">
        <v>65.408701885014196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119" customFormat="1" ht="15" customHeight="1" x14ac:dyDescent="0.2">
      <c r="A22" s="115" t="s">
        <v>52</v>
      </c>
      <c r="B22" s="138" t="s">
        <v>60</v>
      </c>
      <c r="C22" s="116">
        <v>0</v>
      </c>
      <c r="D22" s="117">
        <v>0</v>
      </c>
      <c r="E22" s="118">
        <v>0</v>
      </c>
      <c r="F22" s="120">
        <v>0</v>
      </c>
      <c r="G22" s="117">
        <v>0</v>
      </c>
      <c r="H22" s="118">
        <v>0</v>
      </c>
      <c r="I22" s="116">
        <v>9.8134945578640706E-2</v>
      </c>
      <c r="J22" s="117">
        <v>1.3953623149640299E-3</v>
      </c>
      <c r="K22" s="118">
        <v>70.329365015974403</v>
      </c>
      <c r="L22" s="116">
        <v>9.8134945578640706E-2</v>
      </c>
      <c r="M22" s="117">
        <v>1.3953623149640299E-3</v>
      </c>
      <c r="N22" s="118">
        <v>70.329365015974403</v>
      </c>
      <c r="O22" s="116">
        <v>2.87335633117788</v>
      </c>
      <c r="P22" s="117">
        <v>2.9502105303045499E-2</v>
      </c>
      <c r="Q22" s="118">
        <v>97.394958822862804</v>
      </c>
      <c r="R22" s="116">
        <v>2.7601829429216602</v>
      </c>
      <c r="S22" s="117">
        <v>2.9124287551629501E-2</v>
      </c>
      <c r="T22" s="118">
        <v>94.772548101944096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119" customFormat="1" ht="15" customHeight="1" x14ac:dyDescent="0.2">
      <c r="A23" s="115" t="s">
        <v>52</v>
      </c>
      <c r="B23" s="138" t="s">
        <v>60</v>
      </c>
      <c r="C23" s="116">
        <v>7.6917943334024299E-3</v>
      </c>
      <c r="D23" s="117">
        <v>3.1206185957662103E-5</v>
      </c>
      <c r="E23" s="118">
        <v>246.483</v>
      </c>
      <c r="F23" s="116">
        <v>0</v>
      </c>
      <c r="G23" s="117">
        <v>0</v>
      </c>
      <c r="H23" s="118">
        <v>0</v>
      </c>
      <c r="I23" s="116">
        <v>3.4590243831762998E-2</v>
      </c>
      <c r="J23" s="117">
        <v>1.44328610054187E-3</v>
      </c>
      <c r="K23" s="118">
        <v>23.966311196911199</v>
      </c>
      <c r="L23" s="116">
        <v>2.6898449498360601E-2</v>
      </c>
      <c r="M23" s="117">
        <v>1.4120799145842099E-3</v>
      </c>
      <c r="N23" s="118">
        <v>19.048815311760102</v>
      </c>
      <c r="O23" s="116">
        <v>0.79997402196469702</v>
      </c>
      <c r="P23" s="117">
        <v>6.6413450757753104E-3</v>
      </c>
      <c r="Q23" s="118">
        <v>120.453614868267</v>
      </c>
      <c r="R23" s="116">
        <v>0.48524618002848702</v>
      </c>
      <c r="S23" s="117">
        <v>4.8425313566443501E-3</v>
      </c>
      <c r="T23" s="118">
        <v>100.20506720368201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119" customFormat="1" ht="15" customHeight="1" x14ac:dyDescent="0.2">
      <c r="A24" s="115" t="s">
        <v>52</v>
      </c>
      <c r="B24" s="138" t="s">
        <v>61</v>
      </c>
      <c r="C24" s="116">
        <v>0.16732735846322899</v>
      </c>
      <c r="D24" s="117">
        <v>7.2665833015698902E-4</v>
      </c>
      <c r="E24" s="118">
        <v>230.269648773006</v>
      </c>
      <c r="F24" s="116">
        <v>0.117909434075818</v>
      </c>
      <c r="G24" s="117">
        <v>4.1236745729767799E-4</v>
      </c>
      <c r="H24" s="118">
        <v>285.93292702702701</v>
      </c>
      <c r="I24" s="116">
        <v>2.23686246319342</v>
      </c>
      <c r="J24" s="117">
        <v>2.84600415933879E-2</v>
      </c>
      <c r="K24" s="118">
        <v>78.596598527569</v>
      </c>
      <c r="L24" s="116">
        <v>2.1874445388060102</v>
      </c>
      <c r="M24" s="117">
        <v>2.8145750720528499E-2</v>
      </c>
      <c r="N24" s="118">
        <v>77.7184648768513</v>
      </c>
      <c r="O24" s="116">
        <v>28.970754088567698</v>
      </c>
      <c r="P24" s="117">
        <v>0.24295241725345401</v>
      </c>
      <c r="Q24" s="118">
        <v>119.244559968072</v>
      </c>
      <c r="R24" s="116">
        <v>23.980167042255399</v>
      </c>
      <c r="S24" s="117">
        <v>0.219025074170417</v>
      </c>
      <c r="T24" s="118">
        <v>109.485944169101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119" customFormat="1" ht="15" customHeight="1" x14ac:dyDescent="0.2">
      <c r="A25" s="115" t="s">
        <v>52</v>
      </c>
      <c r="B25" s="138" t="s">
        <v>62</v>
      </c>
      <c r="C25" s="116">
        <v>9.0795178198466902E-4</v>
      </c>
      <c r="D25" s="117">
        <v>5.5725332067253804E-6</v>
      </c>
      <c r="E25" s="118">
        <v>162.93340000000001</v>
      </c>
      <c r="F25" s="116">
        <v>0</v>
      </c>
      <c r="G25" s="117">
        <v>0</v>
      </c>
      <c r="H25" s="118">
        <v>0</v>
      </c>
      <c r="I25" s="116">
        <v>4.8245004223980197E-2</v>
      </c>
      <c r="J25" s="117">
        <v>5.4499374761774204E-4</v>
      </c>
      <c r="K25" s="118">
        <v>88.523959100204493</v>
      </c>
      <c r="L25" s="116">
        <v>4.73370524419955E-2</v>
      </c>
      <c r="M25" s="117">
        <v>5.3942121441101704E-4</v>
      </c>
      <c r="N25" s="118">
        <v>87.755266528925603</v>
      </c>
      <c r="O25" s="116">
        <v>3.53658185159675</v>
      </c>
      <c r="P25" s="117">
        <v>2.2489629515702301E-2</v>
      </c>
      <c r="Q25" s="118">
        <v>157.253895584519</v>
      </c>
      <c r="R25" s="116">
        <v>3.3548353528193702</v>
      </c>
      <c r="S25" s="117">
        <v>2.1260328690298699E-2</v>
      </c>
      <c r="T25" s="118">
        <v>157.797906217236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119" customFormat="1" ht="15" customHeight="1" x14ac:dyDescent="0.2">
      <c r="A26" s="115" t="s">
        <v>52</v>
      </c>
      <c r="B26" s="138" t="s">
        <v>69</v>
      </c>
      <c r="C26" s="116">
        <v>1.66098268279581E-4</v>
      </c>
      <c r="D26" s="117">
        <v>1.1145066413450801E-6</v>
      </c>
      <c r="E26" s="118">
        <v>149.03299999999999</v>
      </c>
      <c r="F26" s="120">
        <v>1.66098268279581E-4</v>
      </c>
      <c r="G26" s="117">
        <v>1.1145066413450801E-6</v>
      </c>
      <c r="H26" s="118">
        <v>149.03299999999999</v>
      </c>
      <c r="I26" s="116">
        <v>0.49972392333085902</v>
      </c>
      <c r="J26" s="117">
        <v>5.4822581687764297E-3</v>
      </c>
      <c r="K26" s="118">
        <v>91.1529351494206</v>
      </c>
      <c r="L26" s="116">
        <v>0.49972392333085902</v>
      </c>
      <c r="M26" s="117">
        <v>5.4822581687764297E-3</v>
      </c>
      <c r="N26" s="118">
        <v>91.1529351494206</v>
      </c>
      <c r="O26" s="116">
        <v>3.2735712637836598</v>
      </c>
      <c r="P26" s="117">
        <v>2.97662433770443E-2</v>
      </c>
      <c r="Q26" s="118">
        <v>109.975962445709</v>
      </c>
      <c r="R26" s="116">
        <v>3.1966579701713398</v>
      </c>
      <c r="S26" s="117">
        <v>2.94731281303705E-2</v>
      </c>
      <c r="T26" s="118">
        <v>108.46008459066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119" customFormat="1" ht="15" customHeight="1" x14ac:dyDescent="0.2">
      <c r="A27" s="115" t="s">
        <v>52</v>
      </c>
      <c r="B27" s="138" t="s">
        <v>63</v>
      </c>
      <c r="C27" s="116">
        <v>2.6575410862873301E-4</v>
      </c>
      <c r="D27" s="117">
        <v>4.4580265653803E-6</v>
      </c>
      <c r="E27" s="118">
        <v>59.612499999999997</v>
      </c>
      <c r="F27" s="116">
        <v>2.04233342026485E-4</v>
      </c>
      <c r="G27" s="117">
        <v>3.3435199240352299E-6</v>
      </c>
      <c r="H27" s="118">
        <v>61.0833333333333</v>
      </c>
      <c r="I27" s="116">
        <v>0.32571731430647599</v>
      </c>
      <c r="J27" s="117">
        <v>5.67060979116375E-3</v>
      </c>
      <c r="K27" s="118">
        <v>57.439556996855401</v>
      </c>
      <c r="L27" s="116">
        <v>0.32565579353987401</v>
      </c>
      <c r="M27" s="117">
        <v>5.6694952845223997E-3</v>
      </c>
      <c r="N27" s="118">
        <v>57.439997247886801</v>
      </c>
      <c r="O27" s="116">
        <v>2.2471028500163799</v>
      </c>
      <c r="P27" s="117">
        <v>2.1234695037547699E-2</v>
      </c>
      <c r="Q27" s="118">
        <v>105.822233191623</v>
      </c>
      <c r="R27" s="116">
        <v>2.19850294898457</v>
      </c>
      <c r="S27" s="117">
        <v>2.0519181773804199E-2</v>
      </c>
      <c r="T27" s="118">
        <v>107.143792243767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119" customFormat="1" ht="15" customHeight="1" thickBot="1" x14ac:dyDescent="0.25">
      <c r="A28" s="180" t="s">
        <v>52</v>
      </c>
      <c r="B28" s="181" t="s">
        <v>64</v>
      </c>
      <c r="C28" s="121">
        <v>2.3313287816882099E-2</v>
      </c>
      <c r="D28" s="122">
        <v>1.00305597721057E-4</v>
      </c>
      <c r="E28" s="123">
        <v>232.42259999999999</v>
      </c>
      <c r="F28" s="121">
        <v>2.3136266269010702E-2</v>
      </c>
      <c r="G28" s="122">
        <v>9.8076584438366694E-5</v>
      </c>
      <c r="H28" s="123">
        <v>235.9</v>
      </c>
      <c r="I28" s="121">
        <v>0.13077922069237599</v>
      </c>
      <c r="J28" s="122">
        <v>7.03253690688743E-4</v>
      </c>
      <c r="K28" s="123">
        <v>185.96307765451701</v>
      </c>
      <c r="L28" s="121">
        <v>0.13060219914450499</v>
      </c>
      <c r="M28" s="122">
        <v>7.0102467740605298E-4</v>
      </c>
      <c r="N28" s="123">
        <v>186.30185691573899</v>
      </c>
      <c r="O28" s="121">
        <v>0.92513507151789098</v>
      </c>
      <c r="P28" s="122">
        <v>8.9818090225999708E-3</v>
      </c>
      <c r="Q28" s="123">
        <v>103.000973321752</v>
      </c>
      <c r="R28" s="121">
        <v>0.90044074279638697</v>
      </c>
      <c r="S28" s="122">
        <v>8.8224345728876198E-3</v>
      </c>
      <c r="T28" s="123">
        <v>102.06261495704901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5" customHeight="1" x14ac:dyDescent="0.2">
      <c r="A29" s="153" t="s">
        <v>49</v>
      </c>
    </row>
    <row r="30" spans="1:86" ht="15" customHeight="1" thickBot="1" x14ac:dyDescent="0.25"/>
    <row r="31" spans="1:86" ht="15" customHeight="1" x14ac:dyDescent="0.2">
      <c r="B31" s="124" t="s">
        <v>15</v>
      </c>
    </row>
    <row r="32" spans="1:86" ht="15" customHeight="1" thickBot="1" x14ac:dyDescent="0.25">
      <c r="B32" s="175">
        <f>Legend!B3</f>
        <v>43018</v>
      </c>
      <c r="H32" s="1"/>
      <c r="K32" s="1"/>
      <c r="N32" s="1"/>
      <c r="Q32" s="1"/>
      <c r="T32" s="1"/>
    </row>
    <row r="33" spans="5:20" ht="15" customHeight="1" x14ac:dyDescent="0.2">
      <c r="E33" s="183"/>
      <c r="F33" s="184"/>
      <c r="H33" s="1"/>
      <c r="K33" s="1"/>
      <c r="N33" s="1"/>
      <c r="Q33" s="1"/>
      <c r="T33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4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2017-10-16T21:06:50Z</dcterms:created>
  <dcterms:modified xsi:type="dcterms:W3CDTF">2017-10-16T21:58:22Z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