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SLCCO\SHR02\PD\SLREG1\ARCHIVE\2019\UT GRC (12_19 base, 12_21 Forecast)\Direct Testimony and Exhibits\"/>
    </mc:Choice>
  </mc:AlternateContent>
  <bookViews>
    <workbookView xWindow="0" yWindow="0" windowWidth="28800" windowHeight="10335"/>
  </bookViews>
  <sheets>
    <sheet name="Exhibit RMP__(SRM-8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[1]Jan!#REF!</definedName>
    <definedName name="\M">[1]Jan!#REF!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MEN2">[1]Jan!#REF!</definedName>
    <definedName name="____MEN3">[1]Jan!#REF!</definedName>
    <definedName name="___MEN2">[1]Jan!#REF!</definedName>
    <definedName name="___MEN3">[1]Jan!#REF!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MEN2">[1]Jan!#REF!</definedName>
    <definedName name="__MEN3">[1]Jan!#REF!</definedName>
    <definedName name="__TOP1">[1]Jan!#REF!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255</definedName>
    <definedName name="_Order2" hidden="1">0</definedName>
    <definedName name="_Sort" hidden="1">#REF!</definedName>
    <definedName name="_TOP1">[1]Jan!#REF!</definedName>
    <definedName name="Access_Button1" hidden="1">"Headcount_Workbook_Schedules_List"</definedName>
    <definedName name="AccessDatabase" hidden="1">"P:\HR\SharonPlummer\Headcount Workbook.mdb"</definedName>
    <definedName name="AcctTable">[4]Variables!$AK$42:$AK$396</definedName>
    <definedName name="Additions_by_Function_Project_State_Month">'[5]Apr 05 - Mar 06 Adds'!#REF!</definedName>
    <definedName name="Adjs2avg" localSheetId="0">[6]Inputs!$L$271:'[6]Inputs'!$T$539</definedName>
    <definedName name="Adjs2avg">[6]Inputs!$L$283:'[6]Inputs'!$T$547</definedName>
    <definedName name="AdjustInput" localSheetId="0">[6]Inputs!$L$3:$T$265</definedName>
    <definedName name="AdjustInput">[6]Inputs!$L$3:$T$276</definedName>
    <definedName name="AdjustSwitch" localSheetId="0">[6]Variables!$AH$3:$AJ$3</definedName>
    <definedName name="AdjustSwitch">[6]Variables!$AH$3:$AJ$3</definedName>
    <definedName name="APR">[1]Jan!#REF!</definedName>
    <definedName name="AUG">[1]Jan!#REF!</definedName>
    <definedName name="AverageFactors" localSheetId="0">[6]UTCR!$AC$22:$AQ$108</definedName>
    <definedName name="AverageFactors">[6]UTCR!$AC$22:$AQ$108</definedName>
    <definedName name="AverageInput" localSheetId="0">[6]Inputs!$F$3:$I$1799</definedName>
    <definedName name="AverageInput">[6]Inputs!$F$3:$I$1820</definedName>
    <definedName name="AvgFactors">[7]Factors!$B$3:$P$99</definedName>
    <definedName name="B1_Print">#REF!</definedName>
    <definedName name="Bottom">[8]Variance!#REF!</definedName>
    <definedName name="C_">'[9]Other States WZAMRT98'!#REF!</definedName>
    <definedName name="CARBON_LONG">#REF!</definedName>
    <definedName name="Checksumavg" localSheetId="0">[6]Inputs!$J$1</definedName>
    <definedName name="Checksumavg">[6]Inputs!$J$1</definedName>
    <definedName name="Checksumend" localSheetId="0">[6]Inputs!$E$1</definedName>
    <definedName name="Checksumend">[6]Inputs!$E$1</definedName>
    <definedName name="COAL_RECEIVED">#REF!</definedName>
    <definedName name="COAL_SALES">#REF!</definedName>
    <definedName name="combined1" hidden="1">{"YTD-Total",#N/A,TRUE,"Provision";"YTD-Utility",#N/A,TRUE,"Prov Utility";"YTD-NonUtility",#N/A,TRUE,"Prov NonUtility"}</definedName>
    <definedName name="Common">[10]Variables!$AQ$27</definedName>
    <definedName name="CustNames">[11]Codes!$F$1:$H$121</definedName>
    <definedName name="DATE">[12]Jan!#REF!</definedName>
    <definedName name="Debt">[10]Variables!$AQ$25</definedName>
    <definedName name="DebtCost">[10]Variables!$AT$25</definedName>
    <definedName name="DEC">[1]Jan!#REF!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Extract">'[13]Aug 03'!#REF!</definedName>
    <definedName name="Extract_MI">'[13]Aug 03'!#REF!</definedName>
    <definedName name="FactorMethod" localSheetId="0">[6]Variables!$AC$2</definedName>
    <definedName name="FactorMethod">[6]Variables!$AC$2</definedName>
    <definedName name="FactorType">[7]Variables!$AK$2:$AL$12</definedName>
    <definedName name="FEB">[1]Jan!#REF!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 localSheetId="0">[6]Variables!$B$28</definedName>
    <definedName name="FranchiseTax">[6]Variables!$B$28</definedName>
    <definedName name="FUEL_CONS_P2">#REF!</definedName>
    <definedName name="FUEL_CONSUMED">#REF!</definedName>
    <definedName name="Func_Ftrs" localSheetId="0">[6]Function1149!$E$6:$P$88</definedName>
    <definedName name="Func_Ftrs">[6]Function1149!$E$6:$P$88</definedName>
    <definedName name="GADSBY_GAS">#REF!</definedName>
    <definedName name="GrossReceipts" localSheetId="0">[6]Variables!$B$31</definedName>
    <definedName name="GrossReceipts">[14]Variables!$B$31</definedName>
    <definedName name="HALE_COAL">#REF!</definedName>
    <definedName name="HALE_GAS">#REF!</definedName>
    <definedName name="High_Plan">#REF!</definedName>
    <definedName name="HUNTER_COAL">#REF!</definedName>
    <definedName name="HUNTINGTON_COAL">#REF!</definedName>
    <definedName name="INVENTORY">#REF!</definedName>
    <definedName name="JAN">[1]Jan!#REF!</definedName>
    <definedName name="JETSET">'[9]Other States WZAMRT98'!#REF!</definedName>
    <definedName name="JUL">[1]Jan!#REF!</definedName>
    <definedName name="JUN">[1]Jan!#REF!</definedName>
    <definedName name="Jurisdiction">[7]Variables!$AK$15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[15]Variance!#REF!</definedName>
    <definedName name="LeadLag" localSheetId="0">[6]Inputs!#REF!</definedName>
    <definedName name="LeadLag">[6]Inputs!#REF!</definedName>
    <definedName name="limcount" hidden="1">1</definedName>
    <definedName name="ListOffset" hidden="1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'[8]Master Data'!$A$2</definedName>
    <definedName name="MD_Low1">'[8]Master Data'!$D$28</definedName>
    <definedName name="MEN">[1]Jan!#REF!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'[16]DSM Output'!$AL$1:$AM$12</definedName>
    <definedName name="monthtotals">'[16]DSM Output'!$M$38:$X$38</definedName>
    <definedName name="MSPAverageInput" localSheetId="0">[6]Inputs!#REF!</definedName>
    <definedName name="MSPAverageInput">[6]Inputs!#REF!</definedName>
    <definedName name="MSPYearEndInput" localSheetId="0">[6]Inputs!#REF!</definedName>
    <definedName name="MSPYearEndInput">[6]Inputs!#REF!</definedName>
    <definedName name="NAUGHTON_COAL">#REF!</definedName>
    <definedName name="NAUGHTON_OIL">#REF!</definedName>
    <definedName name="NetToGross" localSheetId="0">[6]Variables!$B$25</definedName>
    <definedName name="NetToGross">[6]Variables!$B$25</definedName>
    <definedName name="NEWMO1">[1]Jan!#REF!</definedName>
    <definedName name="NEWMO2">[1]Jan!#REF!</definedName>
    <definedName name="NEWMONTH">[1]Jan!#REF!</definedName>
    <definedName name="NOV">[1]Jan!#REF!</definedName>
    <definedName name="OCT">[1]Jan!#REF!</definedName>
    <definedName name="OIL_RECEIVED">#REF!</definedName>
    <definedName name="OMEX_High1">'[17]Master Data'!$P$2</definedName>
    <definedName name="OMEX_Low1">'[17]Master Data'!$P$36</definedName>
    <definedName name="OMEX_Low2">'[17]Master Data'!$S$36</definedName>
    <definedName name="ONE">[1]Jan!#REF!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 localSheetId="0">[6]Variables!#REF!</definedName>
    <definedName name="PostDE">[6]Variables!#REF!</definedName>
    <definedName name="PostDG" localSheetId="0">[6]Variables!#REF!</definedName>
    <definedName name="PostDG">[6]Variables!#REF!</definedName>
    <definedName name="PreDG" localSheetId="0">[6]Variables!#REF!</definedName>
    <definedName name="PreDG">[6]Variables!#REF!</definedName>
    <definedName name="Pref">[10]Variables!$AQ$26</definedName>
    <definedName name="PrefCost">[10]Variables!$AT$26</definedName>
    <definedName name="_xlnm.Print_Area" localSheetId="0">'Exhibit RMP__(SRM-8)'!$A$1:$N$44</definedName>
    <definedName name="ProRate1">#REF!</definedName>
    <definedName name="PUCFees">[6]Variables!$B$31</definedName>
    <definedName name="RANGE_NAMES">#REF!</definedName>
    <definedName name="ResourceSupplier" localSheetId="0">[6]Variables!$B$30</definedName>
    <definedName name="ResourceSupplier">[6]Variables!$B$30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Tax" localSheetId="0">[6]Variables!$B$29</definedName>
    <definedName name="RevenueTax">[6]Variables!$B$29</definedName>
    <definedName name="RFMData">#REF!</definedName>
    <definedName name="S_TEMPLE_GAS">#REF!</definedName>
    <definedName name="S_TEMPLE_OIL">#REF!</definedName>
    <definedName name="SAPBEXrevision" hidden="1">1</definedName>
    <definedName name="SAPBEXsysID" hidden="1">"BWP"</definedName>
    <definedName name="SAPBEXwbID" hidden="1">"45EQYCS5Y3VSUQVBAPXGNCAH7"</definedName>
    <definedName name="SECOND">[1]Jan!#REF!</definedName>
    <definedName name="SEP">[1]Jan!#REF!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[6]Variables!$AF$32</definedName>
    <definedName name="SIT">[6]Variables!$AF$32</definedName>
    <definedName name="spippw" hidden="1">{#N/A,#N/A,FALSE,"Actual";#N/A,#N/A,FALSE,"Normalized";#N/A,#N/A,FALSE,"Electric Actual";#N/A,#N/A,FALSE,"Electric Normalized"}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">[1]Jan!#REF!</definedName>
    <definedName name="T">#REF!</definedName>
    <definedName name="T1_Print">#REF!</definedName>
    <definedName name="table1">'[18]Allocation FY2005'!#REF!</definedName>
    <definedName name="table2">'[18]Allocation FY2005'!#REF!</definedName>
    <definedName name="table3">'[18]Allocation FY2004'!#REF!</definedName>
    <definedName name="table4">'[18]Allocation FY2004'!#REF!</definedName>
    <definedName name="tableb">#REF!</definedName>
    <definedName name="tablec">#REF!</definedName>
    <definedName name="tablex">#REF!</definedName>
    <definedName name="tabley">#REF!</definedName>
    <definedName name="UncollectibleAccounts" localSheetId="0">[6]Variables!$B$27</definedName>
    <definedName name="UncollectibleAccounts">[6]Variables!$B$27</definedName>
    <definedName name="ValidAccount">[7]Variables!$AK$43:$AK$367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Sheet";#N/A,#N/A,FALSE,"T-Accounts";#N/A,#N/A,FALSE,"Ins &amp; Prem ActualEstimates"}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O_IND_GAS">#REF!</definedName>
    <definedName name="y" hidden="1">'[19]DSM Output'!$B$21:$B$23</definedName>
    <definedName name="YearEndFactors" localSheetId="0">[6]UTCR!$G$22:$U$108</definedName>
    <definedName name="YearEndFactors">[6]UTCR!$G$22:$U$108</definedName>
    <definedName name="YearEndInput" localSheetId="0">[6]Inputs!$A$3:$D$1748</definedName>
    <definedName name="YearEndInput">[6]Inputs!$A$3:$D$1769</definedName>
    <definedName name="YEFactors">[7]Factors!$S$3:$AG$99</definedName>
    <definedName name="z" hidden="1">'[19]DSM Output'!$G$21:$G$23</definedName>
    <definedName name="Z_01844156_6462_4A28_9785_1A86F4D0C834_.wvu.PrintTitles" hidden="1">#REF!</definedName>
    <definedName name="ZA">'[20] annual balance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2" i="1"/>
  <c r="A14" i="1" l="1"/>
  <c r="K28" i="1"/>
  <c r="I28" i="1"/>
  <c r="A15" i="1" l="1"/>
  <c r="I43" i="1"/>
  <c r="I39" i="1"/>
  <c r="I33" i="1" s="1"/>
  <c r="I32" i="1" s="1"/>
  <c r="A16" i="1" l="1"/>
  <c r="K33" i="1"/>
  <c r="I21" i="1"/>
  <c r="I35" i="1" s="1"/>
  <c r="A17" i="1" l="1"/>
  <c r="K21" i="1"/>
  <c r="K35" i="1" s="1"/>
  <c r="A18" i="1" l="1"/>
  <c r="A19" i="1"/>
  <c r="A20" i="1" l="1"/>
  <c r="A23" i="1" l="1"/>
  <c r="A26" i="1" s="1"/>
  <c r="A21" i="1"/>
  <c r="A27" i="1" l="1"/>
  <c r="A28" i="1" s="1"/>
  <c r="A31" i="1" s="1"/>
  <c r="A32" i="1" s="1"/>
  <c r="A33" i="1" s="1"/>
  <c r="A35" i="1" s="1"/>
  <c r="A38" i="1" s="1"/>
  <c r="A39" i="1" s="1"/>
</calcChain>
</file>

<file path=xl/sharedStrings.xml><?xml version="1.0" encoding="utf-8"?>
<sst xmlns="http://schemas.openxmlformats.org/spreadsheetml/2006/main" count="72" uniqueCount="41">
  <si>
    <t>Rocky Mountain Power</t>
  </si>
  <si>
    <t>ECAM Base Detail</t>
  </si>
  <si>
    <t>FERC</t>
  </si>
  <si>
    <t>Allocation</t>
  </si>
  <si>
    <t>Total</t>
  </si>
  <si>
    <t>Category</t>
  </si>
  <si>
    <t>Cost Item</t>
  </si>
  <si>
    <t>Account</t>
  </si>
  <si>
    <t>Factor</t>
  </si>
  <si>
    <t>Company</t>
  </si>
  <si>
    <t>Allocated</t>
  </si>
  <si>
    <t>Reference</t>
  </si>
  <si>
    <t>Net Power Cost</t>
  </si>
  <si>
    <t>Sales for Resale</t>
  </si>
  <si>
    <t>SG</t>
  </si>
  <si>
    <t>Final GRID Study</t>
  </si>
  <si>
    <t>S</t>
  </si>
  <si>
    <t>SE</t>
  </si>
  <si>
    <t>Fuel Expense</t>
  </si>
  <si>
    <t>Purchased Power</t>
  </si>
  <si>
    <t>Wheeling Expense</t>
  </si>
  <si>
    <t>Total Net Power Costs:</t>
  </si>
  <si>
    <t>Production Tax Credits</t>
  </si>
  <si>
    <t>Net to Gross Tax Bump Up</t>
  </si>
  <si>
    <t>Total Production Tax Credits:</t>
  </si>
  <si>
    <t>Total ECAM Base:</t>
  </si>
  <si>
    <t>Federal/State Combined Tax Rate</t>
  </si>
  <si>
    <t>Net to Gross Bump up factor = (1/(1-tax rate))</t>
  </si>
  <si>
    <t>Exhibit RMP__(SRM-2), Page 2.1</t>
  </si>
  <si>
    <t>Utah General Rate Case</t>
  </si>
  <si>
    <t>Utah</t>
  </si>
  <si>
    <t>Revenues from Transmission of Electricity by Others</t>
  </si>
  <si>
    <t>Other Electric Revenue</t>
  </si>
  <si>
    <t>Total Revenues from Transmission of Electrcity by Others:</t>
  </si>
  <si>
    <t>Exhibit RMP__(SRM-3), Tab B-1</t>
  </si>
  <si>
    <t>Exhibit RMP__(SRM-3), Page 2.1</t>
  </si>
  <si>
    <t>Twelve Months Ending December 2021</t>
  </si>
  <si>
    <t>Utah Situs Purchased Power Adjustments</t>
  </si>
  <si>
    <t>Line</t>
  </si>
  <si>
    <t>Exhibit RMP__(SRM-3), Page 5.1.4</t>
  </si>
  <si>
    <t>Exhibit RMP__(SRM-3), Page 7.5.3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</si>
</sst>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#,##0.0000_);\(#,##0.0000\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3" applyFont="1" applyFill="1" applyBorder="1" applyAlignment="1" applyProtection="1">
      <alignment horizontal="centerContinuous"/>
    </xf>
    <xf numFmtId="0" fontId="2" fillId="0" borderId="2" xfId="3" applyFont="1" applyFill="1" applyBorder="1" applyAlignment="1" applyProtection="1">
      <alignment horizontal="right"/>
    </xf>
    <xf numFmtId="0" fontId="1" fillId="0" borderId="0" xfId="3" applyFont="1" applyFill="1" applyProtection="1"/>
    <xf numFmtId="0" fontId="2" fillId="0" borderId="0" xfId="3" applyFont="1" applyFill="1" applyBorder="1" applyAlignment="1" applyProtection="1">
      <alignment horizontal="centerContinuous"/>
    </xf>
    <xf numFmtId="0" fontId="1" fillId="0" borderId="3" xfId="3" applyFont="1" applyFill="1" applyBorder="1" applyProtection="1"/>
    <xf numFmtId="0" fontId="1" fillId="0" borderId="0" xfId="3" applyFont="1" applyFill="1" applyBorder="1" applyAlignment="1" applyProtection="1">
      <alignment horizontal="center"/>
    </xf>
    <xf numFmtId="0" fontId="1" fillId="0" borderId="0" xfId="3" applyFont="1" applyFill="1" applyBorder="1" applyAlignment="1" applyProtection="1">
      <alignment horizontal="left"/>
    </xf>
    <xf numFmtId="0" fontId="1" fillId="0" borderId="0" xfId="3" quotePrefix="1" applyFont="1" applyFill="1" applyBorder="1" applyAlignment="1" applyProtection="1">
      <alignment horizontal="center"/>
    </xf>
    <xf numFmtId="0" fontId="1" fillId="0" borderId="3" xfId="3" applyFont="1" applyFill="1" applyBorder="1" applyProtection="1">
      <protection locked="0"/>
    </xf>
    <xf numFmtId="0" fontId="1" fillId="0" borderId="0" xfId="3" applyFont="1" applyFill="1" applyProtection="1">
      <protection locked="0"/>
    </xf>
    <xf numFmtId="0" fontId="1" fillId="0" borderId="4" xfId="3" applyFont="1" applyFill="1" applyBorder="1" applyAlignment="1" applyProtection="1">
      <alignment horizontal="left"/>
    </xf>
    <xf numFmtId="0" fontId="1" fillId="0" borderId="4" xfId="3" quotePrefix="1" applyFont="1" applyFill="1" applyBorder="1" applyAlignment="1" applyProtection="1">
      <alignment horizontal="center"/>
    </xf>
    <xf numFmtId="0" fontId="1" fillId="0" borderId="4" xfId="3" applyFont="1" applyFill="1" applyBorder="1" applyAlignment="1" applyProtection="1">
      <alignment horizontal="center"/>
    </xf>
    <xf numFmtId="0" fontId="1" fillId="0" borderId="4" xfId="3" applyFont="1" applyFill="1" applyBorder="1" applyProtection="1"/>
    <xf numFmtId="0" fontId="1" fillId="0" borderId="0" xfId="3" applyFont="1" applyFill="1" applyBorder="1" applyProtection="1"/>
    <xf numFmtId="164" fontId="1" fillId="0" borderId="0" xfId="1" quotePrefix="1" applyNumberFormat="1" applyFont="1" applyFill="1" applyBorder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1" fillId="0" borderId="0" xfId="3" quotePrefix="1" applyNumberFormat="1" applyFont="1" applyFill="1" applyBorder="1" applyAlignment="1" applyProtection="1">
      <alignment horizontal="center"/>
    </xf>
    <xf numFmtId="165" fontId="1" fillId="0" borderId="0" xfId="4" quotePrefix="1" applyNumberFormat="1" applyFont="1" applyFill="1" applyBorder="1" applyAlignment="1" applyProtection="1">
      <alignment horizontal="center"/>
    </xf>
    <xf numFmtId="0" fontId="1" fillId="0" borderId="0" xfId="3" quotePrefix="1" applyFont="1" applyFill="1" applyBorder="1" applyAlignment="1" applyProtection="1">
      <alignment horizontal="left"/>
    </xf>
    <xf numFmtId="0" fontId="1" fillId="0" borderId="0" xfId="3" applyFont="1" applyFill="1" applyAlignment="1" applyProtection="1">
      <alignment horizontal="center"/>
      <protection locked="0"/>
    </xf>
    <xf numFmtId="166" fontId="1" fillId="0" borderId="0" xfId="2" applyNumberFormat="1" applyFont="1" applyFill="1" applyAlignment="1" applyProtection="1">
      <alignment horizontal="center"/>
    </xf>
    <xf numFmtId="0" fontId="1" fillId="0" borderId="0" xfId="3" applyFont="1" applyFill="1" applyBorder="1" applyAlignment="1" applyProtection="1">
      <alignment horizontal="center"/>
      <protection locked="0"/>
    </xf>
    <xf numFmtId="164" fontId="1" fillId="0" borderId="3" xfId="3" applyNumberFormat="1" applyFont="1" applyFill="1" applyBorder="1" applyProtection="1">
      <protection locked="0"/>
    </xf>
    <xf numFmtId="0" fontId="2" fillId="0" borderId="0" xfId="3" applyFont="1" applyFill="1" applyBorder="1" applyAlignment="1" applyProtection="1">
      <alignment horizontal="left" indent="2"/>
    </xf>
    <xf numFmtId="0" fontId="2" fillId="0" borderId="0" xfId="3" quotePrefix="1" applyFont="1" applyFill="1" applyBorder="1" applyAlignment="1" applyProtection="1">
      <alignment horizontal="center"/>
    </xf>
    <xf numFmtId="165" fontId="2" fillId="0" borderId="5" xfId="4" quotePrefix="1" applyNumberFormat="1" applyFont="1" applyFill="1" applyBorder="1" applyAlignment="1" applyProtection="1">
      <alignment horizontal="center"/>
    </xf>
    <xf numFmtId="165" fontId="2" fillId="0" borderId="0" xfId="4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Protection="1"/>
    <xf numFmtId="164" fontId="1" fillId="0" borderId="0" xfId="1" applyNumberFormat="1" applyFont="1" applyFill="1" applyBorder="1" applyProtection="1">
      <protection locked="0"/>
    </xf>
    <xf numFmtId="164" fontId="1" fillId="0" borderId="0" xfId="3" applyNumberFormat="1" applyFont="1" applyFill="1" applyBorder="1" applyProtection="1"/>
    <xf numFmtId="165" fontId="5" fillId="0" borderId="0" xfId="4" quotePrefix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0" fontId="1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>
      <protection locked="0"/>
    </xf>
    <xf numFmtId="165" fontId="2" fillId="0" borderId="6" xfId="3" quotePrefix="1" applyNumberFormat="1" applyFont="1" applyFill="1" applyBorder="1" applyAlignment="1" applyProtection="1">
      <alignment horizontal="center"/>
    </xf>
    <xf numFmtId="164" fontId="1" fillId="0" borderId="3" xfId="1" applyNumberFormat="1" applyFont="1" applyFill="1" applyBorder="1" applyAlignment="1" applyProtection="1">
      <alignment vertical="center"/>
    </xf>
    <xf numFmtId="0" fontId="1" fillId="0" borderId="0" xfId="3" applyFont="1" applyFill="1" applyBorder="1" applyAlignment="1" applyProtection="1">
      <alignment horizontal="left" indent="3"/>
    </xf>
    <xf numFmtId="166" fontId="1" fillId="0" borderId="0" xfId="3" quotePrefix="1" applyNumberFormat="1" applyFont="1" applyFill="1" applyBorder="1" applyAlignment="1" applyProtection="1">
      <alignment horizontal="center"/>
    </xf>
    <xf numFmtId="167" fontId="1" fillId="0" borderId="0" xfId="1" quotePrefix="1" applyNumberFormat="1" applyFont="1" applyFill="1" applyBorder="1" applyAlignment="1" applyProtection="1">
      <alignment horizontal="center"/>
    </xf>
    <xf numFmtId="0" fontId="1" fillId="0" borderId="7" xfId="3" quotePrefix="1" applyFont="1" applyFill="1" applyBorder="1" applyAlignment="1" applyProtection="1">
      <alignment horizontal="center"/>
    </xf>
    <xf numFmtId="164" fontId="1" fillId="0" borderId="8" xfId="1" applyNumberFormat="1" applyFont="1" applyFill="1" applyBorder="1" applyAlignment="1" applyProtection="1">
      <alignment vertical="center"/>
    </xf>
    <xf numFmtId="0" fontId="1" fillId="0" borderId="0" xfId="3" applyFont="1" applyFill="1" applyAlignment="1" applyProtection="1">
      <alignment horizontal="center"/>
    </xf>
    <xf numFmtId="0" fontId="1" fillId="0" borderId="0" xfId="3" quotePrefix="1" applyFont="1" applyFill="1" applyAlignment="1" applyProtection="1">
      <alignment horizontal="center"/>
    </xf>
    <xf numFmtId="164" fontId="1" fillId="0" borderId="0" xfId="1" applyNumberFormat="1" applyFont="1" applyFill="1" applyAlignment="1" applyProtection="1">
      <alignment vertical="center"/>
    </xf>
    <xf numFmtId="165" fontId="1" fillId="0" borderId="0" xfId="3" quotePrefix="1" applyNumberFormat="1" applyFont="1" applyFill="1" applyAlignment="1" applyProtection="1">
      <alignment horizontal="center"/>
    </xf>
    <xf numFmtId="164" fontId="1" fillId="0" borderId="0" xfId="3" applyNumberFormat="1" applyFont="1" applyFill="1" applyBorder="1" applyProtection="1">
      <protection locked="0"/>
    </xf>
    <xf numFmtId="0" fontId="1" fillId="0" borderId="0" xfId="3" applyFont="1" applyFill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vertical="center"/>
    </xf>
    <xf numFmtId="0" fontId="1" fillId="0" borderId="0" xfId="3" quotePrefix="1" applyFont="1" applyFill="1" applyBorder="1" applyAlignment="1" applyProtection="1">
      <alignment horizontal="left" vertical="center"/>
    </xf>
  </cellXfs>
  <cellStyles count="6">
    <cellStyle name="Comma" xfId="1" builtinId="3"/>
    <cellStyle name="Currency 4" xfId="5"/>
    <cellStyle name="Currency 4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R\CA%20GRC%20-%20CY%202011\Final%20Settlement\CA%20Settlement%20JAM%20Dec%202011%20GRC%20-%20Final%20Settlement%205.21.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9\Results%20-%20June%202009\8%20-%20Rate%20Base\Misc%20RB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SEMI%20Mar%202006\Tab%20%234%20-%20O&amp;M\Affiliate%20Management%20Fee%20Commitment\MGMT%20FEE%20ACTUALS%20FY%202001%20thru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HR02\PD\SLREG1\ARCHIVE\2006\0306%20SEMI\Tab%20%238%20-%20Rate%20Base\Major%20Plant%20Additions\Major%20Plant%20Addition%20Adjust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E/2019/WY%20GRC%20(06_19%20Base,%2012_21%20Forecast)/Models/WY%20GRC%20JAM%20-%20DEC%202021%20Test%20Perio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p21566\Local%20Settings\Temporary%20Internet%20Files\Content.Outlook\DYKGKKSU\Reg%20Assets%20Jun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>
        <row r="6">
          <cell r="E6" t="str">
            <v>ACCMDIT</v>
          </cell>
        </row>
      </sheetData>
      <sheetData sheetId="3"/>
      <sheetData sheetId="4"/>
      <sheetData sheetId="5"/>
      <sheetData sheetId="6"/>
      <sheetData sheetId="7">
        <row r="22">
          <cell r="G22" t="str">
            <v>FACTOR</v>
          </cell>
        </row>
      </sheetData>
      <sheetData sheetId="8"/>
      <sheetData sheetId="9"/>
      <sheetData sheetId="10"/>
      <sheetData sheetId="11"/>
      <sheetData sheetId="12">
        <row r="2">
          <cell r="AC2">
            <v>3</v>
          </cell>
        </row>
        <row r="31">
          <cell r="B31">
            <v>0</v>
          </cell>
        </row>
      </sheetData>
      <sheetData sheetId="13">
        <row r="1">
          <cell r="E1">
            <v>22876553169.105339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  <sheetName val="Sheet1"/>
      <sheetName val="Summary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ECAM Base Detail"/>
      <sheetName val="Non-NPC Results"/>
      <sheetName val="Report"/>
      <sheetName val="Results"/>
      <sheetName val="UTCR"/>
      <sheetName val="NRO"/>
      <sheetName val="ADJ"/>
      <sheetName val="URO"/>
      <sheetName val="RP ECD-DO NOT USE for UT ROO"/>
      <sheetName val="2020 Protocol Adj"/>
      <sheetName val="Unadj Data for RAM"/>
      <sheetName val="Variables"/>
      <sheetName val="Adjustments"/>
      <sheetName val="Adj Summary"/>
      <sheetName val="Inputs"/>
      <sheetName val="Factors"/>
      <sheetName val="Normalized Loads"/>
      <sheetName val="CWC"/>
      <sheetName val="WelcomeDialog"/>
      <sheetName val="Macro"/>
    </sheetNames>
    <sheetDataSet>
      <sheetData sheetId="0" refreshError="1"/>
      <sheetData sheetId="1">
        <row r="6">
          <cell r="E6" t="str">
            <v>ACCMDIT</v>
          </cell>
          <cell r="F6" t="str">
            <v>Deferred Income Tax - Balance</v>
          </cell>
          <cell r="I6">
            <v>0.75038676765501777</v>
          </cell>
          <cell r="J6">
            <v>9.4285986880114761E-2</v>
          </cell>
          <cell r="K6">
            <v>0.14241203967208937</v>
          </cell>
          <cell r="L6">
            <v>0</v>
          </cell>
          <cell r="M6">
            <v>7.3316870359732104E-3</v>
          </cell>
          <cell r="N6">
            <v>5.5835187568047309E-3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0.74026064837429628</v>
          </cell>
          <cell r="J7">
            <v>5.9075213013017047E-2</v>
          </cell>
          <cell r="K7">
            <v>0.15823964360417561</v>
          </cell>
          <cell r="L7">
            <v>-2.4181710494445693E-3</v>
          </cell>
          <cell r="M7">
            <v>1.6767694434899977E-2</v>
          </cell>
          <cell r="N7">
            <v>1.9592384645662014E-2</v>
          </cell>
          <cell r="O7">
            <v>8.4825869773937183E-3</v>
          </cell>
          <cell r="P7">
            <v>2.6932315413419763E-308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0.97824133754577536</v>
          </cell>
          <cell r="L8">
            <v>0</v>
          </cell>
          <cell r="M8">
            <v>0</v>
          </cell>
          <cell r="N8">
            <v>2.1758662454224576E-2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  <cell r="M9" t="e">
            <v>#DIV/0!</v>
          </cell>
          <cell r="N9" t="e">
            <v>#DIV/0!</v>
          </cell>
          <cell r="O9" t="e">
            <v>#DIV/0!</v>
          </cell>
          <cell r="P9" t="e">
            <v>#DIV/0!</v>
          </cell>
        </row>
        <row r="10">
          <cell r="E10" t="str">
            <v>FIT</v>
          </cell>
          <cell r="F10" t="str">
            <v>Federal Income Taxes</v>
          </cell>
          <cell r="I10">
            <v>-0.33910096486620089</v>
          </cell>
          <cell r="J10">
            <v>0.35680314689880055</v>
          </cell>
          <cell r="K10">
            <v>-0.95859133574510347</v>
          </cell>
          <cell r="L10">
            <v>2.9359187482944998E-2</v>
          </cell>
          <cell r="M10">
            <v>-0.11612382449548873</v>
          </cell>
          <cell r="N10">
            <v>-0.14699664316325581</v>
          </cell>
          <cell r="O10">
            <v>-1.8228867431089597E-2</v>
          </cell>
          <cell r="P10">
            <v>-3.2698716567383402E-307</v>
          </cell>
        </row>
        <row r="11">
          <cell r="E11" t="str">
            <v>GP</v>
          </cell>
          <cell r="F11" t="str">
            <v>Gross Plant</v>
          </cell>
          <cell r="I11">
            <v>0.42823621009797591</v>
          </cell>
          <cell r="J11">
            <v>0.30262974076073967</v>
          </cell>
          <cell r="K11">
            <v>0.25384780751493508</v>
          </cell>
          <cell r="L11">
            <v>0</v>
          </cell>
          <cell r="M11">
            <v>3.6834156309154113E-3</v>
          </cell>
          <cell r="N11">
            <v>8.6888433928902602E-3</v>
          </cell>
          <cell r="O11">
            <v>2.9139826025437843E-3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9.0737394879945441</v>
          </cell>
          <cell r="J12">
            <v>-2.4085009217453077</v>
          </cell>
          <cell r="K12">
            <v>6.4707055859403058</v>
          </cell>
          <cell r="L12">
            <v>-0.19818107191308534</v>
          </cell>
          <cell r="M12">
            <v>0.78386174775891593</v>
          </cell>
          <cell r="N12">
            <v>0.99226016818899843</v>
          </cell>
          <cell r="O12">
            <v>0.12304892597431269</v>
          </cell>
          <cell r="P12">
            <v>2.2072363900638075E-306</v>
          </cell>
        </row>
        <row r="13">
          <cell r="E13" t="str">
            <v>NP</v>
          </cell>
          <cell r="F13" t="str">
            <v>Net Plant</v>
          </cell>
          <cell r="I13">
            <v>0.39356414323791433</v>
          </cell>
          <cell r="J13">
            <v>0.36206179978704123</v>
          </cell>
          <cell r="K13">
            <v>0.23464217035946647</v>
          </cell>
          <cell r="L13">
            <v>0</v>
          </cell>
          <cell r="M13">
            <v>1.4773059438534851E-3</v>
          </cell>
          <cell r="N13">
            <v>6.5735595726312624E-3</v>
          </cell>
          <cell r="O13">
            <v>1.6810210990935903E-3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0.63899311965874661</v>
          </cell>
          <cell r="J14">
            <v>0.36100688034125344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0.50423856861392979</v>
          </cell>
          <cell r="J15">
            <v>0.28487566924080288</v>
          </cell>
          <cell r="K15">
            <v>0.20629717003034659</v>
          </cell>
          <cell r="L15">
            <v>0</v>
          </cell>
          <cell r="M15">
            <v>0</v>
          </cell>
          <cell r="N15">
            <v>4.5885921149207629E-3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0.98148825898519676</v>
          </cell>
          <cell r="J16">
            <v>8.955030615204343E-2</v>
          </cell>
          <cell r="K16">
            <v>0.27541817036097593</v>
          </cell>
          <cell r="L16">
            <v>-5.936186200740841E-3</v>
          </cell>
          <cell r="M16">
            <v>2.9108942081580758E-2</v>
          </cell>
          <cell r="N16">
            <v>3.5236847234892926E-2</v>
          </cell>
          <cell r="O16">
            <v>9.59612955526923E-3</v>
          </cell>
          <cell r="P16">
            <v>6.6114115106896228E-308</v>
          </cell>
        </row>
        <row r="17">
          <cell r="E17" t="str">
            <v>T_SPLIT</v>
          </cell>
          <cell r="F17" t="str">
            <v>Transmission Split</v>
          </cell>
          <cell r="I17">
            <v>2.431184729475562E-2</v>
          </cell>
          <cell r="J17">
            <v>0.97568815270524456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0.57462249220221862</v>
          </cell>
          <cell r="K18">
            <v>0.4161218621899902</v>
          </cell>
          <cell r="L18">
            <v>0</v>
          </cell>
          <cell r="M18">
            <v>0</v>
          </cell>
          <cell r="N18">
            <v>9.2556456077912078E-3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>
        <row r="13">
          <cell r="C13">
            <v>219854225.74377403</v>
          </cell>
        </row>
      </sheetData>
      <sheetData sheetId="4">
        <row r="81">
          <cell r="J81">
            <v>0.245866</v>
          </cell>
        </row>
      </sheetData>
      <sheetData sheetId="5" refreshError="1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NON-REGULATED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NON-REGULATED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1.5367021781436967E-2</v>
          </cell>
          <cell r="L24">
            <v>0.26022632573545357</v>
          </cell>
          <cell r="M24">
            <v>7.8920388923957363E-2</v>
          </cell>
          <cell r="N24">
            <v>0</v>
          </cell>
          <cell r="O24">
            <v>0.11813612313342384</v>
          </cell>
          <cell r="P24">
            <v>0.43997498132271273</v>
          </cell>
          <cell r="Q24">
            <v>5.8974696730934487E-2</v>
          </cell>
          <cell r="R24">
            <v>2.8117072229761668E-2</v>
          </cell>
          <cell r="S24">
            <v>2.8339014231931563E-4</v>
          </cell>
          <cell r="AC24" t="str">
            <v>SG</v>
          </cell>
          <cell r="AF24">
            <v>0.99999999999999989</v>
          </cell>
          <cell r="AG24">
            <v>1.5367021781436967E-2</v>
          </cell>
          <cell r="AH24">
            <v>0.26022632573545357</v>
          </cell>
          <cell r="AI24">
            <v>7.8920388923957363E-2</v>
          </cell>
          <cell r="AJ24">
            <v>0</v>
          </cell>
          <cell r="AK24">
            <v>0.11813612313342384</v>
          </cell>
          <cell r="AL24">
            <v>0.43997498132271273</v>
          </cell>
          <cell r="AM24">
            <v>5.8974696730934487E-2</v>
          </cell>
          <cell r="AN24">
            <v>2.8117072229761668E-2</v>
          </cell>
          <cell r="AO24">
            <v>2.8339014231931563E-4</v>
          </cell>
        </row>
        <row r="25">
          <cell r="G25" t="str">
            <v>SG-P</v>
          </cell>
          <cell r="J25">
            <v>0.99999999999999989</v>
          </cell>
          <cell r="K25">
            <v>1.5367021781436967E-2</v>
          </cell>
          <cell r="L25">
            <v>0.26022632573545357</v>
          </cell>
          <cell r="M25">
            <v>7.8920388923957363E-2</v>
          </cell>
          <cell r="N25">
            <v>0</v>
          </cell>
          <cell r="O25">
            <v>0.11813612313342384</v>
          </cell>
          <cell r="P25">
            <v>0.43997498132271273</v>
          </cell>
          <cell r="Q25">
            <v>5.8974696730934487E-2</v>
          </cell>
          <cell r="R25">
            <v>2.8117072229761668E-2</v>
          </cell>
          <cell r="S25">
            <v>2.8339014231931563E-4</v>
          </cell>
          <cell r="AC25" t="str">
            <v>SG-P</v>
          </cell>
          <cell r="AF25">
            <v>0.99999999999999989</v>
          </cell>
          <cell r="AG25">
            <v>1.5367021781436967E-2</v>
          </cell>
          <cell r="AH25">
            <v>0.26022632573545357</v>
          </cell>
          <cell r="AI25">
            <v>7.8920388923957363E-2</v>
          </cell>
          <cell r="AJ25">
            <v>0</v>
          </cell>
          <cell r="AK25">
            <v>0.11813612313342384</v>
          </cell>
          <cell r="AL25">
            <v>0.43997498132271273</v>
          </cell>
          <cell r="AM25">
            <v>5.8974696730934487E-2</v>
          </cell>
          <cell r="AN25">
            <v>2.8117072229761668E-2</v>
          </cell>
          <cell r="AO25">
            <v>2.8339014231931563E-4</v>
          </cell>
        </row>
        <row r="26">
          <cell r="G26" t="str">
            <v>SG-U</v>
          </cell>
          <cell r="J26">
            <v>0.99999999999999989</v>
          </cell>
          <cell r="K26">
            <v>1.5367021781436967E-2</v>
          </cell>
          <cell r="L26">
            <v>0.26022632573545357</v>
          </cell>
          <cell r="M26">
            <v>7.8920388923957363E-2</v>
          </cell>
          <cell r="N26">
            <v>0</v>
          </cell>
          <cell r="O26">
            <v>0.11813612313342384</v>
          </cell>
          <cell r="P26">
            <v>0.43997498132271273</v>
          </cell>
          <cell r="Q26">
            <v>5.8974696730934487E-2</v>
          </cell>
          <cell r="R26">
            <v>2.8117072229761668E-2</v>
          </cell>
          <cell r="S26">
            <v>2.8339014231931563E-4</v>
          </cell>
          <cell r="AC26" t="str">
            <v>SG-U</v>
          </cell>
          <cell r="AF26">
            <v>0.99999999999999989</v>
          </cell>
          <cell r="AG26">
            <v>1.5367021781436967E-2</v>
          </cell>
          <cell r="AH26">
            <v>0.26022632573545357</v>
          </cell>
          <cell r="AI26">
            <v>7.8920388923957363E-2</v>
          </cell>
          <cell r="AJ26">
            <v>0</v>
          </cell>
          <cell r="AK26">
            <v>0.11813612313342384</v>
          </cell>
          <cell r="AL26">
            <v>0.43997498132271273</v>
          </cell>
          <cell r="AM26">
            <v>5.8974696730934487E-2</v>
          </cell>
          <cell r="AN26">
            <v>2.8117072229761668E-2</v>
          </cell>
          <cell r="AO26">
            <v>2.8339014231931563E-4</v>
          </cell>
        </row>
        <row r="27">
          <cell r="G27" t="str">
            <v>DGP</v>
          </cell>
          <cell r="J27">
            <v>1</v>
          </cell>
          <cell r="K27">
            <v>3.2512485659634917E-2</v>
          </cell>
          <cell r="L27">
            <v>0.55056892637151378</v>
          </cell>
          <cell r="M27">
            <v>0.16697432004960935</v>
          </cell>
          <cell r="N27">
            <v>0</v>
          </cell>
          <cell r="O27">
            <v>0.2499442679192419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3.2512485659634917E-2</v>
          </cell>
          <cell r="AH27">
            <v>0.55056892637151378</v>
          </cell>
          <cell r="AI27">
            <v>0.16697432004960935</v>
          </cell>
          <cell r="AJ27">
            <v>0</v>
          </cell>
          <cell r="AK27">
            <v>0.2499442679192419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1.0000000000000002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0.83431281722523543</v>
          </cell>
          <cell r="Q28">
            <v>0.11183214378842185</v>
          </cell>
          <cell r="R28">
            <v>5.3317653821164893E-2</v>
          </cell>
          <cell r="S28">
            <v>5.3738516517798905E-4</v>
          </cell>
          <cell r="AC28" t="str">
            <v>DGU</v>
          </cell>
          <cell r="AF28">
            <v>1.0000000000000002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0.83431281722523543</v>
          </cell>
          <cell r="AM28">
            <v>0.11183214378842185</v>
          </cell>
          <cell r="AN28">
            <v>5.3317653821164893E-2</v>
          </cell>
          <cell r="AO28">
            <v>5.3738516517798905E-4</v>
          </cell>
        </row>
        <row r="29">
          <cell r="G29" t="str">
            <v>SC</v>
          </cell>
          <cell r="J29">
            <v>1</v>
          </cell>
          <cell r="K29">
            <v>1.5641472913876166E-2</v>
          </cell>
          <cell r="L29">
            <v>0.26329680778878051</v>
          </cell>
          <cell r="M29">
            <v>8.0168055765601529E-2</v>
          </cell>
          <cell r="N29">
            <v>0</v>
          </cell>
          <cell r="O29">
            <v>0.11468558589433966</v>
          </cell>
          <cell r="P29">
            <v>0.44211261009942654</v>
          </cell>
          <cell r="Q29">
            <v>5.6774078351267666E-2</v>
          </cell>
          <cell r="R29">
            <v>2.7052088500358378E-2</v>
          </cell>
          <cell r="S29">
            <v>2.6930068634955113E-4</v>
          </cell>
          <cell r="AC29" t="str">
            <v>SC</v>
          </cell>
          <cell r="AF29">
            <v>1</v>
          </cell>
          <cell r="AG29">
            <v>1.5641472913876166E-2</v>
          </cell>
          <cell r="AH29">
            <v>0.26329680778878051</v>
          </cell>
          <cell r="AI29">
            <v>8.0168055765601529E-2</v>
          </cell>
          <cell r="AJ29">
            <v>0</v>
          </cell>
          <cell r="AK29">
            <v>0.11468558589433966</v>
          </cell>
          <cell r="AL29">
            <v>0.44211261009942654</v>
          </cell>
          <cell r="AM29">
            <v>5.6774078351267666E-2</v>
          </cell>
          <cell r="AN29">
            <v>2.7052088500358378E-2</v>
          </cell>
          <cell r="AO29">
            <v>2.6930068634955113E-4</v>
          </cell>
        </row>
        <row r="30">
          <cell r="G30" t="str">
            <v>SE</v>
          </cell>
          <cell r="J30">
            <v>0.99999999999999989</v>
          </cell>
          <cell r="K30">
            <v>1.4543668384119373E-2</v>
          </cell>
          <cell r="L30">
            <v>0.25101487957547286</v>
          </cell>
          <cell r="M30">
            <v>7.5177388399024908E-2</v>
          </cell>
          <cell r="N30">
            <v>0</v>
          </cell>
          <cell r="O30">
            <v>0.12848773485067633</v>
          </cell>
          <cell r="P30">
            <v>0.43356209499257142</v>
          </cell>
          <cell r="Q30">
            <v>6.5576551869934926E-2</v>
          </cell>
          <cell r="R30">
            <v>3.1312023417971534E-2</v>
          </cell>
          <cell r="S30">
            <v>3.2565851022860903E-4</v>
          </cell>
          <cell r="AC30" t="str">
            <v>SE</v>
          </cell>
          <cell r="AF30">
            <v>0.99999999999999989</v>
          </cell>
          <cell r="AG30">
            <v>1.4543668384119373E-2</v>
          </cell>
          <cell r="AH30">
            <v>0.25101487957547286</v>
          </cell>
          <cell r="AI30">
            <v>7.5177388399024908E-2</v>
          </cell>
          <cell r="AJ30">
            <v>0</v>
          </cell>
          <cell r="AK30">
            <v>0.12848773485067633</v>
          </cell>
          <cell r="AL30">
            <v>0.43356209499257142</v>
          </cell>
          <cell r="AM30">
            <v>6.5576551869934926E-2</v>
          </cell>
          <cell r="AN30">
            <v>3.1312023417971534E-2</v>
          </cell>
          <cell r="AO30">
            <v>3.2565851022860903E-4</v>
          </cell>
        </row>
        <row r="31">
          <cell r="G31" t="str">
            <v>SE-P</v>
          </cell>
          <cell r="J31">
            <v>0.99999999999999989</v>
          </cell>
          <cell r="K31">
            <v>1.4543668384119373E-2</v>
          </cell>
          <cell r="L31">
            <v>0.25101487957547286</v>
          </cell>
          <cell r="M31">
            <v>7.5177388399024908E-2</v>
          </cell>
          <cell r="N31">
            <v>0</v>
          </cell>
          <cell r="O31">
            <v>0.12848773485067633</v>
          </cell>
          <cell r="P31">
            <v>0.43356209499257142</v>
          </cell>
          <cell r="Q31">
            <v>6.5576551869934926E-2</v>
          </cell>
          <cell r="R31">
            <v>3.1312023417971534E-2</v>
          </cell>
          <cell r="S31">
            <v>3.2565851022860903E-4</v>
          </cell>
          <cell r="AC31" t="str">
            <v>SE-P</v>
          </cell>
          <cell r="AF31">
            <v>0.99999999999999989</v>
          </cell>
          <cell r="AG31">
            <v>1.4543668384119373E-2</v>
          </cell>
          <cell r="AH31">
            <v>0.25101487957547286</v>
          </cell>
          <cell r="AI31">
            <v>7.5177388399024908E-2</v>
          </cell>
          <cell r="AJ31">
            <v>0</v>
          </cell>
          <cell r="AK31">
            <v>0.12848773485067633</v>
          </cell>
          <cell r="AL31">
            <v>0.43356209499257142</v>
          </cell>
          <cell r="AM31">
            <v>6.5576551869934926E-2</v>
          </cell>
          <cell r="AN31">
            <v>3.1312023417971534E-2</v>
          </cell>
          <cell r="AO31">
            <v>3.2565851022860903E-4</v>
          </cell>
        </row>
        <row r="32">
          <cell r="G32" t="str">
            <v>SE-U</v>
          </cell>
          <cell r="J32">
            <v>0.99999999999999989</v>
          </cell>
          <cell r="K32">
            <v>1.4543668384119373E-2</v>
          </cell>
          <cell r="L32">
            <v>0.25101487957547286</v>
          </cell>
          <cell r="M32">
            <v>7.5177388399024908E-2</v>
          </cell>
          <cell r="N32">
            <v>0</v>
          </cell>
          <cell r="O32">
            <v>0.12848773485067633</v>
          </cell>
          <cell r="P32">
            <v>0.43356209499257142</v>
          </cell>
          <cell r="Q32">
            <v>6.5576551869934926E-2</v>
          </cell>
          <cell r="R32">
            <v>3.1312023417971534E-2</v>
          </cell>
          <cell r="S32">
            <v>3.2565851022860903E-4</v>
          </cell>
          <cell r="AC32" t="str">
            <v>SE-U</v>
          </cell>
          <cell r="AF32">
            <v>0.99999999999999989</v>
          </cell>
          <cell r="AG32">
            <v>1.4543668384119373E-2</v>
          </cell>
          <cell r="AH32">
            <v>0.25101487957547286</v>
          </cell>
          <cell r="AI32">
            <v>7.5177388399024908E-2</v>
          </cell>
          <cell r="AJ32">
            <v>0</v>
          </cell>
          <cell r="AK32">
            <v>0.12848773485067633</v>
          </cell>
          <cell r="AL32">
            <v>0.43356209499257142</v>
          </cell>
          <cell r="AM32">
            <v>6.5576551869934926E-2</v>
          </cell>
          <cell r="AN32">
            <v>3.1312023417971534E-2</v>
          </cell>
          <cell r="AO32">
            <v>3.2565851022860903E-4</v>
          </cell>
        </row>
        <row r="33">
          <cell r="G33" t="str">
            <v>DEP</v>
          </cell>
          <cell r="J33">
            <v>1</v>
          </cell>
          <cell r="K33">
            <v>3.0995171975525263E-2</v>
          </cell>
          <cell r="L33">
            <v>0.53495783562784005</v>
          </cell>
          <cell r="M33">
            <v>0.16021653000854819</v>
          </cell>
          <cell r="N33">
            <v>0</v>
          </cell>
          <cell r="O33">
            <v>0.27383046238808656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3.0995171975525263E-2</v>
          </cell>
          <cell r="AH33">
            <v>0.53495783562784005</v>
          </cell>
          <cell r="AI33">
            <v>0.16021653000854819</v>
          </cell>
          <cell r="AJ33">
            <v>0</v>
          </cell>
          <cell r="AK33">
            <v>0.27383046238808656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0.81684519726110816</v>
          </cell>
          <cell r="Q34">
            <v>0.12354837303943296</v>
          </cell>
          <cell r="R34">
            <v>5.8992878392507143E-2</v>
          </cell>
          <cell r="S34">
            <v>6.1355130695178641E-4</v>
          </cell>
          <cell r="AC34" t="str">
            <v>DEU</v>
          </cell>
          <cell r="AF34">
            <v>1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0.81684519726110816</v>
          </cell>
          <cell r="AM34">
            <v>0.12354837303943296</v>
          </cell>
          <cell r="AN34">
            <v>5.8992878392507143E-2</v>
          </cell>
          <cell r="AO34">
            <v>6.1355130695178641E-4</v>
          </cell>
        </row>
        <row r="35">
          <cell r="G35" t="str">
            <v>SO</v>
          </cell>
          <cell r="J35">
            <v>1.0000000000000002</v>
          </cell>
          <cell r="K35">
            <v>2.2625594186942218E-2</v>
          </cell>
          <cell r="L35">
            <v>0.27188151666118088</v>
          </cell>
          <cell r="M35">
            <v>7.6886304841625897E-2</v>
          </cell>
          <cell r="N35">
            <v>0</v>
          </cell>
          <cell r="O35">
            <v>0.11044233967452191</v>
          </cell>
          <cell r="P35">
            <v>0.43538042876124788</v>
          </cell>
          <cell r="Q35">
            <v>5.7440884809852322E-2</v>
          </cell>
          <cell r="R35">
            <v>2.5140217304753954E-2</v>
          </cell>
          <cell r="S35">
            <v>2.0271375987512054E-4</v>
          </cell>
          <cell r="T35">
            <v>0</v>
          </cell>
          <cell r="U35">
            <v>0</v>
          </cell>
          <cell r="AC35" t="str">
            <v>SO</v>
          </cell>
          <cell r="AF35">
            <v>1.0000000000000002</v>
          </cell>
          <cell r="AG35">
            <v>2.2625594186942218E-2</v>
          </cell>
          <cell r="AH35">
            <v>0.27188151666118088</v>
          </cell>
          <cell r="AI35">
            <v>7.6886304841625897E-2</v>
          </cell>
          <cell r="AJ35">
            <v>0</v>
          </cell>
          <cell r="AK35">
            <v>0.11044233967452191</v>
          </cell>
          <cell r="AL35">
            <v>0.43538042876124788</v>
          </cell>
          <cell r="AM35">
            <v>5.7440884809852322E-2</v>
          </cell>
          <cell r="AN35">
            <v>2.5140217304753954E-2</v>
          </cell>
          <cell r="AO35">
            <v>2.0271375987512054E-4</v>
          </cell>
          <cell r="AP35">
            <v>0</v>
          </cell>
          <cell r="AQ35">
            <v>0</v>
          </cell>
        </row>
        <row r="36">
          <cell r="G36" t="str">
            <v>SO-P</v>
          </cell>
          <cell r="J36">
            <v>1.0000000000000002</v>
          </cell>
          <cell r="K36">
            <v>2.2625594186942218E-2</v>
          </cell>
          <cell r="L36">
            <v>0.27188151666118088</v>
          </cell>
          <cell r="M36">
            <v>7.6886304841625897E-2</v>
          </cell>
          <cell r="N36">
            <v>0</v>
          </cell>
          <cell r="O36">
            <v>0.11044233967452191</v>
          </cell>
          <cell r="P36">
            <v>0.43538042876124788</v>
          </cell>
          <cell r="Q36">
            <v>5.7440884809852322E-2</v>
          </cell>
          <cell r="R36">
            <v>2.5140217304753954E-2</v>
          </cell>
          <cell r="S36">
            <v>2.0271375987512054E-4</v>
          </cell>
          <cell r="AC36" t="str">
            <v>SO-P</v>
          </cell>
          <cell r="AF36">
            <v>1.0000000000000002</v>
          </cell>
          <cell r="AG36">
            <v>2.2625594186942218E-2</v>
          </cell>
          <cell r="AH36">
            <v>0.27188151666118088</v>
          </cell>
          <cell r="AI36">
            <v>7.6886304841625897E-2</v>
          </cell>
          <cell r="AJ36">
            <v>0</v>
          </cell>
          <cell r="AK36">
            <v>0.11044233967452191</v>
          </cell>
          <cell r="AL36">
            <v>0.43538042876124788</v>
          </cell>
          <cell r="AM36">
            <v>5.7440884809852322E-2</v>
          </cell>
          <cell r="AN36">
            <v>2.5140217304753954E-2</v>
          </cell>
          <cell r="AO36">
            <v>2.0271375987512054E-4</v>
          </cell>
        </row>
        <row r="37">
          <cell r="G37" t="str">
            <v>SO-U</v>
          </cell>
          <cell r="J37">
            <v>1.0000000000000002</v>
          </cell>
          <cell r="K37">
            <v>2.2625594186942218E-2</v>
          </cell>
          <cell r="L37">
            <v>0.27188151666118088</v>
          </cell>
          <cell r="M37">
            <v>7.6886304841625897E-2</v>
          </cell>
          <cell r="N37">
            <v>0</v>
          </cell>
          <cell r="O37">
            <v>0.11044233967452191</v>
          </cell>
          <cell r="P37">
            <v>0.43538042876124788</v>
          </cell>
          <cell r="Q37">
            <v>5.7440884809852322E-2</v>
          </cell>
          <cell r="R37">
            <v>2.5140217304753954E-2</v>
          </cell>
          <cell r="S37">
            <v>2.0271375987512054E-4</v>
          </cell>
          <cell r="AC37" t="str">
            <v>SO-U</v>
          </cell>
          <cell r="AF37">
            <v>1.0000000000000002</v>
          </cell>
          <cell r="AG37">
            <v>2.2625594186942218E-2</v>
          </cell>
          <cell r="AH37">
            <v>0.27188151666118088</v>
          </cell>
          <cell r="AI37">
            <v>7.6886304841625897E-2</v>
          </cell>
          <cell r="AJ37">
            <v>0</v>
          </cell>
          <cell r="AK37">
            <v>0.11044233967452191</v>
          </cell>
          <cell r="AL37">
            <v>0.43538042876124788</v>
          </cell>
          <cell r="AM37">
            <v>5.7440884809852322E-2</v>
          </cell>
          <cell r="AN37">
            <v>2.5140217304753954E-2</v>
          </cell>
          <cell r="AO37">
            <v>2.0271375987512054E-4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2.2625594186942214E-2</v>
          </cell>
          <cell r="L40">
            <v>0.27188151666118082</v>
          </cell>
          <cell r="M40">
            <v>7.6886304841625883E-2</v>
          </cell>
          <cell r="N40">
            <v>0</v>
          </cell>
          <cell r="O40">
            <v>0.11044233967452188</v>
          </cell>
          <cell r="P40">
            <v>0.43538042876124783</v>
          </cell>
          <cell r="Q40">
            <v>5.7440884809852315E-2</v>
          </cell>
          <cell r="R40">
            <v>2.5140217304753947E-2</v>
          </cell>
          <cell r="S40">
            <v>2.0271375987512052E-4</v>
          </cell>
          <cell r="T40">
            <v>0</v>
          </cell>
          <cell r="U40">
            <v>0</v>
          </cell>
          <cell r="AC40" t="str">
            <v>GPS</v>
          </cell>
          <cell r="AF40">
            <v>1</v>
          </cell>
          <cell r="AG40">
            <v>2.2625594186942214E-2</v>
          </cell>
          <cell r="AH40">
            <v>0.27188151666118082</v>
          </cell>
          <cell r="AI40">
            <v>7.6886304841625883E-2</v>
          </cell>
          <cell r="AJ40">
            <v>0</v>
          </cell>
          <cell r="AK40">
            <v>0.11044233967452188</v>
          </cell>
          <cell r="AL40">
            <v>0.43538042876124783</v>
          </cell>
          <cell r="AM40">
            <v>5.7440884809852315E-2</v>
          </cell>
          <cell r="AN40">
            <v>2.5140217304753947E-2</v>
          </cell>
          <cell r="AO40">
            <v>2.0271375987512052E-4</v>
          </cell>
          <cell r="AP40">
            <v>0</v>
          </cell>
          <cell r="AQ40">
            <v>0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1.0000000000000002</v>
          </cell>
          <cell r="K43">
            <v>2.0953437365231926E-2</v>
          </cell>
          <cell r="L43">
            <v>0.26308541651540013</v>
          </cell>
          <cell r="M43">
            <v>7.4407626089868423E-2</v>
          </cell>
          <cell r="N43">
            <v>0</v>
          </cell>
          <cell r="O43">
            <v>0.10870749843767519</v>
          </cell>
          <cell r="P43">
            <v>0.4493191287033495</v>
          </cell>
          <cell r="Q43">
            <v>5.7771007945102572E-2</v>
          </cell>
          <cell r="R43">
            <v>2.5373912913517482E-2</v>
          </cell>
          <cell r="S43">
            <v>2.1288421939553594E-4</v>
          </cell>
          <cell r="T43">
            <v>1.6908781045936575E-4</v>
          </cell>
          <cell r="U43">
            <v>0</v>
          </cell>
          <cell r="AC43" t="str">
            <v>SNP</v>
          </cell>
          <cell r="AF43">
            <v>1.0000000000000002</v>
          </cell>
          <cell r="AG43">
            <v>2.0953437365231926E-2</v>
          </cell>
          <cell r="AH43">
            <v>0.26308541651540013</v>
          </cell>
          <cell r="AI43">
            <v>7.4407626089868423E-2</v>
          </cell>
          <cell r="AJ43">
            <v>0</v>
          </cell>
          <cell r="AK43">
            <v>0.10870749843767519</v>
          </cell>
          <cell r="AL43">
            <v>0.4493191287033495</v>
          </cell>
          <cell r="AM43">
            <v>5.7771007945102572E-2</v>
          </cell>
          <cell r="AN43">
            <v>2.5373912913517482E-2</v>
          </cell>
          <cell r="AO43">
            <v>2.1288421939553594E-4</v>
          </cell>
          <cell r="AP43">
            <v>1.6908781045936575E-4</v>
          </cell>
          <cell r="AQ43">
            <v>0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0.99999999999999989</v>
          </cell>
          <cell r="K54">
            <v>3.7973031635378997E-2</v>
          </cell>
          <cell r="L54">
            <v>0.26732036913799978</v>
          </cell>
          <cell r="M54">
            <v>6.1299652205047794E-2</v>
          </cell>
          <cell r="N54">
            <v>0</v>
          </cell>
          <cell r="O54">
            <v>8.3906335421460698E-2</v>
          </cell>
          <cell r="P54">
            <v>0.48164094282709152</v>
          </cell>
          <cell r="Q54">
            <v>5.1205171632653985E-2</v>
          </cell>
          <cell r="R54">
            <v>1.6654497140367056E-2</v>
          </cell>
          <cell r="S54">
            <v>0</v>
          </cell>
          <cell r="AC54" t="str">
            <v>SNPD</v>
          </cell>
          <cell r="AF54">
            <v>0.99999999999999989</v>
          </cell>
          <cell r="AG54">
            <v>3.7973031635378997E-2</v>
          </cell>
          <cell r="AH54">
            <v>0.26732036913799978</v>
          </cell>
          <cell r="AI54">
            <v>6.1299652205047794E-2</v>
          </cell>
          <cell r="AJ54">
            <v>0</v>
          </cell>
          <cell r="AK54">
            <v>8.3906335421460698E-2</v>
          </cell>
          <cell r="AL54">
            <v>0.48164094282709152</v>
          </cell>
          <cell r="AM54">
            <v>5.1205171632653985E-2</v>
          </cell>
          <cell r="AN54">
            <v>1.6654497140367056E-2</v>
          </cell>
          <cell r="AO54">
            <v>0</v>
          </cell>
        </row>
        <row r="55">
          <cell r="G55" t="str">
            <v>DGUH</v>
          </cell>
          <cell r="J55">
            <v>1.0000000000000002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0.83431281722523543</v>
          </cell>
          <cell r="Q55">
            <v>0.11183214378842185</v>
          </cell>
          <cell r="R55">
            <v>5.3317653821164893E-2</v>
          </cell>
          <cell r="S55">
            <v>5.3738516517798905E-4</v>
          </cell>
          <cell r="AC55" t="str">
            <v>DGUH</v>
          </cell>
          <cell r="AF55">
            <v>1.0000000000000002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0.83431281722523543</v>
          </cell>
          <cell r="AM55">
            <v>0.11183214378842185</v>
          </cell>
          <cell r="AN55">
            <v>5.3317653821164893E-2</v>
          </cell>
          <cell r="AO55">
            <v>5.3738516517798905E-4</v>
          </cell>
        </row>
        <row r="56">
          <cell r="G56" t="str">
            <v>DEUH</v>
          </cell>
          <cell r="J56">
            <v>1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0.81684519726110816</v>
          </cell>
          <cell r="Q56">
            <v>0.12354837303943296</v>
          </cell>
          <cell r="R56">
            <v>5.8992878392507143E-2</v>
          </cell>
          <cell r="S56">
            <v>6.1355130695178641E-4</v>
          </cell>
          <cell r="AC56" t="str">
            <v>DEUH</v>
          </cell>
          <cell r="AF56">
            <v>1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0.81684519726110816</v>
          </cell>
          <cell r="AM56">
            <v>0.12354837303943296</v>
          </cell>
          <cell r="AN56">
            <v>5.8992878392507143E-2</v>
          </cell>
          <cell r="AO56">
            <v>6.1355130695178641E-4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0.99999999999999989</v>
          </cell>
          <cell r="K58">
            <v>1.4543668384119374E-2</v>
          </cell>
          <cell r="L58">
            <v>0.25101487957547286</v>
          </cell>
          <cell r="M58">
            <v>7.5177388399024908E-2</v>
          </cell>
          <cell r="N58">
            <v>0</v>
          </cell>
          <cell r="O58">
            <v>0.12848773485067633</v>
          </cell>
          <cell r="P58">
            <v>0.43356209499257142</v>
          </cell>
          <cell r="Q58">
            <v>6.5576551869934926E-2</v>
          </cell>
          <cell r="R58">
            <v>3.1312023417971534E-2</v>
          </cell>
          <cell r="S58">
            <v>3.2565851022860903E-4</v>
          </cell>
          <cell r="AC58" t="str">
            <v>DNPGMU</v>
          </cell>
          <cell r="AF58">
            <v>0.99999999999999989</v>
          </cell>
          <cell r="AG58">
            <v>1.4543668384119374E-2</v>
          </cell>
          <cell r="AH58">
            <v>0.25101487957547286</v>
          </cell>
          <cell r="AI58">
            <v>7.5177388399024908E-2</v>
          </cell>
          <cell r="AJ58">
            <v>0</v>
          </cell>
          <cell r="AK58">
            <v>0.12848773485067633</v>
          </cell>
          <cell r="AL58">
            <v>0.43356209499257142</v>
          </cell>
          <cell r="AM58">
            <v>6.5576551869934926E-2</v>
          </cell>
          <cell r="AN58">
            <v>3.1312023417971534E-2</v>
          </cell>
          <cell r="AO58">
            <v>3.2565851022860903E-4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0.99999999999999956</v>
          </cell>
          <cell r="K65">
            <v>1.5281675967738237E-2</v>
          </cell>
          <cell r="L65">
            <v>0.25878107317893301</v>
          </cell>
          <cell r="M65">
            <v>7.8482078566496069E-2</v>
          </cell>
          <cell r="N65">
            <v>0</v>
          </cell>
          <cell r="O65">
            <v>0.11748001528771124</v>
          </cell>
          <cell r="P65">
            <v>0.43753143544100931</v>
          </cell>
          <cell r="Q65">
            <v>5.8647161340425795E-2</v>
          </cell>
          <cell r="R65">
            <v>2.7960914814069416E-2</v>
          </cell>
          <cell r="S65">
            <v>2.8181624188275449E-4</v>
          </cell>
          <cell r="T65">
            <v>5.5538291617338222E-3</v>
          </cell>
          <cell r="U65">
            <v>0</v>
          </cell>
          <cell r="AC65" t="str">
            <v>SNPPH-P</v>
          </cell>
          <cell r="AF65">
            <v>0.99999999999999967</v>
          </cell>
          <cell r="AG65">
            <v>1.5281675967738237E-2</v>
          </cell>
          <cell r="AH65">
            <v>0.25878107317893301</v>
          </cell>
          <cell r="AI65">
            <v>7.8482078566496069E-2</v>
          </cell>
          <cell r="AJ65">
            <v>0</v>
          </cell>
          <cell r="AK65">
            <v>0.11748001528771124</v>
          </cell>
          <cell r="AL65">
            <v>0.43753143544100936</v>
          </cell>
          <cell r="AM65">
            <v>5.8647161340425802E-2</v>
          </cell>
          <cell r="AN65">
            <v>2.7960914814069416E-2</v>
          </cell>
          <cell r="AO65">
            <v>2.8181624188275449E-4</v>
          </cell>
          <cell r="AP65">
            <v>5.5538291617338222E-3</v>
          </cell>
          <cell r="AQ65">
            <v>0</v>
          </cell>
        </row>
        <row r="66">
          <cell r="G66" t="str">
            <v>SNPPH-U</v>
          </cell>
          <cell r="J66">
            <v>0.99999999999999956</v>
          </cell>
          <cell r="K66">
            <v>1.5281675967738237E-2</v>
          </cell>
          <cell r="L66">
            <v>0.25878107317893301</v>
          </cell>
          <cell r="M66">
            <v>7.8482078566496069E-2</v>
          </cell>
          <cell r="N66">
            <v>0</v>
          </cell>
          <cell r="O66">
            <v>0.11748001528771124</v>
          </cell>
          <cell r="P66">
            <v>0.43753143544100931</v>
          </cell>
          <cell r="Q66">
            <v>5.8647161340425795E-2</v>
          </cell>
          <cell r="R66">
            <v>2.7960914814069416E-2</v>
          </cell>
          <cell r="S66">
            <v>2.8181624188275449E-4</v>
          </cell>
          <cell r="T66">
            <v>5.5538291617338222E-3</v>
          </cell>
          <cell r="U66">
            <v>0</v>
          </cell>
          <cell r="AC66" t="str">
            <v>SNPPH-U</v>
          </cell>
          <cell r="AF66">
            <v>0.99999999999999967</v>
          </cell>
          <cell r="AG66">
            <v>1.5281675967738237E-2</v>
          </cell>
          <cell r="AH66">
            <v>0.25878107317893301</v>
          </cell>
          <cell r="AI66">
            <v>7.8482078566496069E-2</v>
          </cell>
          <cell r="AJ66">
            <v>0</v>
          </cell>
          <cell r="AK66">
            <v>0.11748001528771124</v>
          </cell>
          <cell r="AL66">
            <v>0.43753143544100936</v>
          </cell>
          <cell r="AM66">
            <v>5.8647161340425802E-2</v>
          </cell>
          <cell r="AN66">
            <v>2.7960914814069416E-2</v>
          </cell>
          <cell r="AO66">
            <v>2.8181624188275449E-4</v>
          </cell>
          <cell r="AP66">
            <v>5.5538291617338222E-3</v>
          </cell>
          <cell r="AQ66">
            <v>0</v>
          </cell>
        </row>
        <row r="67">
          <cell r="G67" t="str">
            <v>CN</v>
          </cell>
          <cell r="J67">
            <v>1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1.0000000000000011</v>
          </cell>
          <cell r="K73">
            <v>4.494716023629225E-2</v>
          </cell>
          <cell r="L73">
            <v>0.28328312138071043</v>
          </cell>
          <cell r="M73">
            <v>2.4295625798959674E-2</v>
          </cell>
          <cell r="N73">
            <v>0</v>
          </cell>
          <cell r="O73">
            <v>0.17182142345164012</v>
          </cell>
          <cell r="P73">
            <v>0.27587086574291897</v>
          </cell>
          <cell r="Q73">
            <v>9.6421859615996253E-2</v>
          </cell>
          <cell r="R73">
            <v>2.4659477077091371E-2</v>
          </cell>
          <cell r="S73">
            <v>8.4512351853678183E-2</v>
          </cell>
          <cell r="T73">
            <v>-5.8118851693923267E-3</v>
          </cell>
          <cell r="U73">
            <v>1.2106259254366544E-11</v>
          </cell>
          <cell r="AC73" t="str">
            <v>EXCTAX</v>
          </cell>
          <cell r="AF73">
            <v>1.0000000000000011</v>
          </cell>
          <cell r="AG73">
            <v>4.494716023629225E-2</v>
          </cell>
          <cell r="AH73">
            <v>0.28328312138071043</v>
          </cell>
          <cell r="AI73">
            <v>2.4295625798959674E-2</v>
          </cell>
          <cell r="AJ73">
            <v>0</v>
          </cell>
          <cell r="AK73">
            <v>0.17182142345164012</v>
          </cell>
          <cell r="AL73">
            <v>0.27587086574291897</v>
          </cell>
          <cell r="AM73">
            <v>9.6421859615996253E-2</v>
          </cell>
          <cell r="AN73">
            <v>2.4659477077091371E-2</v>
          </cell>
          <cell r="AO73">
            <v>8.4512351853678183E-2</v>
          </cell>
          <cell r="AP73">
            <v>-5.8118851693923267E-3</v>
          </cell>
          <cell r="AQ73">
            <v>1.2106259254366544E-11</v>
          </cell>
        </row>
        <row r="74">
          <cell r="G74" t="str">
            <v>INT</v>
          </cell>
          <cell r="J74">
            <v>1.0000000000000002</v>
          </cell>
          <cell r="K74">
            <v>2.0953437365231926E-2</v>
          </cell>
          <cell r="L74">
            <v>0.26308541651540013</v>
          </cell>
          <cell r="M74">
            <v>7.4407626089868423E-2</v>
          </cell>
          <cell r="N74">
            <v>0</v>
          </cell>
          <cell r="O74">
            <v>0.10870749843767519</v>
          </cell>
          <cell r="P74">
            <v>0.4493191287033495</v>
          </cell>
          <cell r="Q74">
            <v>5.7771007945102572E-2</v>
          </cell>
          <cell r="R74">
            <v>2.5373912913517482E-2</v>
          </cell>
          <cell r="S74">
            <v>2.1288421939553594E-4</v>
          </cell>
          <cell r="T74">
            <v>1.6908781045936575E-4</v>
          </cell>
          <cell r="U74">
            <v>0</v>
          </cell>
          <cell r="AC74" t="str">
            <v>INT</v>
          </cell>
          <cell r="AF74">
            <v>1.0000000000000002</v>
          </cell>
          <cell r="AG74">
            <v>2.0953437365231926E-2</v>
          </cell>
          <cell r="AH74">
            <v>0.26308541651540013</v>
          </cell>
          <cell r="AI74">
            <v>7.4407626089868423E-2</v>
          </cell>
          <cell r="AJ74">
            <v>0</v>
          </cell>
          <cell r="AK74">
            <v>0.10870749843767519</v>
          </cell>
          <cell r="AL74">
            <v>0.4493191287033495</v>
          </cell>
          <cell r="AM74">
            <v>5.7771007945102572E-2</v>
          </cell>
          <cell r="AN74">
            <v>2.5373912913517482E-2</v>
          </cell>
          <cell r="AO74">
            <v>2.1288421939553594E-4</v>
          </cell>
          <cell r="AP74">
            <v>1.6908781045936575E-4</v>
          </cell>
          <cell r="AQ74">
            <v>0</v>
          </cell>
        </row>
        <row r="75">
          <cell r="G75" t="str">
            <v>CIAC</v>
          </cell>
          <cell r="J75">
            <v>0.99999999999999989</v>
          </cell>
          <cell r="K75">
            <v>3.7973031635378997E-2</v>
          </cell>
          <cell r="L75">
            <v>0.26732036913799978</v>
          </cell>
          <cell r="M75">
            <v>6.1299652205047794E-2</v>
          </cell>
          <cell r="N75">
            <v>0</v>
          </cell>
          <cell r="O75">
            <v>8.3906335421460698E-2</v>
          </cell>
          <cell r="P75">
            <v>0.48164094282709152</v>
          </cell>
          <cell r="Q75">
            <v>5.1205171632653985E-2</v>
          </cell>
          <cell r="R75">
            <v>1.6654497140367056E-2</v>
          </cell>
          <cell r="S75">
            <v>0</v>
          </cell>
          <cell r="AC75" t="str">
            <v>CIAC</v>
          </cell>
          <cell r="AF75">
            <v>0.99999999999999989</v>
          </cell>
          <cell r="AG75">
            <v>3.7973031635378997E-2</v>
          </cell>
          <cell r="AH75">
            <v>0.26732036913799978</v>
          </cell>
          <cell r="AI75">
            <v>6.1299652205047794E-2</v>
          </cell>
          <cell r="AJ75">
            <v>0</v>
          </cell>
          <cell r="AK75">
            <v>8.3906335421460698E-2</v>
          </cell>
          <cell r="AL75">
            <v>0.48164094282709152</v>
          </cell>
          <cell r="AM75">
            <v>5.1205171632653985E-2</v>
          </cell>
          <cell r="AN75">
            <v>1.6654497140367056E-2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G78" t="str">
            <v>BADDEBT</v>
          </cell>
          <cell r="J78">
            <v>1</v>
          </cell>
          <cell r="K78">
            <v>5.5491205656449834E-2</v>
          </cell>
          <cell r="L78">
            <v>0.35176367089465932</v>
          </cell>
          <cell r="M78">
            <v>0.12666127239622316</v>
          </cell>
          <cell r="N78">
            <v>0</v>
          </cell>
          <cell r="O78">
            <v>6.6700930833120189E-2</v>
          </cell>
          <cell r="P78">
            <v>0.34485394321064117</v>
          </cell>
          <cell r="Q78">
            <v>5.448884965900555E-2</v>
          </cell>
          <cell r="R78">
            <v>4.0127349900863231E-5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5.5491205656449834E-2</v>
          </cell>
          <cell r="AH78">
            <v>0.35176367089465932</v>
          </cell>
          <cell r="AI78">
            <v>0.12666127239622316</v>
          </cell>
          <cell r="AJ78">
            <v>0</v>
          </cell>
          <cell r="AK78">
            <v>6.6700930833120189E-2</v>
          </cell>
          <cell r="AL78">
            <v>0.34485394321064117</v>
          </cell>
          <cell r="AM78">
            <v>5.448884965900555E-2</v>
          </cell>
          <cell r="AN78">
            <v>4.0127349900863231E-5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1.0000000000000004</v>
          </cell>
          <cell r="K89">
            <v>1.5519844185826259E-2</v>
          </cell>
          <cell r="L89">
            <v>0.26281423205522747</v>
          </cell>
          <cell r="M89">
            <v>7.9705238699160144E-2</v>
          </cell>
          <cell r="N89">
            <v>0</v>
          </cell>
          <cell r="O89">
            <v>0.10650241214307908</v>
          </cell>
          <cell r="P89">
            <v>0.44686637892136266</v>
          </cell>
          <cell r="Q89">
            <v>5.9908993880466353E-2</v>
          </cell>
          <cell r="R89">
            <v>2.8396691706043684E-2</v>
          </cell>
          <cell r="S89">
            <v>2.8620840883480784E-4</v>
          </cell>
          <cell r="T89">
            <v>0</v>
          </cell>
          <cell r="U89">
            <v>0</v>
          </cell>
          <cell r="AC89" t="str">
            <v>SNPPS</v>
          </cell>
          <cell r="AF89">
            <v>1.0000000000000004</v>
          </cell>
          <cell r="AG89">
            <v>1.5519844185826259E-2</v>
          </cell>
          <cell r="AH89">
            <v>0.26281423205522747</v>
          </cell>
          <cell r="AI89">
            <v>7.9705238699160144E-2</v>
          </cell>
          <cell r="AJ89">
            <v>0</v>
          </cell>
          <cell r="AK89">
            <v>0.10650241214307908</v>
          </cell>
          <cell r="AL89">
            <v>0.44686637892136266</v>
          </cell>
          <cell r="AM89">
            <v>5.9908993880466353E-2</v>
          </cell>
          <cell r="AN89">
            <v>2.8396691706043684E-2</v>
          </cell>
          <cell r="AO89">
            <v>2.8620840883480784E-4</v>
          </cell>
          <cell r="AP89">
            <v>0</v>
          </cell>
          <cell r="AQ89">
            <v>0</v>
          </cell>
        </row>
        <row r="90">
          <cell r="G90" t="str">
            <v>SNPT</v>
          </cell>
          <cell r="J90">
            <v>0.99999999999999989</v>
          </cell>
          <cell r="K90">
            <v>1.5367021781436965E-2</v>
          </cell>
          <cell r="L90">
            <v>0.26022632573545357</v>
          </cell>
          <cell r="M90">
            <v>7.8920388923957363E-2</v>
          </cell>
          <cell r="N90">
            <v>0</v>
          </cell>
          <cell r="O90">
            <v>0.11813612313342386</v>
          </cell>
          <cell r="P90">
            <v>0.43997498132271273</v>
          </cell>
          <cell r="Q90">
            <v>5.89746967309345E-2</v>
          </cell>
          <cell r="R90">
            <v>2.8117072229761671E-2</v>
          </cell>
          <cell r="S90">
            <v>2.8339014231931574E-4</v>
          </cell>
          <cell r="AC90" t="str">
            <v>SNPT</v>
          </cell>
          <cell r="AF90">
            <v>0.99999999999999989</v>
          </cell>
          <cell r="AG90">
            <v>1.5367021781436965E-2</v>
          </cell>
          <cell r="AH90">
            <v>0.26022632573545357</v>
          </cell>
          <cell r="AI90">
            <v>7.8920388923957363E-2</v>
          </cell>
          <cell r="AJ90">
            <v>0</v>
          </cell>
          <cell r="AK90">
            <v>0.11813612313342386</v>
          </cell>
          <cell r="AL90">
            <v>0.43997498132271273</v>
          </cell>
          <cell r="AM90">
            <v>5.89746967309345E-2</v>
          </cell>
          <cell r="AN90">
            <v>2.8117072229761671E-2</v>
          </cell>
          <cell r="AO90">
            <v>2.8339014231931574E-4</v>
          </cell>
        </row>
        <row r="91">
          <cell r="G91" t="str">
            <v>SNPP</v>
          </cell>
          <cell r="J91">
            <v>1</v>
          </cell>
          <cell r="K91">
            <v>1.5417029554725674E-2</v>
          </cell>
          <cell r="L91">
            <v>0.26108102399815353</v>
          </cell>
          <cell r="M91">
            <v>7.9177213764404536E-2</v>
          </cell>
          <cell r="N91">
            <v>0</v>
          </cell>
          <cell r="O91">
            <v>0.11383619776341236</v>
          </cell>
          <cell r="P91">
            <v>0.44232688695964889</v>
          </cell>
          <cell r="Q91">
            <v>5.9293813210817684E-2</v>
          </cell>
          <cell r="R91">
            <v>2.8208571558233156E-2</v>
          </cell>
          <cell r="S91">
            <v>2.8431235810002587E-4</v>
          </cell>
          <cell r="T91">
            <v>3.7495083250408588E-4</v>
          </cell>
          <cell r="U91">
            <v>0</v>
          </cell>
          <cell r="AC91" t="str">
            <v>SNPP</v>
          </cell>
          <cell r="AF91">
            <v>1</v>
          </cell>
          <cell r="AG91">
            <v>1.5417029554725674E-2</v>
          </cell>
          <cell r="AH91">
            <v>0.26108102399815353</v>
          </cell>
          <cell r="AI91">
            <v>7.9177213764404536E-2</v>
          </cell>
          <cell r="AJ91">
            <v>0</v>
          </cell>
          <cell r="AK91">
            <v>0.11383619776341236</v>
          </cell>
          <cell r="AL91">
            <v>0.44232688695964889</v>
          </cell>
          <cell r="AM91">
            <v>5.9293813210817684E-2</v>
          </cell>
          <cell r="AN91">
            <v>2.8208571558233156E-2</v>
          </cell>
          <cell r="AO91">
            <v>2.8431235810002587E-4</v>
          </cell>
          <cell r="AP91">
            <v>3.7495083250408588E-4</v>
          </cell>
          <cell r="AQ91">
            <v>0</v>
          </cell>
        </row>
        <row r="92">
          <cell r="G92" t="str">
            <v>SNPPH</v>
          </cell>
          <cell r="J92">
            <v>0.99999999999999956</v>
          </cell>
          <cell r="K92">
            <v>1.5281675967738237E-2</v>
          </cell>
          <cell r="L92">
            <v>0.25878107317893301</v>
          </cell>
          <cell r="M92">
            <v>7.8482078566496069E-2</v>
          </cell>
          <cell r="N92">
            <v>0</v>
          </cell>
          <cell r="O92">
            <v>0.11748001528771124</v>
          </cell>
          <cell r="P92">
            <v>0.43753143544100931</v>
          </cell>
          <cell r="Q92">
            <v>5.8647161340425795E-2</v>
          </cell>
          <cell r="R92">
            <v>2.7960914814069416E-2</v>
          </cell>
          <cell r="S92">
            <v>2.8181624188275449E-4</v>
          </cell>
          <cell r="T92">
            <v>5.5538291617338222E-3</v>
          </cell>
          <cell r="U92">
            <v>0</v>
          </cell>
          <cell r="AC92" t="str">
            <v>SNPPH</v>
          </cell>
          <cell r="AF92">
            <v>0.99999999999999967</v>
          </cell>
          <cell r="AG92">
            <v>1.5281675967738237E-2</v>
          </cell>
          <cell r="AH92">
            <v>0.25878107317893301</v>
          </cell>
          <cell r="AI92">
            <v>7.8482078566496069E-2</v>
          </cell>
          <cell r="AJ92">
            <v>0</v>
          </cell>
          <cell r="AK92">
            <v>0.11748001528771124</v>
          </cell>
          <cell r="AL92">
            <v>0.43753143544100936</v>
          </cell>
          <cell r="AM92">
            <v>5.8647161340425802E-2</v>
          </cell>
          <cell r="AN92">
            <v>2.7960914814069416E-2</v>
          </cell>
          <cell r="AO92">
            <v>2.8181624188275449E-4</v>
          </cell>
          <cell r="AP92">
            <v>5.5538291617338222E-3</v>
          </cell>
          <cell r="AQ92">
            <v>0</v>
          </cell>
        </row>
        <row r="93">
          <cell r="G93" t="str">
            <v>SNPPN</v>
          </cell>
          <cell r="J93">
            <v>1</v>
          </cell>
          <cell r="K93">
            <v>1.5367021781436967E-2</v>
          </cell>
          <cell r="L93">
            <v>0.26022632573545362</v>
          </cell>
          <cell r="M93">
            <v>7.8920388923957363E-2</v>
          </cell>
          <cell r="N93">
            <v>0</v>
          </cell>
          <cell r="O93">
            <v>0.11813612313342385</v>
          </cell>
          <cell r="P93">
            <v>0.43997498132271273</v>
          </cell>
          <cell r="Q93">
            <v>5.8974696730934487E-2</v>
          </cell>
          <cell r="R93">
            <v>2.8117072229761668E-2</v>
          </cell>
          <cell r="S93">
            <v>2.8339014231931568E-4</v>
          </cell>
          <cell r="AC93" t="str">
            <v>SNPPN</v>
          </cell>
          <cell r="AF93">
            <v>1</v>
          </cell>
          <cell r="AG93">
            <v>1.5367021781436967E-2</v>
          </cell>
          <cell r="AH93">
            <v>0.26022632573545362</v>
          </cell>
          <cell r="AI93">
            <v>7.8920388923957363E-2</v>
          </cell>
          <cell r="AJ93">
            <v>0</v>
          </cell>
          <cell r="AK93">
            <v>0.11813612313342385</v>
          </cell>
          <cell r="AL93">
            <v>0.43997498132271273</v>
          </cell>
          <cell r="AM93">
            <v>5.8974696730934487E-2</v>
          </cell>
          <cell r="AN93">
            <v>2.8117072229761668E-2</v>
          </cell>
          <cell r="AO93">
            <v>2.8339014231931568E-4</v>
          </cell>
        </row>
        <row r="94">
          <cell r="G94" t="str">
            <v>SNPPO</v>
          </cell>
          <cell r="J94">
            <v>0.99999999999999978</v>
          </cell>
          <cell r="K94">
            <v>1.5366808593464119E-2</v>
          </cell>
          <cell r="L94">
            <v>0.26023658867724048</v>
          </cell>
          <cell r="M94">
            <v>7.8919294054829822E-2</v>
          </cell>
          <cell r="N94">
            <v>0</v>
          </cell>
          <cell r="O94">
            <v>0.11813448422114994</v>
          </cell>
          <cell r="P94">
            <v>0.43996887751315833</v>
          </cell>
          <cell r="Q94">
            <v>5.8973878570055663E-2</v>
          </cell>
          <cell r="R94">
            <v>2.8116682159277193E-2</v>
          </cell>
          <cell r="S94">
            <v>2.8338621082427216E-4</v>
          </cell>
          <cell r="T94">
            <v>0</v>
          </cell>
          <cell r="U94">
            <v>0</v>
          </cell>
          <cell r="AC94" t="str">
            <v>SNPPO</v>
          </cell>
          <cell r="AF94">
            <v>0.99999999999999978</v>
          </cell>
          <cell r="AG94">
            <v>1.5366808593464119E-2</v>
          </cell>
          <cell r="AH94">
            <v>0.26023658867724048</v>
          </cell>
          <cell r="AI94">
            <v>7.8919294054829822E-2</v>
          </cell>
          <cell r="AJ94">
            <v>0</v>
          </cell>
          <cell r="AK94">
            <v>0.11813448422114994</v>
          </cell>
          <cell r="AL94">
            <v>0.43996887751315833</v>
          </cell>
          <cell r="AM94">
            <v>5.8973878570055663E-2</v>
          </cell>
          <cell r="AN94">
            <v>2.8116682159277193E-2</v>
          </cell>
          <cell r="AO94">
            <v>2.8338621082427216E-4</v>
          </cell>
          <cell r="AP94">
            <v>0</v>
          </cell>
          <cell r="AQ94">
            <v>0</v>
          </cell>
        </row>
        <row r="95">
          <cell r="G95" t="str">
            <v>SNPG</v>
          </cell>
          <cell r="J95">
            <v>1.0000000000000002</v>
          </cell>
          <cell r="K95">
            <v>2.6779758476165132E-2</v>
          </cell>
          <cell r="L95">
            <v>0.28309421145146418</v>
          </cell>
          <cell r="M95">
            <v>6.2462845585708075E-2</v>
          </cell>
          <cell r="N95">
            <v>0</v>
          </cell>
          <cell r="O95">
            <v>0.12015248091675436</v>
          </cell>
          <cell r="P95">
            <v>0.41730484692797454</v>
          </cell>
          <cell r="Q95">
            <v>6.6339101996853819E-2</v>
          </cell>
          <cell r="R95">
            <v>2.3756479440631605E-2</v>
          </cell>
          <cell r="S95">
            <v>1.1027520444840648E-4</v>
          </cell>
          <cell r="AC95" t="str">
            <v>SNPG</v>
          </cell>
          <cell r="AF95">
            <v>1.0000000000000002</v>
          </cell>
          <cell r="AG95">
            <v>2.6779758476165132E-2</v>
          </cell>
          <cell r="AH95">
            <v>0.28309421145146418</v>
          </cell>
          <cell r="AI95">
            <v>6.2462845585708075E-2</v>
          </cell>
          <cell r="AJ95">
            <v>0</v>
          </cell>
          <cell r="AK95">
            <v>0.12015248091675436</v>
          </cell>
          <cell r="AL95">
            <v>0.41730484692797454</v>
          </cell>
          <cell r="AM95">
            <v>6.6339101996853819E-2</v>
          </cell>
          <cell r="AN95">
            <v>2.3756479440631605E-2</v>
          </cell>
          <cell r="AO95">
            <v>1.1027520444840648E-4</v>
          </cell>
        </row>
        <row r="96">
          <cell r="G96" t="str">
            <v>SNPI</v>
          </cell>
          <cell r="J96">
            <v>0.99999999999999978</v>
          </cell>
          <cell r="K96">
            <v>2.0709133857412642E-2</v>
          </cell>
          <cell r="L96">
            <v>0.26063563722386546</v>
          </cell>
          <cell r="M96">
            <v>7.6871596451386082E-2</v>
          </cell>
          <cell r="N96">
            <v>0</v>
          </cell>
          <cell r="O96">
            <v>0.11854980738070216</v>
          </cell>
          <cell r="P96">
            <v>0.436713164431354</v>
          </cell>
          <cell r="Q96">
            <v>6.3088098518684868E-2</v>
          </cell>
          <cell r="R96">
            <v>2.3221638482597284E-2</v>
          </cell>
          <cell r="S96">
            <v>2.1092365399738043E-4</v>
          </cell>
          <cell r="AC96" t="str">
            <v>SNPI</v>
          </cell>
          <cell r="AF96">
            <v>0.99999999999999978</v>
          </cell>
          <cell r="AG96">
            <v>2.0709133857412642E-2</v>
          </cell>
          <cell r="AH96">
            <v>0.26063563722386546</v>
          </cell>
          <cell r="AI96">
            <v>7.6871596451386082E-2</v>
          </cell>
          <cell r="AJ96">
            <v>0</v>
          </cell>
          <cell r="AK96">
            <v>0.11854980738070216</v>
          </cell>
          <cell r="AL96">
            <v>0.436713164431354</v>
          </cell>
          <cell r="AM96">
            <v>6.3088098518684868E-2</v>
          </cell>
          <cell r="AN96">
            <v>2.3221638482597284E-2</v>
          </cell>
          <cell r="AO96">
            <v>2.1092365399738043E-4</v>
          </cell>
        </row>
        <row r="97">
          <cell r="G97" t="str">
            <v>TROJP</v>
          </cell>
          <cell r="J97">
            <v>1</v>
          </cell>
          <cell r="K97">
            <v>1.5241948099155644E-2</v>
          </cell>
          <cell r="L97">
            <v>0.25882703656737777</v>
          </cell>
          <cell r="M97">
            <v>7.8351798498558708E-2</v>
          </cell>
          <cell r="N97">
            <v>0</v>
          </cell>
          <cell r="O97">
            <v>0.11970861217548195</v>
          </cell>
          <cell r="P97">
            <v>0.4390008148105255</v>
          </cell>
          <cell r="Q97">
            <v>5.9977569051389797E-2</v>
          </cell>
          <cell r="R97">
            <v>2.8602409766620523E-2</v>
          </cell>
          <cell r="S97">
            <v>2.8981103088995916E-4</v>
          </cell>
          <cell r="AC97" t="str">
            <v>TROJP</v>
          </cell>
          <cell r="AF97">
            <v>1</v>
          </cell>
          <cell r="AG97">
            <v>1.5241948099155644E-2</v>
          </cell>
          <cell r="AH97">
            <v>0.25882703656737777</v>
          </cell>
          <cell r="AI97">
            <v>7.8351798498558708E-2</v>
          </cell>
          <cell r="AJ97">
            <v>0</v>
          </cell>
          <cell r="AK97">
            <v>0.11970861217548195</v>
          </cell>
          <cell r="AL97">
            <v>0.4390008148105255</v>
          </cell>
          <cell r="AM97">
            <v>5.9977569051389797E-2</v>
          </cell>
          <cell r="AN97">
            <v>2.8602409766620523E-2</v>
          </cell>
          <cell r="AO97">
            <v>2.8981103088995916E-4</v>
          </cell>
        </row>
        <row r="98">
          <cell r="G98" t="str">
            <v>TROJD</v>
          </cell>
          <cell r="J98">
            <v>1</v>
          </cell>
          <cell r="K98">
            <v>1.5219857559118404E-2</v>
          </cell>
          <cell r="L98">
            <v>0.25857989382058044</v>
          </cell>
          <cell r="M98">
            <v>7.8251373938187915E-2</v>
          </cell>
          <cell r="N98">
            <v>0</v>
          </cell>
          <cell r="O98">
            <v>0.11998634552040405</v>
          </cell>
          <cell r="P98">
            <v>0.43882875731651172</v>
          </cell>
          <cell r="Q98">
            <v>6.015469657128987E-2</v>
          </cell>
          <cell r="R98">
            <v>2.8688130184329523E-2</v>
          </cell>
          <cell r="S98">
            <v>2.9094508957806456E-4</v>
          </cell>
          <cell r="AC98" t="str">
            <v>TROJD</v>
          </cell>
          <cell r="AF98">
            <v>1</v>
          </cell>
          <cell r="AG98">
            <v>1.5219857559118404E-2</v>
          </cell>
          <cell r="AH98">
            <v>0.25857989382058044</v>
          </cell>
          <cell r="AI98">
            <v>7.8251373938187915E-2</v>
          </cell>
          <cell r="AJ98">
            <v>0</v>
          </cell>
          <cell r="AK98">
            <v>0.11998634552040405</v>
          </cell>
          <cell r="AL98">
            <v>0.43882875731651172</v>
          </cell>
          <cell r="AM98">
            <v>6.015469657128987E-2</v>
          </cell>
          <cell r="AN98">
            <v>2.8688130184329523E-2</v>
          </cell>
          <cell r="AO98">
            <v>2.9094508957806456E-4</v>
          </cell>
        </row>
        <row r="99">
          <cell r="G99" t="str">
            <v>IBT</v>
          </cell>
          <cell r="J99">
            <v>1.0000000000000002</v>
          </cell>
          <cell r="K99">
            <v>4.4798116048186093E-2</v>
          </cell>
          <cell r="L99">
            <v>0.28315765729414755</v>
          </cell>
          <cell r="M99">
            <v>2.4606911481380275E-2</v>
          </cell>
          <cell r="N99">
            <v>0</v>
          </cell>
          <cell r="O99">
            <v>0.17142937242385889</v>
          </cell>
          <cell r="P99">
            <v>0.27694829152091349</v>
          </cell>
          <cell r="Q99">
            <v>9.6181768287199265E-2</v>
          </cell>
          <cell r="R99">
            <v>2.4663915009035718E-2</v>
          </cell>
          <cell r="S99">
            <v>8.3988700489575643E-2</v>
          </cell>
          <cell r="T99">
            <v>-5.7747325663278963E-3</v>
          </cell>
          <cell r="U99">
            <v>1.2031057603031918E-11</v>
          </cell>
          <cell r="AC99" t="str">
            <v>IBT</v>
          </cell>
          <cell r="AF99">
            <v>1.0000000000000002</v>
          </cell>
          <cell r="AG99">
            <v>4.4798116048186093E-2</v>
          </cell>
          <cell r="AH99">
            <v>0.28315765729414755</v>
          </cell>
          <cell r="AI99">
            <v>2.4606911481380275E-2</v>
          </cell>
          <cell r="AJ99">
            <v>0</v>
          </cell>
          <cell r="AK99">
            <v>0.17142937242385889</v>
          </cell>
          <cell r="AL99">
            <v>0.27694829152091349</v>
          </cell>
          <cell r="AM99">
            <v>9.6181768287199265E-2</v>
          </cell>
          <cell r="AN99">
            <v>2.4663915009035718E-2</v>
          </cell>
          <cell r="AO99">
            <v>8.3988700489575643E-2</v>
          </cell>
          <cell r="AP99">
            <v>-5.7747325663278963E-3</v>
          </cell>
          <cell r="AQ99">
            <v>1.2031057603031918E-11</v>
          </cell>
        </row>
        <row r="100">
          <cell r="G100" t="str">
            <v>DITEXP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AC100" t="str">
            <v>DITEXP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G101" t="str">
            <v>DITBAL</v>
          </cell>
          <cell r="J101">
            <v>1.0000000000000002</v>
          </cell>
          <cell r="K101">
            <v>2.2154992802742315E-2</v>
          </cell>
          <cell r="L101">
            <v>0.24624311763799739</v>
          </cell>
          <cell r="M101">
            <v>6.4421939189048261E-2</v>
          </cell>
          <cell r="N101">
            <v>0</v>
          </cell>
          <cell r="O101">
            <v>0.12093470649900949</v>
          </cell>
          <cell r="P101">
            <v>0.44430736188733277</v>
          </cell>
          <cell r="Q101">
            <v>5.847233591091193E-2</v>
          </cell>
          <cell r="R101">
            <v>2.5568714164656624E-2</v>
          </cell>
          <cell r="S101">
            <v>2.2827633234953635E-3</v>
          </cell>
          <cell r="T101">
            <v>0</v>
          </cell>
          <cell r="U101">
            <v>1.5614068584806035E-2</v>
          </cell>
          <cell r="AC101" t="str">
            <v>DITBAL</v>
          </cell>
          <cell r="AF101">
            <v>1.0000000000000002</v>
          </cell>
          <cell r="AG101">
            <v>2.2154992802742315E-2</v>
          </cell>
          <cell r="AH101">
            <v>0.24624311763799739</v>
          </cell>
          <cell r="AI101">
            <v>6.4421939189048261E-2</v>
          </cell>
          <cell r="AJ101">
            <v>0</v>
          </cell>
          <cell r="AK101">
            <v>0.12093470649900949</v>
          </cell>
          <cell r="AL101">
            <v>0.44430736188733277</v>
          </cell>
          <cell r="AM101">
            <v>5.847233591091193E-2</v>
          </cell>
          <cell r="AN101">
            <v>2.5568714164656624E-2</v>
          </cell>
          <cell r="AO101">
            <v>2.2827633234953635E-3</v>
          </cell>
          <cell r="AP101">
            <v>0</v>
          </cell>
          <cell r="AQ101">
            <v>1.5614068584806035E-2</v>
          </cell>
        </row>
        <row r="102">
          <cell r="G102" t="str">
            <v>TAXDEPR</v>
          </cell>
          <cell r="J102">
            <v>0.99999999999999989</v>
          </cell>
          <cell r="K102">
            <v>1.9749214458216011E-2</v>
          </cell>
          <cell r="L102">
            <v>0.26309931175444351</v>
          </cell>
          <cell r="M102">
            <v>5.4841839465577261E-2</v>
          </cell>
          <cell r="N102">
            <v>0</v>
          </cell>
          <cell r="O102">
            <v>0.11055627780060463</v>
          </cell>
          <cell r="P102">
            <v>0.44814788492187513</v>
          </cell>
          <cell r="Q102">
            <v>5.6887773721745027E-2</v>
          </cell>
          <cell r="R102">
            <v>2.5783213776191201E-2</v>
          </cell>
          <cell r="S102">
            <v>2.1425691305748632E-4</v>
          </cell>
          <cell r="T102">
            <v>2.0720227188289659E-2</v>
          </cell>
          <cell r="U102">
            <v>0</v>
          </cell>
          <cell r="AC102" t="str">
            <v>TAXDEPR</v>
          </cell>
          <cell r="AF102">
            <v>0.99999999999999989</v>
          </cell>
          <cell r="AG102">
            <v>1.9749214458216011E-2</v>
          </cell>
          <cell r="AH102">
            <v>0.26309931175444351</v>
          </cell>
          <cell r="AI102">
            <v>5.4841839465577261E-2</v>
          </cell>
          <cell r="AJ102">
            <v>0</v>
          </cell>
          <cell r="AK102">
            <v>0.11055627780060463</v>
          </cell>
          <cell r="AL102">
            <v>0.44814788492187513</v>
          </cell>
          <cell r="AM102">
            <v>5.6887773721745027E-2</v>
          </cell>
          <cell r="AN102">
            <v>2.5783213776191201E-2</v>
          </cell>
          <cell r="AO102">
            <v>2.1425691305748632E-4</v>
          </cell>
          <cell r="AP102">
            <v>2.0720227188289659E-2</v>
          </cell>
          <cell r="AQ102">
            <v>0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1</v>
          </cell>
          <cell r="K106">
            <v>2.1625370318872249E-2</v>
          </cell>
          <cell r="L106">
            <v>0.26962025298788539</v>
          </cell>
          <cell r="M106">
            <v>7.8039720903637991E-2</v>
          </cell>
          <cell r="N106">
            <v>0</v>
          </cell>
          <cell r="O106">
            <v>0.11234985407440243</v>
          </cell>
          <cell r="P106">
            <v>0.43468126641035748</v>
          </cell>
          <cell r="Q106">
            <v>5.7486185290735972E-2</v>
          </cell>
          <cell r="R106">
            <v>2.5980098680169466E-2</v>
          </cell>
          <cell r="S106">
            <v>2.1725133393897113E-4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1</v>
          </cell>
          <cell r="AG106">
            <v>2.1625370318872249E-2</v>
          </cell>
          <cell r="AH106">
            <v>0.26962025298788539</v>
          </cell>
          <cell r="AI106">
            <v>7.8039720903637991E-2</v>
          </cell>
          <cell r="AJ106">
            <v>0</v>
          </cell>
          <cell r="AK106">
            <v>0.11234985407440243</v>
          </cell>
          <cell r="AL106">
            <v>0.43468126641035748</v>
          </cell>
          <cell r="AM106">
            <v>5.7486185290735972E-2</v>
          </cell>
          <cell r="AN106">
            <v>2.5980098680169466E-2</v>
          </cell>
          <cell r="AO106">
            <v>2.1725133393897113E-4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0.99999999999999989</v>
          </cell>
          <cell r="K107">
            <v>1.9362673759371399E-2</v>
          </cell>
          <cell r="L107">
            <v>0.2855915209396071</v>
          </cell>
          <cell r="M107">
            <v>8.1797077481256711E-2</v>
          </cell>
          <cell r="N107">
            <v>0</v>
          </cell>
          <cell r="O107">
            <v>4.5284113313316443E-2</v>
          </cell>
          <cell r="P107">
            <v>0.42475337381207856</v>
          </cell>
          <cell r="Q107">
            <v>5.8188719417665069E-2</v>
          </cell>
          <cell r="R107">
            <v>2.5871132341111651E-2</v>
          </cell>
          <cell r="S107">
            <v>2.3741780051636556E-4</v>
          </cell>
          <cell r="T107">
            <v>5.8913971135076612E-2</v>
          </cell>
          <cell r="U107">
            <v>0</v>
          </cell>
          <cell r="AC107" t="str">
            <v>SCHMAEXP</v>
          </cell>
          <cell r="AF107">
            <v>0.99999999999999989</v>
          </cell>
          <cell r="AG107">
            <v>1.9362673759371399E-2</v>
          </cell>
          <cell r="AH107">
            <v>0.2855915209396071</v>
          </cell>
          <cell r="AI107">
            <v>8.1797077481256711E-2</v>
          </cell>
          <cell r="AJ107">
            <v>0</v>
          </cell>
          <cell r="AK107">
            <v>4.5284113313316443E-2</v>
          </cell>
          <cell r="AL107">
            <v>0.42475337381207856</v>
          </cell>
          <cell r="AM107">
            <v>5.8188719417665069E-2</v>
          </cell>
          <cell r="AN107">
            <v>2.5871132341111651E-2</v>
          </cell>
          <cell r="AO107">
            <v>2.3741780051636556E-4</v>
          </cell>
          <cell r="AP107">
            <v>5.8913971135076612E-2</v>
          </cell>
          <cell r="AQ107">
            <v>0</v>
          </cell>
        </row>
        <row r="108">
          <cell r="G108" t="str">
            <v>SGCT</v>
          </cell>
          <cell r="J108">
            <v>1.0000000000000002</v>
          </cell>
          <cell r="K108">
            <v>1.5371377878401572E-2</v>
          </cell>
          <cell r="L108">
            <v>0.26030009221563233</v>
          </cell>
          <cell r="M108">
            <v>7.8942760524097377E-2</v>
          </cell>
          <cell r="N108">
            <v>0</v>
          </cell>
          <cell r="O108">
            <v>0.11816961123636993</v>
          </cell>
          <cell r="P108">
            <v>0.44009970123968178</v>
          </cell>
          <cell r="Q108">
            <v>5.8991414316233184E-2</v>
          </cell>
          <cell r="R108">
            <v>2.8125042589583867E-2</v>
          </cell>
          <cell r="AC108" t="str">
            <v>SGCT</v>
          </cell>
          <cell r="AF108">
            <v>1.0000000000000002</v>
          </cell>
          <cell r="AG108">
            <v>1.5371377878401572E-2</v>
          </cell>
          <cell r="AH108">
            <v>0.26030009221563233</v>
          </cell>
          <cell r="AI108">
            <v>7.8942760524097377E-2</v>
          </cell>
          <cell r="AJ108">
            <v>0</v>
          </cell>
          <cell r="AK108">
            <v>0.11816961123636993</v>
          </cell>
          <cell r="AL108">
            <v>0.44009970123968178</v>
          </cell>
          <cell r="AM108">
            <v>5.8991414316233184E-2</v>
          </cell>
          <cell r="AN108">
            <v>2.8125042589583867E-2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C2">
            <v>4</v>
          </cell>
        </row>
        <row r="3">
          <cell r="AH3" t="b">
            <v>1</v>
          </cell>
          <cell r="AI3" t="b">
            <v>1</v>
          </cell>
          <cell r="AJ3" t="b">
            <v>0</v>
          </cell>
        </row>
        <row r="25">
          <cell r="B25">
            <v>0.74876361820275705</v>
          </cell>
        </row>
        <row r="27">
          <cell r="B27">
            <v>1.3412566960817531E-3</v>
          </cell>
        </row>
        <row r="28">
          <cell r="B28">
            <v>2.8999999999999998E-3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2.8800000000000002E-3</v>
          </cell>
        </row>
        <row r="32">
          <cell r="AF32">
            <v>4.5400000000000003E-2</v>
          </cell>
        </row>
      </sheetData>
      <sheetData sheetId="14" refreshError="1"/>
      <sheetData sheetId="15" refreshError="1"/>
      <sheetData sheetId="16">
        <row r="1">
          <cell r="E1">
            <v>31028372032.168663</v>
          </cell>
          <cell r="J1">
            <v>31028372032.168663</v>
          </cell>
        </row>
        <row r="3">
          <cell r="A3" t="str">
            <v>105CA</v>
          </cell>
          <cell r="B3" t="str">
            <v>105</v>
          </cell>
          <cell r="D3">
            <v>683317.99</v>
          </cell>
          <cell r="F3" t="str">
            <v>105CA</v>
          </cell>
          <cell r="G3" t="str">
            <v>105</v>
          </cell>
          <cell r="I3">
            <v>683317.99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105OR</v>
          </cell>
          <cell r="B4" t="str">
            <v>105</v>
          </cell>
          <cell r="D4">
            <v>7426111.71</v>
          </cell>
          <cell r="F4" t="str">
            <v>105OR</v>
          </cell>
          <cell r="G4" t="str">
            <v>105</v>
          </cell>
          <cell r="I4">
            <v>7426111.71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105SNPP</v>
          </cell>
          <cell r="B5" t="str">
            <v>105</v>
          </cell>
          <cell r="D5">
            <v>0</v>
          </cell>
          <cell r="F5" t="str">
            <v>105SNPP</v>
          </cell>
          <cell r="G5" t="str">
            <v>105</v>
          </cell>
          <cell r="I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105SNPT</v>
          </cell>
          <cell r="B6" t="str">
            <v>105</v>
          </cell>
          <cell r="D6">
            <v>1425161.2999999998</v>
          </cell>
          <cell r="F6" t="str">
            <v>105SNPT</v>
          </cell>
          <cell r="G6" t="str">
            <v>105</v>
          </cell>
          <cell r="I6">
            <v>1425161.2999999998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105UT</v>
          </cell>
          <cell r="B7" t="str">
            <v>105</v>
          </cell>
          <cell r="D7">
            <v>5730528.6500000004</v>
          </cell>
          <cell r="F7" t="str">
            <v>105UT</v>
          </cell>
          <cell r="G7" t="str">
            <v>105</v>
          </cell>
          <cell r="I7">
            <v>5730528.6500000004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105WYP</v>
          </cell>
          <cell r="B8" t="str">
            <v>105</v>
          </cell>
          <cell r="D8">
            <v>600.72</v>
          </cell>
          <cell r="F8" t="str">
            <v>105WYP</v>
          </cell>
          <cell r="G8" t="str">
            <v>105</v>
          </cell>
          <cell r="I8">
            <v>600.72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114SG</v>
          </cell>
          <cell r="B9" t="str">
            <v>114</v>
          </cell>
          <cell r="D9">
            <v>144704699.05000001</v>
          </cell>
          <cell r="F9" t="str">
            <v>114SG</v>
          </cell>
          <cell r="G9" t="str">
            <v>114</v>
          </cell>
          <cell r="I9">
            <v>144704699.05000001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114UT</v>
          </cell>
          <cell r="B10" t="str">
            <v>114</v>
          </cell>
          <cell r="D10">
            <v>11763783.68</v>
          </cell>
          <cell r="F10" t="str">
            <v>114UT</v>
          </cell>
          <cell r="G10" t="str">
            <v>114</v>
          </cell>
          <cell r="I10">
            <v>11763783.68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115SG</v>
          </cell>
          <cell r="B11" t="str">
            <v>115</v>
          </cell>
          <cell r="D11">
            <v>-137980477.14000005</v>
          </cell>
          <cell r="F11" t="str">
            <v>115SG</v>
          </cell>
          <cell r="G11" t="str">
            <v>115</v>
          </cell>
          <cell r="I11">
            <v>-137980477.14000005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115UT</v>
          </cell>
          <cell r="B12" t="str">
            <v>115</v>
          </cell>
          <cell r="D12">
            <v>-1294270.3899999999</v>
          </cell>
          <cell r="F12" t="str">
            <v>115UT</v>
          </cell>
          <cell r="G12" t="str">
            <v>115</v>
          </cell>
          <cell r="I12">
            <v>-1294270.3899999999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124CA</v>
          </cell>
          <cell r="B13" t="str">
            <v>124</v>
          </cell>
          <cell r="D13">
            <v>26051.83</v>
          </cell>
          <cell r="F13" t="str">
            <v>124CA</v>
          </cell>
          <cell r="G13" t="str">
            <v>124</v>
          </cell>
          <cell r="I13">
            <v>26051.83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124OR</v>
          </cell>
          <cell r="B14" t="str">
            <v>124</v>
          </cell>
          <cell r="D14">
            <v>0.17</v>
          </cell>
          <cell r="F14" t="str">
            <v>124OR</v>
          </cell>
          <cell r="G14" t="str">
            <v>124</v>
          </cell>
          <cell r="I14">
            <v>0.17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124OTHER</v>
          </cell>
          <cell r="B15" t="str">
            <v>124</v>
          </cell>
          <cell r="D15">
            <v>761300.58</v>
          </cell>
          <cell r="F15" t="str">
            <v>124OTHER</v>
          </cell>
          <cell r="G15" t="str">
            <v>124</v>
          </cell>
          <cell r="I15">
            <v>761300.58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124SO</v>
          </cell>
          <cell r="B16" t="str">
            <v>124</v>
          </cell>
          <cell r="D16">
            <v>-5007.95</v>
          </cell>
          <cell r="F16" t="str">
            <v>124SO</v>
          </cell>
          <cell r="G16" t="str">
            <v>124</v>
          </cell>
          <cell r="I16">
            <v>-5007.95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124UT</v>
          </cell>
          <cell r="B17" t="str">
            <v>124</v>
          </cell>
          <cell r="D17">
            <v>4433.7299999999996</v>
          </cell>
          <cell r="F17" t="str">
            <v>124UT</v>
          </cell>
          <cell r="G17" t="str">
            <v>124</v>
          </cell>
          <cell r="I17">
            <v>4433.7299999999996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124WA</v>
          </cell>
          <cell r="B18" t="str">
            <v>124</v>
          </cell>
          <cell r="D18">
            <v>3311.72</v>
          </cell>
          <cell r="F18" t="str">
            <v>124WA</v>
          </cell>
          <cell r="G18" t="str">
            <v>124</v>
          </cell>
          <cell r="I18">
            <v>3311.72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128SO</v>
          </cell>
          <cell r="B19" t="str">
            <v>128</v>
          </cell>
          <cell r="D19">
            <v>0</v>
          </cell>
          <cell r="F19" t="str">
            <v>128SO</v>
          </cell>
          <cell r="G19" t="str">
            <v>128</v>
          </cell>
          <cell r="I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151SE</v>
          </cell>
          <cell r="B20" t="str">
            <v>151</v>
          </cell>
          <cell r="D20">
            <v>161077156.30128485</v>
          </cell>
          <cell r="F20" t="str">
            <v>151SE</v>
          </cell>
          <cell r="G20" t="str">
            <v>151</v>
          </cell>
          <cell r="I20">
            <v>161077156.30128485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151SSECH</v>
          </cell>
          <cell r="B21" t="str">
            <v>151</v>
          </cell>
          <cell r="D21">
            <v>14945408.01</v>
          </cell>
          <cell r="F21" t="str">
            <v>151SSECH</v>
          </cell>
          <cell r="G21" t="str">
            <v>151</v>
          </cell>
          <cell r="I21">
            <v>14945408.01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154CA</v>
          </cell>
          <cell r="B22" t="str">
            <v>154</v>
          </cell>
          <cell r="D22">
            <v>1859317.31</v>
          </cell>
          <cell r="F22" t="str">
            <v>154CA</v>
          </cell>
          <cell r="G22" t="str">
            <v>154</v>
          </cell>
          <cell r="I22">
            <v>1859317.31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154ID</v>
          </cell>
          <cell r="B23" t="str">
            <v>154</v>
          </cell>
          <cell r="D23">
            <v>6054437.46</v>
          </cell>
          <cell r="F23" t="str">
            <v>154ID</v>
          </cell>
          <cell r="G23" t="str">
            <v>154</v>
          </cell>
          <cell r="I23">
            <v>6054437.46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154OR</v>
          </cell>
          <cell r="B24" t="str">
            <v>154</v>
          </cell>
          <cell r="D24">
            <v>41769970.640000001</v>
          </cell>
          <cell r="F24" t="str">
            <v>154OR</v>
          </cell>
          <cell r="G24" t="str">
            <v>154</v>
          </cell>
          <cell r="I24">
            <v>41769970.640000001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154SG</v>
          </cell>
          <cell r="B25" t="str">
            <v>154</v>
          </cell>
          <cell r="D25">
            <v>-1601509.9000000004</v>
          </cell>
          <cell r="F25" t="str">
            <v>154SG</v>
          </cell>
          <cell r="G25" t="str">
            <v>154</v>
          </cell>
          <cell r="I25">
            <v>-1601509.9000000004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154SNPD</v>
          </cell>
          <cell r="B26" t="str">
            <v>154</v>
          </cell>
          <cell r="D26">
            <v>-1742111.91</v>
          </cell>
          <cell r="F26" t="str">
            <v>154SNPD</v>
          </cell>
          <cell r="G26" t="str">
            <v>154</v>
          </cell>
          <cell r="I26">
            <v>-1742111.91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154SNPPH</v>
          </cell>
          <cell r="B27" t="str">
            <v>154</v>
          </cell>
          <cell r="D27">
            <v>7954.01</v>
          </cell>
          <cell r="F27" t="str">
            <v>154SNPPH</v>
          </cell>
          <cell r="G27" t="str">
            <v>154</v>
          </cell>
          <cell r="I27">
            <v>7954.01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154SNPPO</v>
          </cell>
          <cell r="B28" t="str">
            <v>154</v>
          </cell>
          <cell r="D28">
            <v>9492432.3599999994</v>
          </cell>
          <cell r="F28" t="str">
            <v>154SNPPO</v>
          </cell>
          <cell r="G28" t="str">
            <v>154</v>
          </cell>
          <cell r="I28">
            <v>9492432.3599999994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154SNPPS</v>
          </cell>
          <cell r="B29" t="str">
            <v>154</v>
          </cell>
          <cell r="D29">
            <v>116359013.11</v>
          </cell>
          <cell r="F29" t="str">
            <v>154SNPPS</v>
          </cell>
          <cell r="G29" t="str">
            <v>154</v>
          </cell>
          <cell r="I29">
            <v>116359013.11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154SO</v>
          </cell>
          <cell r="B30" t="str">
            <v>154</v>
          </cell>
          <cell r="D30">
            <v>336187.62</v>
          </cell>
          <cell r="F30" t="str">
            <v>154SO</v>
          </cell>
          <cell r="G30" t="str">
            <v>154</v>
          </cell>
          <cell r="I30">
            <v>336187.62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154UT</v>
          </cell>
          <cell r="B31" t="str">
            <v>154</v>
          </cell>
          <cell r="D31">
            <v>49601049.509999998</v>
          </cell>
          <cell r="F31" t="str">
            <v>154UT</v>
          </cell>
          <cell r="G31" t="str">
            <v>154</v>
          </cell>
          <cell r="I31">
            <v>49601049.509999998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154WA</v>
          </cell>
          <cell r="B32" t="str">
            <v>154</v>
          </cell>
          <cell r="D32">
            <v>8965476.7599999998</v>
          </cell>
          <cell r="F32" t="str">
            <v>154WA</v>
          </cell>
          <cell r="G32" t="str">
            <v>154</v>
          </cell>
          <cell r="I32">
            <v>8965476.7599999998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154WYP</v>
          </cell>
          <cell r="B33" t="str">
            <v>154</v>
          </cell>
          <cell r="D33">
            <v>10721982.970000001</v>
          </cell>
          <cell r="F33" t="str">
            <v>154WYP</v>
          </cell>
          <cell r="G33" t="str">
            <v>154</v>
          </cell>
          <cell r="I33">
            <v>10721982.970000001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154WYU</v>
          </cell>
          <cell r="B34" t="str">
            <v>154</v>
          </cell>
          <cell r="D34">
            <v>1264310.98</v>
          </cell>
          <cell r="F34" t="str">
            <v>154WYU</v>
          </cell>
          <cell r="G34" t="str">
            <v>154</v>
          </cell>
          <cell r="I34">
            <v>1264310.98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165GPS</v>
          </cell>
          <cell r="B35" t="str">
            <v>165</v>
          </cell>
          <cell r="D35">
            <v>181208.75</v>
          </cell>
          <cell r="F35" t="str">
            <v>165GPS</v>
          </cell>
          <cell r="G35" t="str">
            <v>165</v>
          </cell>
          <cell r="I35">
            <v>181208.75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165ID</v>
          </cell>
          <cell r="B36" t="str">
            <v>165</v>
          </cell>
          <cell r="D36">
            <v>361935.13</v>
          </cell>
          <cell r="F36" t="str">
            <v>165ID</v>
          </cell>
          <cell r="G36" t="str">
            <v>165</v>
          </cell>
          <cell r="I36">
            <v>361935.13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165OR</v>
          </cell>
          <cell r="B37" t="str">
            <v>165</v>
          </cell>
          <cell r="D37">
            <v>3030864.36</v>
          </cell>
          <cell r="F37" t="str">
            <v>165OR</v>
          </cell>
          <cell r="G37" t="str">
            <v>165</v>
          </cell>
          <cell r="I37">
            <v>3030864.36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165OTHER</v>
          </cell>
          <cell r="B38" t="str">
            <v>165</v>
          </cell>
          <cell r="D38">
            <v>15623086.35</v>
          </cell>
          <cell r="F38" t="str">
            <v>165OTHER</v>
          </cell>
          <cell r="G38" t="str">
            <v>165</v>
          </cell>
          <cell r="I38">
            <v>15623086.35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165SE</v>
          </cell>
          <cell r="B39" t="str">
            <v>165</v>
          </cell>
          <cell r="D39">
            <v>3589.84</v>
          </cell>
          <cell r="F39" t="str">
            <v>165SE</v>
          </cell>
          <cell r="G39" t="str">
            <v>165</v>
          </cell>
          <cell r="I39">
            <v>3589.84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165SG</v>
          </cell>
          <cell r="B40" t="str">
            <v>165</v>
          </cell>
          <cell r="D40">
            <v>2258699.86</v>
          </cell>
          <cell r="F40" t="str">
            <v>165SG</v>
          </cell>
          <cell r="G40" t="str">
            <v>165</v>
          </cell>
          <cell r="I40">
            <v>2258699.86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165SO</v>
          </cell>
          <cell r="B41" t="str">
            <v>165</v>
          </cell>
          <cell r="D41">
            <v>18872344.16</v>
          </cell>
          <cell r="F41" t="str">
            <v>165SO</v>
          </cell>
          <cell r="G41" t="str">
            <v>165</v>
          </cell>
          <cell r="I41">
            <v>18872344.16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165UT</v>
          </cell>
          <cell r="B42" t="str">
            <v>165</v>
          </cell>
          <cell r="D42">
            <v>6208666.2400000002</v>
          </cell>
          <cell r="F42" t="str">
            <v>165UT</v>
          </cell>
          <cell r="G42" t="str">
            <v>165</v>
          </cell>
          <cell r="I42">
            <v>6208666.2400000002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190BADDEBT</v>
          </cell>
          <cell r="B43" t="str">
            <v>190</v>
          </cell>
          <cell r="D43">
            <v>2754658.83</v>
          </cell>
          <cell r="F43" t="str">
            <v>190BADDEBT</v>
          </cell>
          <cell r="G43" t="str">
            <v>190</v>
          </cell>
          <cell r="I43">
            <v>2754658.83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190CA</v>
          </cell>
          <cell r="B44" t="str">
            <v>190</v>
          </cell>
          <cell r="D44">
            <v>859376.70910325251</v>
          </cell>
          <cell r="F44" t="str">
            <v>190CA</v>
          </cell>
          <cell r="G44" t="str">
            <v>190</v>
          </cell>
          <cell r="I44">
            <v>859376.70910325251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190FERC</v>
          </cell>
          <cell r="B45" t="str">
            <v>190</v>
          </cell>
          <cell r="D45">
            <v>-0.32999999999992724</v>
          </cell>
          <cell r="F45" t="str">
            <v>190FERC</v>
          </cell>
          <cell r="G45" t="str">
            <v>190</v>
          </cell>
          <cell r="I45">
            <v>-0.32999999999992724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190ID</v>
          </cell>
          <cell r="B46" t="str">
            <v>190</v>
          </cell>
          <cell r="D46">
            <v>1068775.6670737984</v>
          </cell>
          <cell r="F46" t="str">
            <v>190ID</v>
          </cell>
          <cell r="G46" t="str">
            <v>190</v>
          </cell>
          <cell r="I46">
            <v>1068775.6670737984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190OR</v>
          </cell>
          <cell r="B47" t="str">
            <v>190</v>
          </cell>
          <cell r="D47">
            <v>4308390.591939915</v>
          </cell>
          <cell r="F47" t="str">
            <v>190OR</v>
          </cell>
          <cell r="G47" t="str">
            <v>190</v>
          </cell>
          <cell r="I47">
            <v>4308390.591939915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190OTHER</v>
          </cell>
          <cell r="B48" t="str">
            <v>190</v>
          </cell>
          <cell r="D48">
            <v>51795673.595384613</v>
          </cell>
          <cell r="F48" t="str">
            <v>190OTHER</v>
          </cell>
          <cell r="G48" t="str">
            <v>190</v>
          </cell>
          <cell r="I48">
            <v>51795673.595384613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190SE</v>
          </cell>
          <cell r="B49" t="str">
            <v>190</v>
          </cell>
          <cell r="D49">
            <v>-5619153.4084615409</v>
          </cell>
          <cell r="F49" t="str">
            <v>190SE</v>
          </cell>
          <cell r="G49" t="str">
            <v>190</v>
          </cell>
          <cell r="I49">
            <v>-5619153.4084615409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190SG</v>
          </cell>
          <cell r="B50" t="str">
            <v>190</v>
          </cell>
          <cell r="D50">
            <v>6555926.784007106</v>
          </cell>
          <cell r="F50" t="str">
            <v>190SG</v>
          </cell>
          <cell r="G50" t="str">
            <v>190</v>
          </cell>
          <cell r="I50">
            <v>6555926.784007106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190SNPD</v>
          </cell>
          <cell r="B51" t="str">
            <v>190</v>
          </cell>
          <cell r="D51">
            <v>1932610.51</v>
          </cell>
          <cell r="F51" t="str">
            <v>190SNPD</v>
          </cell>
          <cell r="G51" t="str">
            <v>190</v>
          </cell>
          <cell r="I51">
            <v>1932610.51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190SO</v>
          </cell>
          <cell r="B52" t="str">
            <v>190</v>
          </cell>
          <cell r="D52">
            <v>68781666.503846154</v>
          </cell>
          <cell r="F52" t="str">
            <v>190SO</v>
          </cell>
          <cell r="G52" t="str">
            <v>190</v>
          </cell>
          <cell r="I52">
            <v>68781666.503846154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190TROJD</v>
          </cell>
          <cell r="B53" t="str">
            <v>190</v>
          </cell>
          <cell r="D53">
            <v>1314030.1499999999</v>
          </cell>
          <cell r="F53" t="str">
            <v>190TROJD</v>
          </cell>
          <cell r="G53" t="str">
            <v>190</v>
          </cell>
          <cell r="I53">
            <v>1314030.1499999999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190UT</v>
          </cell>
          <cell r="B54" t="str">
            <v>190</v>
          </cell>
          <cell r="D54">
            <v>18456128.049290977</v>
          </cell>
          <cell r="F54" t="str">
            <v>190UT</v>
          </cell>
          <cell r="G54" t="str">
            <v>190</v>
          </cell>
          <cell r="I54">
            <v>18456128.049290977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190WA</v>
          </cell>
          <cell r="B55" t="str">
            <v>190</v>
          </cell>
          <cell r="D55">
            <v>11808441.38743373</v>
          </cell>
          <cell r="F55" t="str">
            <v>190WA</v>
          </cell>
          <cell r="G55" t="str">
            <v>190</v>
          </cell>
          <cell r="I55">
            <v>11808441.38743373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190WYP</v>
          </cell>
          <cell r="B56" t="str">
            <v>190</v>
          </cell>
          <cell r="D56">
            <v>47948634.957135618</v>
          </cell>
          <cell r="F56" t="str">
            <v>190WYP</v>
          </cell>
          <cell r="G56" t="str">
            <v>190</v>
          </cell>
          <cell r="I56">
            <v>47948634.957135618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190WYU</v>
          </cell>
          <cell r="B57" t="str">
            <v>190</v>
          </cell>
          <cell r="D57">
            <v>4642738.8615384623</v>
          </cell>
          <cell r="F57" t="str">
            <v>190WYU</v>
          </cell>
          <cell r="G57" t="str">
            <v>190</v>
          </cell>
          <cell r="I57">
            <v>4642738.8615384623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230TROJD</v>
          </cell>
          <cell r="B58" t="str">
            <v>230</v>
          </cell>
          <cell r="D58">
            <v>-2743652.14</v>
          </cell>
          <cell r="F58" t="str">
            <v>230TROJD</v>
          </cell>
          <cell r="G58" t="str">
            <v>230</v>
          </cell>
          <cell r="I58">
            <v>-2743652.14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252OR</v>
          </cell>
          <cell r="B59" t="str">
            <v>252</v>
          </cell>
          <cell r="D59">
            <v>-2640295.04</v>
          </cell>
          <cell r="F59" t="str">
            <v>252OR</v>
          </cell>
          <cell r="G59" t="str">
            <v>252</v>
          </cell>
          <cell r="I59">
            <v>-2640295.04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252SG</v>
          </cell>
          <cell r="B60" t="str">
            <v>252</v>
          </cell>
          <cell r="D60">
            <v>-42893535.829999991</v>
          </cell>
          <cell r="F60" t="str">
            <v>252SG</v>
          </cell>
          <cell r="G60" t="str">
            <v>252</v>
          </cell>
          <cell r="I60">
            <v>-42893535.829999991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252UT</v>
          </cell>
          <cell r="B61" t="str">
            <v>252</v>
          </cell>
          <cell r="D61">
            <v>-13952631.720000012</v>
          </cell>
          <cell r="F61" t="str">
            <v>252UT</v>
          </cell>
          <cell r="G61" t="str">
            <v>252</v>
          </cell>
          <cell r="I61">
            <v>-13952631.720000012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252WA</v>
          </cell>
          <cell r="B62" t="str">
            <v>252</v>
          </cell>
          <cell r="D62">
            <v>-579967.03</v>
          </cell>
          <cell r="F62" t="str">
            <v>252WA</v>
          </cell>
          <cell r="G62" t="str">
            <v>252</v>
          </cell>
          <cell r="I62">
            <v>-579967.03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254CA</v>
          </cell>
          <cell r="B63" t="str">
            <v>254</v>
          </cell>
          <cell r="D63">
            <v>-2408106.13</v>
          </cell>
          <cell r="F63" t="str">
            <v>254CA</v>
          </cell>
          <cell r="G63" t="str">
            <v>254</v>
          </cell>
          <cell r="I63">
            <v>-2408106.13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254FERC</v>
          </cell>
          <cell r="B64" t="str">
            <v>254</v>
          </cell>
          <cell r="D64">
            <v>-17625.39</v>
          </cell>
          <cell r="F64" t="str">
            <v>254FERC</v>
          </cell>
          <cell r="G64" t="str">
            <v>254</v>
          </cell>
          <cell r="I64">
            <v>-17625.39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254ID</v>
          </cell>
          <cell r="B65" t="str">
            <v>254</v>
          </cell>
          <cell r="D65">
            <v>-4653294.08</v>
          </cell>
          <cell r="F65" t="str">
            <v>254ID</v>
          </cell>
          <cell r="G65" t="str">
            <v>254</v>
          </cell>
          <cell r="I65">
            <v>-4653294.08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254OR</v>
          </cell>
          <cell r="B66" t="str">
            <v>254</v>
          </cell>
          <cell r="D66">
            <v>-30478104.210000001</v>
          </cell>
          <cell r="F66" t="str">
            <v>254OR</v>
          </cell>
          <cell r="G66" t="str">
            <v>254</v>
          </cell>
          <cell r="I66">
            <v>-30478104.210000001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254OTHER</v>
          </cell>
          <cell r="B67" t="str">
            <v>254</v>
          </cell>
          <cell r="D67">
            <v>-179141519.13</v>
          </cell>
          <cell r="F67" t="str">
            <v>254OTHER</v>
          </cell>
          <cell r="G67" t="str">
            <v>254</v>
          </cell>
          <cell r="I67">
            <v>-179141519.13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254UT</v>
          </cell>
          <cell r="B68" t="str">
            <v>254</v>
          </cell>
          <cell r="D68">
            <v>-26439647.440000001</v>
          </cell>
          <cell r="F68" t="str">
            <v>254UT</v>
          </cell>
          <cell r="G68" t="str">
            <v>254</v>
          </cell>
          <cell r="I68">
            <v>-26439647.440000001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254WA</v>
          </cell>
          <cell r="B69" t="str">
            <v>254</v>
          </cell>
          <cell r="D69">
            <v>-39198095.710000001</v>
          </cell>
          <cell r="F69" t="str">
            <v>254WA</v>
          </cell>
          <cell r="G69" t="str">
            <v>254</v>
          </cell>
          <cell r="I69">
            <v>-39198095.710000001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254WYU</v>
          </cell>
          <cell r="B70" t="str">
            <v>254</v>
          </cell>
          <cell r="D70">
            <v>-212869119.76452118</v>
          </cell>
          <cell r="F70" t="str">
            <v>254WYU</v>
          </cell>
          <cell r="G70" t="str">
            <v>254</v>
          </cell>
          <cell r="I70">
            <v>-212869119.76452118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255ID</v>
          </cell>
          <cell r="B71" t="str">
            <v>255</v>
          </cell>
          <cell r="D71">
            <v>-28186.519999999997</v>
          </cell>
          <cell r="F71" t="str">
            <v>255ID</v>
          </cell>
          <cell r="G71" t="str">
            <v>255</v>
          </cell>
          <cell r="I71">
            <v>-28186.519999999997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255ITC90</v>
          </cell>
          <cell r="B72" t="str">
            <v>255</v>
          </cell>
          <cell r="D72">
            <v>0</v>
          </cell>
          <cell r="F72" t="str">
            <v>255ITC90</v>
          </cell>
          <cell r="G72" t="str">
            <v>255</v>
          </cell>
          <cell r="I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255SG</v>
          </cell>
          <cell r="B73" t="str">
            <v>255</v>
          </cell>
          <cell r="D73">
            <v>-193140.25666666668</v>
          </cell>
          <cell r="F73" t="str">
            <v>255SG</v>
          </cell>
          <cell r="G73" t="str">
            <v>255</v>
          </cell>
          <cell r="I73">
            <v>-193140.25666666668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281SG</v>
          </cell>
          <cell r="B74" t="str">
            <v>281</v>
          </cell>
          <cell r="D74">
            <v>8.0000013113021851E-2</v>
          </cell>
          <cell r="F74" t="str">
            <v>281SG</v>
          </cell>
          <cell r="G74" t="str">
            <v>281</v>
          </cell>
          <cell r="I74">
            <v>8.0000013113021851E-2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282CA</v>
          </cell>
          <cell r="B75" t="str">
            <v>282</v>
          </cell>
          <cell r="D75">
            <v>-65491869.708461523</v>
          </cell>
          <cell r="F75" t="str">
            <v>282CA</v>
          </cell>
          <cell r="G75" t="str">
            <v>282</v>
          </cell>
          <cell r="I75">
            <v>-65491869.708461523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282DITBAL</v>
          </cell>
          <cell r="B76" t="str">
            <v>282</v>
          </cell>
          <cell r="D76">
            <v>-5.4099998474121094</v>
          </cell>
          <cell r="F76" t="str">
            <v>282DITBAL</v>
          </cell>
          <cell r="G76" t="str">
            <v>282</v>
          </cell>
          <cell r="I76">
            <v>-5.4099998474121094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282FERC</v>
          </cell>
          <cell r="B77" t="str">
            <v>282</v>
          </cell>
          <cell r="D77">
            <v>-3589288.8909847783</v>
          </cell>
          <cell r="F77" t="str">
            <v>282FERC</v>
          </cell>
          <cell r="G77" t="str">
            <v>282</v>
          </cell>
          <cell r="I77">
            <v>-3589288.8909847783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282ID</v>
          </cell>
          <cell r="B78" t="str">
            <v>282</v>
          </cell>
          <cell r="D78">
            <v>-174956886.94384617</v>
          </cell>
          <cell r="F78" t="str">
            <v>282ID</v>
          </cell>
          <cell r="G78" t="str">
            <v>282</v>
          </cell>
          <cell r="I78">
            <v>-174956886.94384617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282OR</v>
          </cell>
          <cell r="B79" t="str">
            <v>282</v>
          </cell>
          <cell r="D79">
            <v>-680667056.39692307</v>
          </cell>
          <cell r="F79" t="str">
            <v>282OR</v>
          </cell>
          <cell r="G79" t="str">
            <v>282</v>
          </cell>
          <cell r="I79">
            <v>-680667056.39692307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282OTHER</v>
          </cell>
          <cell r="B80" t="str">
            <v>282</v>
          </cell>
          <cell r="D80">
            <v>-77492958.64268288</v>
          </cell>
          <cell r="F80" t="str">
            <v>282OTHER</v>
          </cell>
          <cell r="G80" t="str">
            <v>282</v>
          </cell>
          <cell r="I80">
            <v>-77492958.64268288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282SE</v>
          </cell>
          <cell r="B81" t="str">
            <v>282</v>
          </cell>
          <cell r="D81">
            <v>-2429863.4716843339</v>
          </cell>
          <cell r="F81" t="str">
            <v>282SE</v>
          </cell>
          <cell r="G81" t="str">
            <v>282</v>
          </cell>
          <cell r="I81">
            <v>-2429863.4716843339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282SG</v>
          </cell>
          <cell r="B82" t="str">
            <v>282</v>
          </cell>
          <cell r="D82">
            <v>-139771519.34861591</v>
          </cell>
          <cell r="F82" t="str">
            <v>282SG</v>
          </cell>
          <cell r="G82" t="str">
            <v>282</v>
          </cell>
          <cell r="I82">
            <v>-139771519.34861591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282SO</v>
          </cell>
          <cell r="B83" t="str">
            <v>282</v>
          </cell>
          <cell r="D83">
            <v>-795139.56384615391</v>
          </cell>
          <cell r="F83" t="str">
            <v>282SO</v>
          </cell>
          <cell r="G83" t="str">
            <v>282</v>
          </cell>
          <cell r="I83">
            <v>-795139.56384615391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282UT</v>
          </cell>
          <cell r="B84" t="str">
            <v>282</v>
          </cell>
          <cell r="D84">
            <v>-1283177440.1700003</v>
          </cell>
          <cell r="F84" t="str">
            <v>282UT</v>
          </cell>
          <cell r="G84" t="str">
            <v>282</v>
          </cell>
          <cell r="I84">
            <v>-1283177440.1700003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282WA</v>
          </cell>
          <cell r="B85" t="str">
            <v>282</v>
          </cell>
          <cell r="D85">
            <v>-199449840.47076917</v>
          </cell>
          <cell r="F85" t="str">
            <v>282WA</v>
          </cell>
          <cell r="G85" t="str">
            <v>282</v>
          </cell>
          <cell r="I85">
            <v>-199449840.47076917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282WYP</v>
          </cell>
          <cell r="B86" t="str">
            <v>282</v>
          </cell>
          <cell r="D86">
            <v>-377215807.35153842</v>
          </cell>
          <cell r="F86" t="str">
            <v>282WYP</v>
          </cell>
          <cell r="G86" t="str">
            <v>282</v>
          </cell>
          <cell r="I86">
            <v>-377215807.35153842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282WYU</v>
          </cell>
          <cell r="B87" t="str">
            <v>282</v>
          </cell>
          <cell r="D87">
            <v>-38491281</v>
          </cell>
          <cell r="F87" t="str">
            <v>282WYU</v>
          </cell>
          <cell r="G87" t="str">
            <v>282</v>
          </cell>
          <cell r="I87">
            <v>-38491281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283CA</v>
          </cell>
          <cell r="B88" t="str">
            <v>283</v>
          </cell>
          <cell r="D88">
            <v>-681624.78692307696</v>
          </cell>
          <cell r="F88" t="str">
            <v>283CA</v>
          </cell>
          <cell r="G88" t="str">
            <v>283</v>
          </cell>
          <cell r="I88">
            <v>-681624.78692307696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283GPS</v>
          </cell>
          <cell r="B89" t="str">
            <v>283</v>
          </cell>
          <cell r="D89">
            <v>-6821148.9699999997</v>
          </cell>
          <cell r="F89" t="str">
            <v>283GPS</v>
          </cell>
          <cell r="G89" t="str">
            <v>283</v>
          </cell>
          <cell r="I89">
            <v>-6821148.9699999997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283ID</v>
          </cell>
          <cell r="B90" t="str">
            <v>283</v>
          </cell>
          <cell r="D90">
            <v>293872.75</v>
          </cell>
          <cell r="F90" t="str">
            <v>283ID</v>
          </cell>
          <cell r="G90" t="str">
            <v>283</v>
          </cell>
          <cell r="I90">
            <v>293872.75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283OR</v>
          </cell>
          <cell r="B91" t="str">
            <v>283</v>
          </cell>
          <cell r="D91">
            <v>-1815267.2215384615</v>
          </cell>
          <cell r="F91" t="str">
            <v>283OR</v>
          </cell>
          <cell r="G91" t="str">
            <v>283</v>
          </cell>
          <cell r="I91">
            <v>-1815267.2215384615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283OTHER</v>
          </cell>
          <cell r="B92" t="str">
            <v>283</v>
          </cell>
          <cell r="D92">
            <v>-74948659.258461535</v>
          </cell>
          <cell r="F92" t="str">
            <v>283OTHER</v>
          </cell>
          <cell r="G92" t="str">
            <v>283</v>
          </cell>
          <cell r="I92">
            <v>-74948659.258461535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283SE</v>
          </cell>
          <cell r="B93" t="str">
            <v>283</v>
          </cell>
          <cell r="D93">
            <v>0.44846153259277344</v>
          </cell>
          <cell r="F93" t="str">
            <v>283SE</v>
          </cell>
          <cell r="G93" t="str">
            <v>283</v>
          </cell>
          <cell r="I93">
            <v>0.44846153259277344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283SG</v>
          </cell>
          <cell r="B94" t="str">
            <v>283</v>
          </cell>
          <cell r="D94">
            <v>-18182326.82</v>
          </cell>
          <cell r="F94" t="str">
            <v>283SG</v>
          </cell>
          <cell r="G94" t="str">
            <v>283</v>
          </cell>
          <cell r="I94">
            <v>-18182326.82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283SNP</v>
          </cell>
          <cell r="B95" t="str">
            <v>283</v>
          </cell>
          <cell r="D95">
            <v>-764588.87</v>
          </cell>
          <cell r="F95" t="str">
            <v>283SNP</v>
          </cell>
          <cell r="G95" t="str">
            <v>283</v>
          </cell>
          <cell r="I95">
            <v>-764588.87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283SO</v>
          </cell>
          <cell r="B96" t="str">
            <v>283</v>
          </cell>
          <cell r="D96">
            <v>-94995083.179633707</v>
          </cell>
          <cell r="F96" t="str">
            <v>283SO</v>
          </cell>
          <cell r="G96" t="str">
            <v>283</v>
          </cell>
          <cell r="I96">
            <v>-94995083.179633707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283UT</v>
          </cell>
          <cell r="B97" t="str">
            <v>283</v>
          </cell>
          <cell r="D97">
            <v>-6297143.6046153847</v>
          </cell>
          <cell r="F97" t="str">
            <v>283UT</v>
          </cell>
          <cell r="G97" t="str">
            <v>283</v>
          </cell>
          <cell r="I97">
            <v>-6297143.6046153847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283WA</v>
          </cell>
          <cell r="B98" t="str">
            <v>283</v>
          </cell>
          <cell r="D98">
            <v>2814924.1969230771</v>
          </cell>
          <cell r="F98" t="str">
            <v>283WA</v>
          </cell>
          <cell r="G98" t="str">
            <v>283</v>
          </cell>
          <cell r="I98">
            <v>2814924.1969230771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283WYP</v>
          </cell>
          <cell r="B99" t="str">
            <v>283</v>
          </cell>
          <cell r="D99">
            <v>-2758086.08</v>
          </cell>
          <cell r="F99" t="str">
            <v>283WYP</v>
          </cell>
          <cell r="G99" t="str">
            <v>283</v>
          </cell>
          <cell r="I99">
            <v>-2758086.08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283WYU</v>
          </cell>
          <cell r="B100" t="str">
            <v>283</v>
          </cell>
          <cell r="D100">
            <v>224679.54615384614</v>
          </cell>
          <cell r="F100" t="str">
            <v>283WYU</v>
          </cell>
          <cell r="G100" t="str">
            <v>283</v>
          </cell>
          <cell r="I100">
            <v>224679.54615384614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302DGU</v>
          </cell>
          <cell r="B101" t="str">
            <v>302</v>
          </cell>
          <cell r="D101">
            <v>600993.05000000005</v>
          </cell>
          <cell r="F101" t="str">
            <v>302DGU</v>
          </cell>
          <cell r="G101" t="str">
            <v>302</v>
          </cell>
          <cell r="I101">
            <v>600993.05000000005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302ID</v>
          </cell>
          <cell r="B102" t="str">
            <v>302</v>
          </cell>
          <cell r="D102">
            <v>1000000</v>
          </cell>
          <cell r="F102" t="str">
            <v>302ID</v>
          </cell>
          <cell r="G102" t="str">
            <v>302</v>
          </cell>
          <cell r="I102">
            <v>1000000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302SG</v>
          </cell>
          <cell r="B103" t="str">
            <v>302</v>
          </cell>
          <cell r="D103">
            <v>2192033.4060000889</v>
          </cell>
          <cell r="F103" t="str">
            <v>302SG</v>
          </cell>
          <cell r="G103" t="str">
            <v>302</v>
          </cell>
          <cell r="I103">
            <v>2192033.4060000889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302SG-P</v>
          </cell>
          <cell r="B104" t="str">
            <v>302</v>
          </cell>
          <cell r="D104">
            <v>174924197.96199983</v>
          </cell>
          <cell r="F104" t="str">
            <v>302SG-P</v>
          </cell>
          <cell r="G104" t="str">
            <v>302</v>
          </cell>
          <cell r="I104">
            <v>174924197.96199983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302SG-U</v>
          </cell>
          <cell r="B105" t="str">
            <v>302</v>
          </cell>
          <cell r="D105">
            <v>9350398.8100000005</v>
          </cell>
          <cell r="F105" t="str">
            <v>302SG-U</v>
          </cell>
          <cell r="G105" t="str">
            <v>302</v>
          </cell>
          <cell r="I105">
            <v>9350398.8100000005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302UT</v>
          </cell>
          <cell r="B106" t="str">
            <v>302</v>
          </cell>
          <cell r="D106">
            <v>-32081214.850000001</v>
          </cell>
          <cell r="F106" t="str">
            <v>302UT</v>
          </cell>
          <cell r="G106" t="str">
            <v>302</v>
          </cell>
          <cell r="I106">
            <v>-32081214.850000001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303CA</v>
          </cell>
          <cell r="B107" t="str">
            <v>303</v>
          </cell>
          <cell r="D107">
            <v>1118099.3798356054</v>
          </cell>
          <cell r="F107" t="str">
            <v>303CA</v>
          </cell>
          <cell r="G107" t="str">
            <v>303</v>
          </cell>
          <cell r="I107">
            <v>1118099.3798356054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303CN</v>
          </cell>
          <cell r="B108" t="str">
            <v>303</v>
          </cell>
          <cell r="D108">
            <v>175289668.05799994</v>
          </cell>
          <cell r="F108" t="str">
            <v>303CN</v>
          </cell>
          <cell r="G108" t="str">
            <v>303</v>
          </cell>
          <cell r="I108">
            <v>175289668.05799994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303ID</v>
          </cell>
          <cell r="B109" t="str">
            <v>303</v>
          </cell>
          <cell r="D109">
            <v>3369075.114000007</v>
          </cell>
          <cell r="F109" t="str">
            <v>303ID</v>
          </cell>
          <cell r="G109" t="str">
            <v>303</v>
          </cell>
          <cell r="I109">
            <v>3369075.114000007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303OR</v>
          </cell>
          <cell r="B110" t="str">
            <v>303</v>
          </cell>
          <cell r="D110">
            <v>5486121.3200000012</v>
          </cell>
          <cell r="F110" t="str">
            <v>303OR</v>
          </cell>
          <cell r="G110" t="str">
            <v>303</v>
          </cell>
          <cell r="I110">
            <v>5486121.3200000012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303SG</v>
          </cell>
          <cell r="B111" t="str">
            <v>303</v>
          </cell>
          <cell r="D111">
            <v>171592259.38999999</v>
          </cell>
          <cell r="F111" t="str">
            <v>303SG</v>
          </cell>
          <cell r="G111" t="str">
            <v>303</v>
          </cell>
          <cell r="I111">
            <v>171592259.38999999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303SO</v>
          </cell>
          <cell r="B112" t="str">
            <v>303</v>
          </cell>
          <cell r="D112">
            <v>404783760.1425212</v>
          </cell>
          <cell r="F112" t="str">
            <v>303SO</v>
          </cell>
          <cell r="G112" t="str">
            <v>303</v>
          </cell>
          <cell r="I112">
            <v>404783760.1425212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303UT</v>
          </cell>
          <cell r="B113" t="str">
            <v>303</v>
          </cell>
          <cell r="D113">
            <v>6235504.5258777738</v>
          </cell>
          <cell r="F113" t="str">
            <v>303UT</v>
          </cell>
          <cell r="G113" t="str">
            <v>303</v>
          </cell>
          <cell r="I113">
            <v>6235504.5258777738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303WA</v>
          </cell>
          <cell r="B114" t="str">
            <v>303</v>
          </cell>
          <cell r="D114">
            <v>2036363.08</v>
          </cell>
          <cell r="F114" t="str">
            <v>303WA</v>
          </cell>
          <cell r="G114" t="str">
            <v>303</v>
          </cell>
          <cell r="I114">
            <v>2036363.08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303WYP</v>
          </cell>
          <cell r="B115" t="str">
            <v>303</v>
          </cell>
          <cell r="D115">
            <v>5306456.803999994</v>
          </cell>
          <cell r="F115" t="str">
            <v>303WYP</v>
          </cell>
          <cell r="G115" t="str">
            <v>303</v>
          </cell>
          <cell r="I115">
            <v>5306456.803999994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310DGP</v>
          </cell>
          <cell r="B116" t="str">
            <v>310</v>
          </cell>
          <cell r="D116">
            <v>2328177.08</v>
          </cell>
          <cell r="F116" t="str">
            <v>310DGP</v>
          </cell>
          <cell r="G116" t="str">
            <v>310</v>
          </cell>
          <cell r="I116">
            <v>2328177.08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310DGU</v>
          </cell>
          <cell r="B117" t="str">
            <v>310</v>
          </cell>
          <cell r="D117">
            <v>33837468.439999998</v>
          </cell>
          <cell r="F117" t="str">
            <v>310DGU</v>
          </cell>
          <cell r="G117" t="str">
            <v>310</v>
          </cell>
          <cell r="I117">
            <v>33837468.439999998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310SG</v>
          </cell>
          <cell r="B118" t="str">
            <v>310</v>
          </cell>
          <cell r="D118">
            <v>54188888.909999996</v>
          </cell>
          <cell r="F118" t="str">
            <v>310SG</v>
          </cell>
          <cell r="G118" t="str">
            <v>310</v>
          </cell>
          <cell r="I118">
            <v>54188888.909999996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310SSGCH</v>
          </cell>
          <cell r="B119" t="str">
            <v>310</v>
          </cell>
          <cell r="D119">
            <v>2635316.69</v>
          </cell>
          <cell r="F119" t="str">
            <v>310SSGCH</v>
          </cell>
          <cell r="G119" t="str">
            <v>310</v>
          </cell>
          <cell r="I119">
            <v>2635316.69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311DGP</v>
          </cell>
          <cell r="B120" t="str">
            <v>311</v>
          </cell>
          <cell r="D120">
            <v>227138029.61000001</v>
          </cell>
          <cell r="F120" t="str">
            <v>311DGP</v>
          </cell>
          <cell r="G120" t="str">
            <v>311</v>
          </cell>
          <cell r="I120">
            <v>227138029.61000001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311DGU</v>
          </cell>
          <cell r="B121" t="str">
            <v>311</v>
          </cell>
          <cell r="D121">
            <v>314032398.35000002</v>
          </cell>
          <cell r="F121" t="str">
            <v>311DGU</v>
          </cell>
          <cell r="G121" t="str">
            <v>311</v>
          </cell>
          <cell r="I121">
            <v>314032398.35000002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311SG</v>
          </cell>
          <cell r="B122" t="str">
            <v>311</v>
          </cell>
          <cell r="D122">
            <v>429854816.50999999</v>
          </cell>
          <cell r="F122" t="str">
            <v>311SG</v>
          </cell>
          <cell r="G122" t="str">
            <v>311</v>
          </cell>
          <cell r="I122">
            <v>429854816.50999999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311SSGCH</v>
          </cell>
          <cell r="B123" t="str">
            <v>311</v>
          </cell>
          <cell r="D123">
            <v>65501187.299999997</v>
          </cell>
          <cell r="F123" t="str">
            <v>311SSGCH</v>
          </cell>
          <cell r="G123" t="str">
            <v>311</v>
          </cell>
          <cell r="I123">
            <v>65501187.299999997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312DGP</v>
          </cell>
          <cell r="B124" t="str">
            <v>312</v>
          </cell>
          <cell r="D124">
            <v>579047121.43199992</v>
          </cell>
          <cell r="F124" t="str">
            <v>312DGP</v>
          </cell>
          <cell r="G124" t="str">
            <v>312</v>
          </cell>
          <cell r="I124">
            <v>579047121.43199992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312DGU</v>
          </cell>
          <cell r="B125" t="str">
            <v>312</v>
          </cell>
          <cell r="D125">
            <v>451357642.55200118</v>
          </cell>
          <cell r="F125" t="str">
            <v>312DGU</v>
          </cell>
          <cell r="G125" t="str">
            <v>312</v>
          </cell>
          <cell r="I125">
            <v>451357642.55200118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312SG</v>
          </cell>
          <cell r="B126" t="str">
            <v>312</v>
          </cell>
          <cell r="D126">
            <v>2797053293.97857</v>
          </cell>
          <cell r="F126" t="str">
            <v>312SG</v>
          </cell>
          <cell r="G126" t="str">
            <v>312</v>
          </cell>
          <cell r="I126">
            <v>2797053293.97857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312SSGCH</v>
          </cell>
          <cell r="B127" t="str">
            <v>312</v>
          </cell>
          <cell r="D127">
            <v>339126337.80200005</v>
          </cell>
          <cell r="F127" t="str">
            <v>312SSGCH</v>
          </cell>
          <cell r="G127" t="str">
            <v>312</v>
          </cell>
          <cell r="I127">
            <v>339126337.80200005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314DGP</v>
          </cell>
          <cell r="B128" t="str">
            <v>314</v>
          </cell>
          <cell r="D128">
            <v>109569675.97</v>
          </cell>
          <cell r="F128" t="str">
            <v>314DGP</v>
          </cell>
          <cell r="G128" t="str">
            <v>314</v>
          </cell>
          <cell r="I128">
            <v>109569675.97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314DGU</v>
          </cell>
          <cell r="B129" t="str">
            <v>314</v>
          </cell>
          <cell r="D129">
            <v>109731201.94</v>
          </cell>
          <cell r="F129" t="str">
            <v>314DGU</v>
          </cell>
          <cell r="G129" t="str">
            <v>314</v>
          </cell>
          <cell r="I129">
            <v>109731201.94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314SG</v>
          </cell>
          <cell r="B130" t="str">
            <v>314</v>
          </cell>
          <cell r="D130">
            <v>713024371.58000004</v>
          </cell>
          <cell r="F130" t="str">
            <v>314SG</v>
          </cell>
          <cell r="G130" t="str">
            <v>314</v>
          </cell>
          <cell r="I130">
            <v>713024371.58000004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314SSGCH</v>
          </cell>
          <cell r="B131" t="str">
            <v>314</v>
          </cell>
          <cell r="D131">
            <v>69096129.739999995</v>
          </cell>
          <cell r="F131" t="str">
            <v>314SSGCH</v>
          </cell>
          <cell r="G131" t="str">
            <v>314</v>
          </cell>
          <cell r="I131">
            <v>69096129.739999995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315DGP</v>
          </cell>
          <cell r="B132" t="str">
            <v>315</v>
          </cell>
          <cell r="D132">
            <v>86091815.620000005</v>
          </cell>
          <cell r="F132" t="str">
            <v>315DGP</v>
          </cell>
          <cell r="G132" t="str">
            <v>315</v>
          </cell>
          <cell r="I132">
            <v>86091815.620000005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315DGU</v>
          </cell>
          <cell r="B133" t="str">
            <v>315</v>
          </cell>
          <cell r="D133">
            <v>133452441.98</v>
          </cell>
          <cell r="F133" t="str">
            <v>315DGU</v>
          </cell>
          <cell r="G133" t="str">
            <v>315</v>
          </cell>
          <cell r="I133">
            <v>133452441.98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315SG</v>
          </cell>
          <cell r="B134" t="str">
            <v>315</v>
          </cell>
          <cell r="D134">
            <v>199968302.81999999</v>
          </cell>
          <cell r="F134" t="str">
            <v>315SG</v>
          </cell>
          <cell r="G134" t="str">
            <v>315</v>
          </cell>
          <cell r="I134">
            <v>199968302.81999999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315SSGCH</v>
          </cell>
          <cell r="B135" t="str">
            <v>315</v>
          </cell>
          <cell r="D135">
            <v>68681644.159999996</v>
          </cell>
          <cell r="F135" t="str">
            <v>315SSGCH</v>
          </cell>
          <cell r="G135" t="str">
            <v>315</v>
          </cell>
          <cell r="I135">
            <v>68681644.159999996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316DGP</v>
          </cell>
          <cell r="B136" t="str">
            <v>316</v>
          </cell>
          <cell r="D136">
            <v>2593133.5099999998</v>
          </cell>
          <cell r="F136" t="str">
            <v>316DGP</v>
          </cell>
          <cell r="G136" t="str">
            <v>316</v>
          </cell>
          <cell r="I136">
            <v>2593133.5099999998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316DGU</v>
          </cell>
          <cell r="B137" t="str">
            <v>316</v>
          </cell>
          <cell r="D137">
            <v>4977071.88</v>
          </cell>
          <cell r="F137" t="str">
            <v>316DGU</v>
          </cell>
          <cell r="G137" t="str">
            <v>316</v>
          </cell>
          <cell r="I137">
            <v>4977071.88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316SG</v>
          </cell>
          <cell r="B138" t="str">
            <v>316</v>
          </cell>
          <cell r="D138">
            <v>21305516.949999999</v>
          </cell>
          <cell r="F138" t="str">
            <v>316SG</v>
          </cell>
          <cell r="G138" t="str">
            <v>316</v>
          </cell>
          <cell r="I138">
            <v>21305516.949999999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316SSGCH</v>
          </cell>
          <cell r="B139" t="str">
            <v>316</v>
          </cell>
          <cell r="D139">
            <v>4159337.49</v>
          </cell>
          <cell r="F139" t="str">
            <v>316SSGCH</v>
          </cell>
          <cell r="G139" t="str">
            <v>316</v>
          </cell>
          <cell r="I139">
            <v>4159337.49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330DGP</v>
          </cell>
          <cell r="B140" t="str">
            <v>330</v>
          </cell>
          <cell r="D140">
            <v>10332371.76</v>
          </cell>
          <cell r="F140" t="str">
            <v>330DGP</v>
          </cell>
          <cell r="G140" t="str">
            <v>330</v>
          </cell>
          <cell r="I140">
            <v>10332371.76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330DGU</v>
          </cell>
          <cell r="B141" t="str">
            <v>330</v>
          </cell>
          <cell r="D141">
            <v>5268321.91</v>
          </cell>
          <cell r="F141" t="str">
            <v>330DGU</v>
          </cell>
          <cell r="G141" t="str">
            <v>330</v>
          </cell>
          <cell r="I141">
            <v>5268321.91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330SG-P</v>
          </cell>
          <cell r="B142" t="str">
            <v>330</v>
          </cell>
          <cell r="D142">
            <v>19440549.48</v>
          </cell>
          <cell r="F142" t="str">
            <v>330SG-P</v>
          </cell>
          <cell r="G142" t="str">
            <v>330</v>
          </cell>
          <cell r="I142">
            <v>19440549.48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330SG-U</v>
          </cell>
          <cell r="B143" t="str">
            <v>330</v>
          </cell>
          <cell r="D143">
            <v>1278860.95</v>
          </cell>
          <cell r="F143" t="str">
            <v>330SG-U</v>
          </cell>
          <cell r="G143" t="str">
            <v>330</v>
          </cell>
          <cell r="I143">
            <v>1278860.95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331DGP</v>
          </cell>
          <cell r="B144" t="str">
            <v>331</v>
          </cell>
          <cell r="D144">
            <v>19715169.829999998</v>
          </cell>
          <cell r="F144" t="str">
            <v>331DGP</v>
          </cell>
          <cell r="G144" t="str">
            <v>331</v>
          </cell>
          <cell r="I144">
            <v>19715169.829999998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331DGU</v>
          </cell>
          <cell r="B145" t="str">
            <v>331</v>
          </cell>
          <cell r="D145">
            <v>4896037.84</v>
          </cell>
          <cell r="F145" t="str">
            <v>331DGU</v>
          </cell>
          <cell r="G145" t="str">
            <v>331</v>
          </cell>
          <cell r="I145">
            <v>4896037.84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331SG-P</v>
          </cell>
          <cell r="B146" t="str">
            <v>331</v>
          </cell>
          <cell r="D146">
            <v>241524976.63</v>
          </cell>
          <cell r="F146" t="str">
            <v>331SG-P</v>
          </cell>
          <cell r="G146" t="str">
            <v>331</v>
          </cell>
          <cell r="I146">
            <v>241524976.63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331SG-U</v>
          </cell>
          <cell r="B147" t="str">
            <v>331</v>
          </cell>
          <cell r="D147">
            <v>12056479.720000001</v>
          </cell>
          <cell r="F147" t="str">
            <v>331SG-U</v>
          </cell>
          <cell r="G147" t="str">
            <v>331</v>
          </cell>
          <cell r="I147">
            <v>12056479.720000001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332DGP</v>
          </cell>
          <cell r="B148" t="str">
            <v>332</v>
          </cell>
          <cell r="D148">
            <v>115269049.23999998</v>
          </cell>
          <cell r="F148" t="str">
            <v>332DGP</v>
          </cell>
          <cell r="G148" t="str">
            <v>332</v>
          </cell>
          <cell r="I148">
            <v>115269049.23999998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332DGU</v>
          </cell>
          <cell r="B149" t="str">
            <v>332</v>
          </cell>
          <cell r="D149">
            <v>18427198.189999953</v>
          </cell>
          <cell r="F149" t="str">
            <v>332DGU</v>
          </cell>
          <cell r="G149" t="str">
            <v>332</v>
          </cell>
          <cell r="I149">
            <v>18427198.189999953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332SG-P</v>
          </cell>
          <cell r="B150" t="str">
            <v>332</v>
          </cell>
          <cell r="D150">
            <v>342974567.14157832</v>
          </cell>
          <cell r="F150" t="str">
            <v>332SG-P</v>
          </cell>
          <cell r="G150" t="str">
            <v>332</v>
          </cell>
          <cell r="I150">
            <v>342974567.14157832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332SG-U</v>
          </cell>
          <cell r="B151" t="str">
            <v>332</v>
          </cell>
          <cell r="D151">
            <v>92978226.691934913</v>
          </cell>
          <cell r="F151" t="str">
            <v>332SG-U</v>
          </cell>
          <cell r="G151" t="str">
            <v>332</v>
          </cell>
          <cell r="I151">
            <v>92978226.691934913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333DGP</v>
          </cell>
          <cell r="B152" t="str">
            <v>333</v>
          </cell>
          <cell r="D152">
            <v>28896674.120000001</v>
          </cell>
          <cell r="F152" t="str">
            <v>333DGP</v>
          </cell>
          <cell r="G152" t="str">
            <v>333</v>
          </cell>
          <cell r="I152">
            <v>28896674.120000001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333DGU</v>
          </cell>
          <cell r="B153" t="str">
            <v>333</v>
          </cell>
          <cell r="D153">
            <v>7509109.7300000004</v>
          </cell>
          <cell r="F153" t="str">
            <v>333DGU</v>
          </cell>
          <cell r="G153" t="str">
            <v>333</v>
          </cell>
          <cell r="I153">
            <v>7509109.7300000004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333SG-P</v>
          </cell>
          <cell r="B154" t="str">
            <v>333</v>
          </cell>
          <cell r="D154">
            <v>64147857.590000004</v>
          </cell>
          <cell r="F154" t="str">
            <v>333SG-P</v>
          </cell>
          <cell r="G154" t="str">
            <v>333</v>
          </cell>
          <cell r="I154">
            <v>64147857.590000004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333SG-U</v>
          </cell>
          <cell r="B155" t="str">
            <v>333</v>
          </cell>
          <cell r="D155">
            <v>38559755.390000001</v>
          </cell>
          <cell r="F155" t="str">
            <v>333SG-U</v>
          </cell>
          <cell r="G155" t="str">
            <v>333</v>
          </cell>
          <cell r="I155">
            <v>38559755.390000001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334DGP</v>
          </cell>
          <cell r="B156" t="str">
            <v>334</v>
          </cell>
          <cell r="D156">
            <v>3692063.23</v>
          </cell>
          <cell r="F156" t="str">
            <v>334DGP</v>
          </cell>
          <cell r="G156" t="str">
            <v>334</v>
          </cell>
          <cell r="I156">
            <v>3692063.23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334DGU</v>
          </cell>
          <cell r="B157" t="str">
            <v>334</v>
          </cell>
          <cell r="D157">
            <v>3374907.31</v>
          </cell>
          <cell r="F157" t="str">
            <v>334DGU</v>
          </cell>
          <cell r="G157" t="str">
            <v>334</v>
          </cell>
          <cell r="I157">
            <v>3374907.31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334SG-P</v>
          </cell>
          <cell r="B158" t="str">
            <v>334</v>
          </cell>
          <cell r="D158">
            <v>67020116.140000001</v>
          </cell>
          <cell r="F158" t="str">
            <v>334SG-P</v>
          </cell>
          <cell r="G158" t="str">
            <v>334</v>
          </cell>
          <cell r="I158">
            <v>67020116.140000001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334SG-U</v>
          </cell>
          <cell r="B159" t="str">
            <v>334</v>
          </cell>
          <cell r="D159">
            <v>10835755.939999999</v>
          </cell>
          <cell r="F159" t="str">
            <v>334SG-U</v>
          </cell>
          <cell r="G159" t="str">
            <v>334</v>
          </cell>
          <cell r="I159">
            <v>10835755.939999999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335DGP</v>
          </cell>
          <cell r="B160" t="str">
            <v>335</v>
          </cell>
          <cell r="D160">
            <v>1129696.81</v>
          </cell>
          <cell r="F160" t="str">
            <v>335DGP</v>
          </cell>
          <cell r="G160" t="str">
            <v>335</v>
          </cell>
          <cell r="I160">
            <v>1129696.81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335DGU</v>
          </cell>
          <cell r="B161" t="str">
            <v>335</v>
          </cell>
          <cell r="D161">
            <v>154522</v>
          </cell>
          <cell r="F161" t="str">
            <v>335DGU</v>
          </cell>
          <cell r="G161" t="str">
            <v>335</v>
          </cell>
          <cell r="I161">
            <v>154522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335SG-P</v>
          </cell>
          <cell r="B162" t="str">
            <v>335</v>
          </cell>
          <cell r="D162">
            <v>1165880.1499999999</v>
          </cell>
          <cell r="F162" t="str">
            <v>335SG-P</v>
          </cell>
          <cell r="G162" t="str">
            <v>335</v>
          </cell>
          <cell r="I162">
            <v>1165880.1499999999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335SG-U</v>
          </cell>
          <cell r="B163" t="str">
            <v>335</v>
          </cell>
          <cell r="D163">
            <v>18279.009999999998</v>
          </cell>
          <cell r="F163" t="str">
            <v>335SG-U</v>
          </cell>
          <cell r="G163" t="str">
            <v>335</v>
          </cell>
          <cell r="I163">
            <v>18279.009999999998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336DGP</v>
          </cell>
          <cell r="B164" t="str">
            <v>336</v>
          </cell>
          <cell r="D164">
            <v>4370269.9400000004</v>
          </cell>
          <cell r="F164" t="str">
            <v>336DGP</v>
          </cell>
          <cell r="G164" t="str">
            <v>336</v>
          </cell>
          <cell r="I164">
            <v>4370269.9400000004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336DGU</v>
          </cell>
          <cell r="B165" t="str">
            <v>336</v>
          </cell>
          <cell r="D165">
            <v>765089.78</v>
          </cell>
          <cell r="F165" t="str">
            <v>336DGU</v>
          </cell>
          <cell r="G165" t="str">
            <v>336</v>
          </cell>
          <cell r="I165">
            <v>765089.78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336SG-P</v>
          </cell>
          <cell r="B166" t="str">
            <v>336</v>
          </cell>
          <cell r="D166">
            <v>18375816.199999999</v>
          </cell>
          <cell r="F166" t="str">
            <v>336SG-P</v>
          </cell>
          <cell r="G166" t="str">
            <v>336</v>
          </cell>
          <cell r="I166">
            <v>18375816.199999999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336SG-U</v>
          </cell>
          <cell r="B167" t="str">
            <v>336</v>
          </cell>
          <cell r="D167">
            <v>1450470.88</v>
          </cell>
          <cell r="F167" t="str">
            <v>336SG-U</v>
          </cell>
          <cell r="G167" t="str">
            <v>336</v>
          </cell>
          <cell r="I167">
            <v>1450470.88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340DGU</v>
          </cell>
          <cell r="B168" t="str">
            <v>340</v>
          </cell>
          <cell r="D168">
            <v>235129.44</v>
          </cell>
          <cell r="F168" t="str">
            <v>340DGU</v>
          </cell>
          <cell r="G168" t="str">
            <v>340</v>
          </cell>
          <cell r="I168">
            <v>235129.44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340OR</v>
          </cell>
          <cell r="B169" t="str">
            <v>340</v>
          </cell>
          <cell r="D169">
            <v>74985.87</v>
          </cell>
          <cell r="F169" t="str">
            <v>340OR</v>
          </cell>
          <cell r="G169" t="str">
            <v>340</v>
          </cell>
          <cell r="I169">
            <v>74985.87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340SG</v>
          </cell>
          <cell r="B170" t="str">
            <v>340</v>
          </cell>
          <cell r="D170">
            <v>39022504.100000001</v>
          </cell>
          <cell r="F170" t="str">
            <v>340SG</v>
          </cell>
          <cell r="G170" t="str">
            <v>340</v>
          </cell>
          <cell r="I170">
            <v>39022504.100000001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340SG-W</v>
          </cell>
          <cell r="B171" t="str">
            <v>340</v>
          </cell>
          <cell r="D171">
            <v>6100269.4500000002</v>
          </cell>
          <cell r="F171" t="str">
            <v>340SG-W</v>
          </cell>
          <cell r="G171" t="str">
            <v>340</v>
          </cell>
          <cell r="I171">
            <v>6100269.4500000002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341SG</v>
          </cell>
          <cell r="B172" t="str">
            <v>341</v>
          </cell>
          <cell r="D172">
            <v>170247299.58000001</v>
          </cell>
          <cell r="F172" t="str">
            <v>341SG</v>
          </cell>
          <cell r="G172" t="str">
            <v>341</v>
          </cell>
          <cell r="I172">
            <v>170247299.58000001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341SG-W</v>
          </cell>
          <cell r="B173" t="str">
            <v>341</v>
          </cell>
          <cell r="D173">
            <v>53823432.82</v>
          </cell>
          <cell r="F173" t="str">
            <v>341SG-W</v>
          </cell>
          <cell r="G173" t="str">
            <v>341</v>
          </cell>
          <cell r="I173">
            <v>53823432.82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341SSGCT</v>
          </cell>
          <cell r="B174" t="str">
            <v>341</v>
          </cell>
          <cell r="D174">
            <v>4273000.07</v>
          </cell>
          <cell r="F174" t="str">
            <v>341SSGCT</v>
          </cell>
          <cell r="G174" t="str">
            <v>341</v>
          </cell>
          <cell r="I174">
            <v>4273000.07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342SG</v>
          </cell>
          <cell r="B175" t="str">
            <v>342</v>
          </cell>
          <cell r="D175">
            <v>13428888.98</v>
          </cell>
          <cell r="F175" t="str">
            <v>342SG</v>
          </cell>
          <cell r="G175" t="str">
            <v>342</v>
          </cell>
          <cell r="I175">
            <v>13428888.98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342SSGCT</v>
          </cell>
          <cell r="B176" t="str">
            <v>342</v>
          </cell>
          <cell r="D176">
            <v>2759334.26</v>
          </cell>
          <cell r="F176" t="str">
            <v>342SSGCT</v>
          </cell>
          <cell r="G176" t="str">
            <v>342</v>
          </cell>
          <cell r="I176">
            <v>2759334.26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343SG</v>
          </cell>
          <cell r="B177" t="str">
            <v>343</v>
          </cell>
          <cell r="D177">
            <v>1113562769.1080284</v>
          </cell>
          <cell r="F177" t="str">
            <v>343SG</v>
          </cell>
          <cell r="G177" t="str">
            <v>343</v>
          </cell>
          <cell r="I177">
            <v>1113562769.1080284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343SG-W</v>
          </cell>
          <cell r="B178" t="str">
            <v>343</v>
          </cell>
          <cell r="D178">
            <v>3301329322.6968064</v>
          </cell>
          <cell r="F178" t="str">
            <v>343SG-W</v>
          </cell>
          <cell r="G178" t="str">
            <v>343</v>
          </cell>
          <cell r="I178">
            <v>3301329322.6968064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343SSGCT</v>
          </cell>
          <cell r="B179" t="str">
            <v>343</v>
          </cell>
          <cell r="D179">
            <v>57622716.476754025</v>
          </cell>
          <cell r="F179" t="str">
            <v>343SSGCT</v>
          </cell>
          <cell r="G179" t="str">
            <v>343</v>
          </cell>
          <cell r="I179">
            <v>57622716.476754025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344SG</v>
          </cell>
          <cell r="B180" t="str">
            <v>344</v>
          </cell>
          <cell r="D180">
            <v>400761808.58999997</v>
          </cell>
          <cell r="F180" t="str">
            <v>344SG</v>
          </cell>
          <cell r="G180" t="str">
            <v>344</v>
          </cell>
          <cell r="I180">
            <v>400761808.58999997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344SG-W</v>
          </cell>
          <cell r="B181" t="str">
            <v>344</v>
          </cell>
          <cell r="D181">
            <v>56865365.560000002</v>
          </cell>
          <cell r="F181" t="str">
            <v>344SG-W</v>
          </cell>
          <cell r="G181" t="str">
            <v>344</v>
          </cell>
          <cell r="I181">
            <v>56865365.560000002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344SSGCT</v>
          </cell>
          <cell r="B182" t="str">
            <v>344</v>
          </cell>
          <cell r="D182">
            <v>17782762.710000001</v>
          </cell>
          <cell r="F182" t="str">
            <v>344SSGCT</v>
          </cell>
          <cell r="G182" t="str">
            <v>344</v>
          </cell>
          <cell r="I182">
            <v>17782762.710000001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345SG</v>
          </cell>
          <cell r="B183" t="str">
            <v>345</v>
          </cell>
          <cell r="D183">
            <v>211261474.72999999</v>
          </cell>
          <cell r="F183" t="str">
            <v>345SG</v>
          </cell>
          <cell r="G183" t="str">
            <v>345</v>
          </cell>
          <cell r="I183">
            <v>211261474.72999999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345SG-W</v>
          </cell>
          <cell r="B184" t="str">
            <v>345</v>
          </cell>
          <cell r="D184">
            <v>113374163.27</v>
          </cell>
          <cell r="F184" t="str">
            <v>345SG-W</v>
          </cell>
          <cell r="G184" t="str">
            <v>345</v>
          </cell>
          <cell r="I184">
            <v>113374163.27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345SSGCT</v>
          </cell>
          <cell r="B185" t="str">
            <v>345</v>
          </cell>
          <cell r="D185">
            <v>2901492.71</v>
          </cell>
          <cell r="F185" t="str">
            <v>345SSGCT</v>
          </cell>
          <cell r="G185" t="str">
            <v>345</v>
          </cell>
          <cell r="I185">
            <v>2901492.71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346SG</v>
          </cell>
          <cell r="B186" t="str">
            <v>346</v>
          </cell>
          <cell r="D186">
            <v>12586672.539999999</v>
          </cell>
          <cell r="F186" t="str">
            <v>346SG</v>
          </cell>
          <cell r="G186" t="str">
            <v>346</v>
          </cell>
          <cell r="I186">
            <v>12586672.539999999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346SG-W</v>
          </cell>
          <cell r="B187" t="str">
            <v>346</v>
          </cell>
          <cell r="D187">
            <v>3337648.55</v>
          </cell>
          <cell r="F187" t="str">
            <v>346SG-W</v>
          </cell>
          <cell r="G187" t="str">
            <v>346</v>
          </cell>
          <cell r="I187">
            <v>3337648.55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350DGP</v>
          </cell>
          <cell r="B188" t="str">
            <v>350</v>
          </cell>
          <cell r="D188">
            <v>21061510.09</v>
          </cell>
          <cell r="F188" t="str">
            <v>350DGP</v>
          </cell>
          <cell r="G188" t="str">
            <v>350</v>
          </cell>
          <cell r="I188">
            <v>21061510.09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350DGU</v>
          </cell>
          <cell r="B189" t="str">
            <v>350</v>
          </cell>
          <cell r="D189">
            <v>48203819.960000001</v>
          </cell>
          <cell r="F189" t="str">
            <v>350DGU</v>
          </cell>
          <cell r="G189" t="str">
            <v>350</v>
          </cell>
          <cell r="I189">
            <v>48203819.960000001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350SG</v>
          </cell>
          <cell r="B190" t="str">
            <v>350</v>
          </cell>
          <cell r="D190">
            <v>202173533.05000001</v>
          </cell>
          <cell r="F190" t="str">
            <v>350SG</v>
          </cell>
          <cell r="G190" t="str">
            <v>350</v>
          </cell>
          <cell r="I190">
            <v>202173533.05000001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352DGP</v>
          </cell>
          <cell r="B191" t="str">
            <v>352</v>
          </cell>
          <cell r="D191">
            <v>7026133.7300000004</v>
          </cell>
          <cell r="F191" t="str">
            <v>352DGP</v>
          </cell>
          <cell r="G191" t="str">
            <v>352</v>
          </cell>
          <cell r="I191">
            <v>7026133.7300000004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352DGU</v>
          </cell>
          <cell r="B192" t="str">
            <v>352</v>
          </cell>
          <cell r="D192">
            <v>17682315.23</v>
          </cell>
          <cell r="F192" t="str">
            <v>352DGU</v>
          </cell>
          <cell r="G192" t="str">
            <v>352</v>
          </cell>
          <cell r="I192">
            <v>17682315.23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352SG</v>
          </cell>
          <cell r="B193" t="str">
            <v>352</v>
          </cell>
          <cell r="D193">
            <v>253240918.84</v>
          </cell>
          <cell r="F193" t="str">
            <v>352SG</v>
          </cell>
          <cell r="G193" t="str">
            <v>352</v>
          </cell>
          <cell r="I193">
            <v>253240918.84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353DGP</v>
          </cell>
          <cell r="B194" t="str">
            <v>353</v>
          </cell>
          <cell r="D194">
            <v>106317064.12</v>
          </cell>
          <cell r="F194" t="str">
            <v>353DGP</v>
          </cell>
          <cell r="G194" t="str">
            <v>353</v>
          </cell>
          <cell r="I194">
            <v>106317064.12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353DGU</v>
          </cell>
          <cell r="B195" t="str">
            <v>353</v>
          </cell>
          <cell r="D195">
            <v>154018190.22</v>
          </cell>
          <cell r="F195" t="str">
            <v>353DGU</v>
          </cell>
          <cell r="G195" t="str">
            <v>353</v>
          </cell>
          <cell r="I195">
            <v>154018190.22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353SG</v>
          </cell>
          <cell r="B196" t="str">
            <v>353</v>
          </cell>
          <cell r="D196">
            <v>1938735944.26</v>
          </cell>
          <cell r="F196" t="str">
            <v>353SG</v>
          </cell>
          <cell r="G196" t="str">
            <v>353</v>
          </cell>
          <cell r="I196">
            <v>1938735944.26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354DGP</v>
          </cell>
          <cell r="B197" t="str">
            <v>354</v>
          </cell>
          <cell r="D197">
            <v>128108873.18000001</v>
          </cell>
          <cell r="F197" t="str">
            <v>354DGP</v>
          </cell>
          <cell r="G197" t="str">
            <v>354</v>
          </cell>
          <cell r="I197">
            <v>128108873.18000001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354DGU</v>
          </cell>
          <cell r="B198" t="str">
            <v>354</v>
          </cell>
          <cell r="D198">
            <v>131291847.83</v>
          </cell>
          <cell r="F198" t="str">
            <v>354DGU</v>
          </cell>
          <cell r="G198" t="str">
            <v>354</v>
          </cell>
          <cell r="I198">
            <v>131291847.83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354SG</v>
          </cell>
          <cell r="B199" t="str">
            <v>354</v>
          </cell>
          <cell r="D199">
            <v>1044149057.1799999</v>
          </cell>
          <cell r="F199" t="str">
            <v>354SG</v>
          </cell>
          <cell r="G199" t="str">
            <v>354</v>
          </cell>
          <cell r="I199">
            <v>1044149057.1799999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355DGP</v>
          </cell>
          <cell r="B200" t="str">
            <v>355</v>
          </cell>
          <cell r="D200">
            <v>56846061.299999908</v>
          </cell>
          <cell r="F200" t="str">
            <v>355DGP</v>
          </cell>
          <cell r="G200" t="str">
            <v>355</v>
          </cell>
          <cell r="I200">
            <v>56846061.299999908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355DGU</v>
          </cell>
          <cell r="B201" t="str">
            <v>355</v>
          </cell>
          <cell r="D201">
            <v>105982034.09199955</v>
          </cell>
          <cell r="F201" t="str">
            <v>355DGU</v>
          </cell>
          <cell r="G201" t="str">
            <v>355</v>
          </cell>
          <cell r="I201">
            <v>105982034.09199955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355SG</v>
          </cell>
          <cell r="B202" t="str">
            <v>355</v>
          </cell>
          <cell r="D202">
            <v>2061050239.0546103</v>
          </cell>
          <cell r="F202" t="str">
            <v>355SG</v>
          </cell>
          <cell r="G202" t="str">
            <v>355</v>
          </cell>
          <cell r="I202">
            <v>2061050239.0546103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356DGP</v>
          </cell>
          <cell r="B203" t="str">
            <v>356</v>
          </cell>
          <cell r="D203">
            <v>158450689.88999999</v>
          </cell>
          <cell r="F203" t="str">
            <v>356DGP</v>
          </cell>
          <cell r="G203" t="str">
            <v>356</v>
          </cell>
          <cell r="I203">
            <v>158450689.88999999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356DGU</v>
          </cell>
          <cell r="B204" t="str">
            <v>356</v>
          </cell>
          <cell r="D204">
            <v>157758212.66999999</v>
          </cell>
          <cell r="F204" t="str">
            <v>356DGU</v>
          </cell>
          <cell r="G204" t="str">
            <v>356</v>
          </cell>
          <cell r="I204">
            <v>157758212.66999999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356SG</v>
          </cell>
          <cell r="B205" t="str">
            <v>356</v>
          </cell>
          <cell r="D205">
            <v>954283676.64999998</v>
          </cell>
          <cell r="F205" t="str">
            <v>356SG</v>
          </cell>
          <cell r="G205" t="str">
            <v>356</v>
          </cell>
          <cell r="I205">
            <v>954283676.64999998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357DGP</v>
          </cell>
          <cell r="B206" t="str">
            <v>357</v>
          </cell>
          <cell r="D206">
            <v>6370.99</v>
          </cell>
          <cell r="F206" t="str">
            <v>357DGP</v>
          </cell>
          <cell r="G206" t="str">
            <v>357</v>
          </cell>
          <cell r="I206">
            <v>6370.99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357DGU</v>
          </cell>
          <cell r="B207" t="str">
            <v>357</v>
          </cell>
          <cell r="D207">
            <v>91650.59</v>
          </cell>
          <cell r="F207" t="str">
            <v>357DGU</v>
          </cell>
          <cell r="G207" t="str">
            <v>357</v>
          </cell>
          <cell r="I207">
            <v>91650.59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357SG</v>
          </cell>
          <cell r="B208" t="str">
            <v>357</v>
          </cell>
          <cell r="D208">
            <v>3689299.45</v>
          </cell>
          <cell r="F208" t="str">
            <v>357SG</v>
          </cell>
          <cell r="G208" t="str">
            <v>357</v>
          </cell>
          <cell r="I208">
            <v>3689299.45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358DGU</v>
          </cell>
          <cell r="B209" t="str">
            <v>358</v>
          </cell>
          <cell r="D209">
            <v>1087552.1399999999</v>
          </cell>
          <cell r="F209" t="str">
            <v>358DGU</v>
          </cell>
          <cell r="G209" t="str">
            <v>358</v>
          </cell>
          <cell r="I209">
            <v>1087552.1399999999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358SG</v>
          </cell>
          <cell r="B210" t="str">
            <v>358</v>
          </cell>
          <cell r="D210">
            <v>6947801.8200000003</v>
          </cell>
          <cell r="F210" t="str">
            <v>358SG</v>
          </cell>
          <cell r="G210" t="str">
            <v>358</v>
          </cell>
          <cell r="I210">
            <v>6947801.8200000003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359DGP</v>
          </cell>
          <cell r="B211" t="str">
            <v>359</v>
          </cell>
          <cell r="D211">
            <v>1863031.54</v>
          </cell>
          <cell r="F211" t="str">
            <v>359DGP</v>
          </cell>
          <cell r="G211" t="str">
            <v>359</v>
          </cell>
          <cell r="I211">
            <v>1863031.54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359DGU</v>
          </cell>
          <cell r="B212" t="str">
            <v>359</v>
          </cell>
          <cell r="D212">
            <v>440513.21</v>
          </cell>
          <cell r="F212" t="str">
            <v>359DGU</v>
          </cell>
          <cell r="G212" t="str">
            <v>359</v>
          </cell>
          <cell r="I212">
            <v>440513.21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359SG</v>
          </cell>
          <cell r="B213" t="str">
            <v>359</v>
          </cell>
          <cell r="D213">
            <v>9633655.6099999994</v>
          </cell>
          <cell r="F213" t="str">
            <v>359SG</v>
          </cell>
          <cell r="G213" t="str">
            <v>359</v>
          </cell>
          <cell r="I213">
            <v>9633655.6099999994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360CA</v>
          </cell>
          <cell r="B214" t="str">
            <v>360</v>
          </cell>
          <cell r="D214">
            <v>2281003.9288380174</v>
          </cell>
          <cell r="F214" t="str">
            <v>360CA</v>
          </cell>
          <cell r="G214" t="str">
            <v>360</v>
          </cell>
          <cell r="I214">
            <v>2281003.9288380174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360ID</v>
          </cell>
          <cell r="B215" t="str">
            <v>360</v>
          </cell>
          <cell r="D215">
            <v>2215405.3458036208</v>
          </cell>
          <cell r="F215" t="str">
            <v>360ID</v>
          </cell>
          <cell r="G215" t="str">
            <v>360</v>
          </cell>
          <cell r="I215">
            <v>2215405.3458036208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360OR</v>
          </cell>
          <cell r="B216" t="str">
            <v>360</v>
          </cell>
          <cell r="D216">
            <v>15930990.175065126</v>
          </cell>
          <cell r="F216" t="str">
            <v>360OR</v>
          </cell>
          <cell r="G216" t="str">
            <v>360</v>
          </cell>
          <cell r="I216">
            <v>15930990.175065126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360UT</v>
          </cell>
          <cell r="B217" t="str">
            <v>360</v>
          </cell>
          <cell r="D217">
            <v>40101078.655882046</v>
          </cell>
          <cell r="F217" t="str">
            <v>360UT</v>
          </cell>
          <cell r="G217" t="str">
            <v>360</v>
          </cell>
          <cell r="I217">
            <v>40101078.655882046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360WA</v>
          </cell>
          <cell r="B218" t="str">
            <v>360</v>
          </cell>
          <cell r="D218">
            <v>2246766.1934337332</v>
          </cell>
          <cell r="F218" t="str">
            <v>360WA</v>
          </cell>
          <cell r="G218" t="str">
            <v>360</v>
          </cell>
          <cell r="I218">
            <v>2246766.1934337332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360WYP</v>
          </cell>
          <cell r="B219" t="str">
            <v>360</v>
          </cell>
          <cell r="D219">
            <v>3399664.0834160787</v>
          </cell>
          <cell r="F219" t="str">
            <v>360WYP</v>
          </cell>
          <cell r="G219" t="str">
            <v>360</v>
          </cell>
          <cell r="I219">
            <v>3399664.0834160787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360WYU</v>
          </cell>
          <cell r="B220" t="str">
            <v>360</v>
          </cell>
          <cell r="D220">
            <v>4065497.66</v>
          </cell>
          <cell r="F220" t="str">
            <v>360WYU</v>
          </cell>
          <cell r="G220" t="str">
            <v>360</v>
          </cell>
          <cell r="I220">
            <v>4065497.66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361CA</v>
          </cell>
          <cell r="B221" t="str">
            <v>361</v>
          </cell>
          <cell r="D221">
            <v>6116991.2318159556</v>
          </cell>
          <cell r="F221" t="str">
            <v>361CA</v>
          </cell>
          <cell r="G221" t="str">
            <v>361</v>
          </cell>
          <cell r="I221">
            <v>6116991.2318159556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361ID</v>
          </cell>
          <cell r="B222" t="str">
            <v>361</v>
          </cell>
          <cell r="D222">
            <v>4093418.1404737723</v>
          </cell>
          <cell r="F222" t="str">
            <v>361ID</v>
          </cell>
          <cell r="G222" t="str">
            <v>361</v>
          </cell>
          <cell r="I222">
            <v>4093418.1404737723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361OR</v>
          </cell>
          <cell r="B223" t="str">
            <v>361</v>
          </cell>
          <cell r="D223">
            <v>35911794.110615768</v>
          </cell>
          <cell r="F223" t="str">
            <v>361OR</v>
          </cell>
          <cell r="G223" t="str">
            <v>361</v>
          </cell>
          <cell r="I223">
            <v>35911794.110615768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361UT</v>
          </cell>
          <cell r="B224" t="str">
            <v>361</v>
          </cell>
          <cell r="D224">
            <v>63481782.115117721</v>
          </cell>
          <cell r="F224" t="str">
            <v>361UT</v>
          </cell>
          <cell r="G224" t="str">
            <v>361</v>
          </cell>
          <cell r="I224">
            <v>63481782.115117721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361WA</v>
          </cell>
          <cell r="B225" t="str">
            <v>361</v>
          </cell>
          <cell r="D225">
            <v>6839406.6521261679</v>
          </cell>
          <cell r="F225" t="str">
            <v>361WA</v>
          </cell>
          <cell r="G225" t="str">
            <v>361</v>
          </cell>
          <cell r="I225">
            <v>6839406.6521261679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361WYP</v>
          </cell>
          <cell r="B226" t="str">
            <v>361</v>
          </cell>
          <cell r="D226">
            <v>13315664.230890205</v>
          </cell>
          <cell r="F226" t="str">
            <v>361WYP</v>
          </cell>
          <cell r="G226" t="str">
            <v>361</v>
          </cell>
          <cell r="I226">
            <v>13315664.230890205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361WYU</v>
          </cell>
          <cell r="B227" t="str">
            <v>361</v>
          </cell>
          <cell r="D227">
            <v>4811675.32</v>
          </cell>
          <cell r="F227" t="str">
            <v>361WYU</v>
          </cell>
          <cell r="G227" t="str">
            <v>361</v>
          </cell>
          <cell r="I227">
            <v>4811675.32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362CA</v>
          </cell>
          <cell r="B228" t="str">
            <v>362</v>
          </cell>
          <cell r="D228">
            <v>38071560.545728445</v>
          </cell>
          <cell r="F228" t="str">
            <v>362CA</v>
          </cell>
          <cell r="G228" t="str">
            <v>362</v>
          </cell>
          <cell r="I228">
            <v>38071560.545728445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362ID</v>
          </cell>
          <cell r="B229" t="str">
            <v>362</v>
          </cell>
          <cell r="D229">
            <v>43580208.828447059</v>
          </cell>
          <cell r="F229" t="str">
            <v>362ID</v>
          </cell>
          <cell r="G229" t="str">
            <v>362</v>
          </cell>
          <cell r="I229">
            <v>43580208.828447059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362OR</v>
          </cell>
          <cell r="B230" t="str">
            <v>362</v>
          </cell>
          <cell r="D230">
            <v>286307857.74174994</v>
          </cell>
          <cell r="F230" t="str">
            <v>362OR</v>
          </cell>
          <cell r="G230" t="str">
            <v>362</v>
          </cell>
          <cell r="I230">
            <v>286307857.74174994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362UT</v>
          </cell>
          <cell r="B231" t="str">
            <v>362</v>
          </cell>
          <cell r="D231">
            <v>532066262.23992014</v>
          </cell>
          <cell r="F231" t="str">
            <v>362UT</v>
          </cell>
          <cell r="G231" t="str">
            <v>362</v>
          </cell>
          <cell r="I231">
            <v>532066262.23992014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362WA</v>
          </cell>
          <cell r="B232" t="str">
            <v>362</v>
          </cell>
          <cell r="D232">
            <v>82469283.963059604</v>
          </cell>
          <cell r="F232" t="str">
            <v>362WA</v>
          </cell>
          <cell r="G232" t="str">
            <v>362</v>
          </cell>
          <cell r="I232">
            <v>82469283.963059604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362WYP</v>
          </cell>
          <cell r="B233" t="str">
            <v>362</v>
          </cell>
          <cell r="D233">
            <v>128856292.26924773</v>
          </cell>
          <cell r="F233" t="str">
            <v>362WYP</v>
          </cell>
          <cell r="G233" t="str">
            <v>362</v>
          </cell>
          <cell r="I233">
            <v>128856292.26924773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362WYU</v>
          </cell>
          <cell r="B234" t="str">
            <v>362</v>
          </cell>
          <cell r="D234">
            <v>18538836.52</v>
          </cell>
          <cell r="F234" t="str">
            <v>362WYU</v>
          </cell>
          <cell r="G234" t="str">
            <v>362</v>
          </cell>
          <cell r="I234">
            <v>18538836.52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364CA</v>
          </cell>
          <cell r="B235" t="str">
            <v>364</v>
          </cell>
          <cell r="D235">
            <v>80809118.897423059</v>
          </cell>
          <cell r="F235" t="str">
            <v>364CA</v>
          </cell>
          <cell r="G235" t="str">
            <v>364</v>
          </cell>
          <cell r="I235">
            <v>80809118.897423059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364ID</v>
          </cell>
          <cell r="B236" t="str">
            <v>364</v>
          </cell>
          <cell r="D236">
            <v>99857899.639029622</v>
          </cell>
          <cell r="F236" t="str">
            <v>364ID</v>
          </cell>
          <cell r="G236" t="str">
            <v>364</v>
          </cell>
          <cell r="I236">
            <v>99857899.639029622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364OR</v>
          </cell>
          <cell r="B237" t="str">
            <v>364</v>
          </cell>
          <cell r="D237">
            <v>429440697.62790507</v>
          </cell>
          <cell r="F237" t="str">
            <v>364OR</v>
          </cell>
          <cell r="G237" t="str">
            <v>364</v>
          </cell>
          <cell r="I237">
            <v>429440697.62790507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364UT</v>
          </cell>
          <cell r="B238" t="str">
            <v>364</v>
          </cell>
          <cell r="D238">
            <v>455880602.50546819</v>
          </cell>
          <cell r="F238" t="str">
            <v>364UT</v>
          </cell>
          <cell r="G238" t="str">
            <v>364</v>
          </cell>
          <cell r="I238">
            <v>455880602.50546819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364WA</v>
          </cell>
          <cell r="B239" t="str">
            <v>364</v>
          </cell>
          <cell r="D239">
            <v>117921991.80234061</v>
          </cell>
          <cell r="F239" t="str">
            <v>364WA</v>
          </cell>
          <cell r="G239" t="str">
            <v>364</v>
          </cell>
          <cell r="I239">
            <v>117921991.80234061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364WYP</v>
          </cell>
          <cell r="B240" t="str">
            <v>364</v>
          </cell>
          <cell r="D240">
            <v>147478880.65081066</v>
          </cell>
          <cell r="F240" t="str">
            <v>364WYP</v>
          </cell>
          <cell r="G240" t="str">
            <v>364</v>
          </cell>
          <cell r="I240">
            <v>147478880.65081066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364WYU</v>
          </cell>
          <cell r="B241" t="str">
            <v>364</v>
          </cell>
          <cell r="D241">
            <v>28489601.890000001</v>
          </cell>
          <cell r="F241" t="str">
            <v>364WYU</v>
          </cell>
          <cell r="G241" t="str">
            <v>364</v>
          </cell>
          <cell r="I241">
            <v>28489601.890000001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365CA</v>
          </cell>
          <cell r="B242" t="str">
            <v>365</v>
          </cell>
          <cell r="D242">
            <v>41779553.005089059</v>
          </cell>
          <cell r="F242" t="str">
            <v>365CA</v>
          </cell>
          <cell r="G242" t="str">
            <v>365</v>
          </cell>
          <cell r="I242">
            <v>41779553.005089059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365ID</v>
          </cell>
          <cell r="B243" t="str">
            <v>365</v>
          </cell>
          <cell r="D243">
            <v>44435951.896594778</v>
          </cell>
          <cell r="F243" t="str">
            <v>365ID</v>
          </cell>
          <cell r="G243" t="str">
            <v>365</v>
          </cell>
          <cell r="I243">
            <v>44435951.896594778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365OR</v>
          </cell>
          <cell r="B244" t="str">
            <v>365</v>
          </cell>
          <cell r="D244">
            <v>293940104.19145638</v>
          </cell>
          <cell r="F244" t="str">
            <v>365OR</v>
          </cell>
          <cell r="G244" t="str">
            <v>365</v>
          </cell>
          <cell r="I244">
            <v>293940104.19145638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365UT</v>
          </cell>
          <cell r="B245" t="str">
            <v>365</v>
          </cell>
          <cell r="D245">
            <v>282319627.00136209</v>
          </cell>
          <cell r="F245" t="str">
            <v>365UT</v>
          </cell>
          <cell r="G245" t="str">
            <v>365</v>
          </cell>
          <cell r="I245">
            <v>282319627.00136209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365WA</v>
          </cell>
          <cell r="B246" t="str">
            <v>365</v>
          </cell>
          <cell r="D246">
            <v>79252692.742578134</v>
          </cell>
          <cell r="F246" t="str">
            <v>365WA</v>
          </cell>
          <cell r="G246" t="str">
            <v>365</v>
          </cell>
          <cell r="I246">
            <v>79252692.742578134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365WYP</v>
          </cell>
          <cell r="B247" t="str">
            <v>365</v>
          </cell>
          <cell r="D247">
            <v>109298269.72051233</v>
          </cell>
          <cell r="F247" t="str">
            <v>365WYP</v>
          </cell>
          <cell r="G247" t="str">
            <v>365</v>
          </cell>
          <cell r="I247">
            <v>109298269.72051233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365WYU</v>
          </cell>
          <cell r="B248" t="str">
            <v>365</v>
          </cell>
          <cell r="D248">
            <v>14077503.23</v>
          </cell>
          <cell r="F248" t="str">
            <v>365WYU</v>
          </cell>
          <cell r="G248" t="str">
            <v>365</v>
          </cell>
          <cell r="I248">
            <v>14077503.23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366CA</v>
          </cell>
          <cell r="B249" t="str">
            <v>366</v>
          </cell>
          <cell r="D249">
            <v>21283124.368932832</v>
          </cell>
          <cell r="F249" t="str">
            <v>366CA</v>
          </cell>
          <cell r="G249" t="str">
            <v>366</v>
          </cell>
          <cell r="I249">
            <v>21283124.368932832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366ID</v>
          </cell>
          <cell r="B250" t="str">
            <v>366</v>
          </cell>
          <cell r="D250">
            <v>12817189.683555767</v>
          </cell>
          <cell r="F250" t="str">
            <v>366ID</v>
          </cell>
          <cell r="G250" t="str">
            <v>366</v>
          </cell>
          <cell r="I250">
            <v>12817189.683555767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366OR</v>
          </cell>
          <cell r="B251" t="str">
            <v>366</v>
          </cell>
          <cell r="D251">
            <v>108409767.2372463</v>
          </cell>
          <cell r="F251" t="str">
            <v>366OR</v>
          </cell>
          <cell r="G251" t="str">
            <v>366</v>
          </cell>
          <cell r="I251">
            <v>108409767.2372463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366UT</v>
          </cell>
          <cell r="B252" t="str">
            <v>366</v>
          </cell>
          <cell r="D252">
            <v>231790909.9210954</v>
          </cell>
          <cell r="F252" t="str">
            <v>366UT</v>
          </cell>
          <cell r="G252" t="str">
            <v>366</v>
          </cell>
          <cell r="I252">
            <v>231790909.9210954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366WA</v>
          </cell>
          <cell r="B253" t="str">
            <v>366</v>
          </cell>
          <cell r="D253">
            <v>21214037.785599634</v>
          </cell>
          <cell r="F253" t="str">
            <v>366WA</v>
          </cell>
          <cell r="G253" t="str">
            <v>366</v>
          </cell>
          <cell r="I253">
            <v>21214037.785599634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366WYP</v>
          </cell>
          <cell r="B254" t="str">
            <v>366</v>
          </cell>
          <cell r="D254">
            <v>28505236.383561037</v>
          </cell>
          <cell r="F254" t="str">
            <v>366WYP</v>
          </cell>
          <cell r="G254" t="str">
            <v>366</v>
          </cell>
          <cell r="I254">
            <v>28505236.383561037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366WYU</v>
          </cell>
          <cell r="B255" t="str">
            <v>366</v>
          </cell>
          <cell r="D255">
            <v>5052426.7</v>
          </cell>
          <cell r="F255" t="str">
            <v>366WYU</v>
          </cell>
          <cell r="G255" t="str">
            <v>366</v>
          </cell>
          <cell r="I255">
            <v>5052426.7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367CA</v>
          </cell>
          <cell r="B256" t="str">
            <v>367</v>
          </cell>
          <cell r="D256">
            <v>27304691.993942983</v>
          </cell>
          <cell r="F256" t="str">
            <v>367CA</v>
          </cell>
          <cell r="G256" t="str">
            <v>367</v>
          </cell>
          <cell r="I256">
            <v>27304691.993942983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367ID</v>
          </cell>
          <cell r="B257" t="str">
            <v>367</v>
          </cell>
          <cell r="D257">
            <v>34443672.030152038</v>
          </cell>
          <cell r="F257" t="str">
            <v>367ID</v>
          </cell>
          <cell r="G257" t="str">
            <v>367</v>
          </cell>
          <cell r="I257">
            <v>34443672.030152038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367OR</v>
          </cell>
          <cell r="B258" t="str">
            <v>367</v>
          </cell>
          <cell r="D258">
            <v>215162087.86192733</v>
          </cell>
          <cell r="F258" t="str">
            <v>367OR</v>
          </cell>
          <cell r="G258" t="str">
            <v>367</v>
          </cell>
          <cell r="I258">
            <v>215162087.86192733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367UT</v>
          </cell>
          <cell r="B259" t="str">
            <v>367</v>
          </cell>
          <cell r="D259">
            <v>616708478.30810785</v>
          </cell>
          <cell r="F259" t="str">
            <v>367UT</v>
          </cell>
          <cell r="G259" t="str">
            <v>367</v>
          </cell>
          <cell r="I259">
            <v>616708478.30810785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367WA</v>
          </cell>
          <cell r="B260" t="str">
            <v>367</v>
          </cell>
          <cell r="D260">
            <v>34742022.882800125</v>
          </cell>
          <cell r="F260" t="str">
            <v>367WA</v>
          </cell>
          <cell r="G260" t="str">
            <v>367</v>
          </cell>
          <cell r="I260">
            <v>34742022.882800125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367WYP</v>
          </cell>
          <cell r="B261" t="str">
            <v>367</v>
          </cell>
          <cell r="D261">
            <v>54853729.109273925</v>
          </cell>
          <cell r="F261" t="str">
            <v>367WYP</v>
          </cell>
          <cell r="G261" t="str">
            <v>367</v>
          </cell>
          <cell r="I261">
            <v>54853729.109273925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367WYU</v>
          </cell>
          <cell r="B262" t="str">
            <v>367</v>
          </cell>
          <cell r="D262">
            <v>18509306.23</v>
          </cell>
          <cell r="F262" t="str">
            <v>367WYU</v>
          </cell>
          <cell r="G262" t="str">
            <v>367</v>
          </cell>
          <cell r="I262">
            <v>18509306.23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368CA</v>
          </cell>
          <cell r="B263" t="str">
            <v>368</v>
          </cell>
          <cell r="D263">
            <v>65320015.870869711</v>
          </cell>
          <cell r="F263" t="str">
            <v>368CA</v>
          </cell>
          <cell r="G263" t="str">
            <v>368</v>
          </cell>
          <cell r="I263">
            <v>65320015.870869711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368ID</v>
          </cell>
          <cell r="B264" t="str">
            <v>368</v>
          </cell>
          <cell r="D264">
            <v>92480890.459158033</v>
          </cell>
          <cell r="F264" t="str">
            <v>368ID</v>
          </cell>
          <cell r="G264" t="str">
            <v>368</v>
          </cell>
          <cell r="I264">
            <v>92480890.459158033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368OR</v>
          </cell>
          <cell r="B265" t="str">
            <v>368</v>
          </cell>
          <cell r="D265">
            <v>498785894.99072707</v>
          </cell>
          <cell r="F265" t="str">
            <v>368OR</v>
          </cell>
          <cell r="G265" t="str">
            <v>368</v>
          </cell>
          <cell r="I265">
            <v>498785894.99072707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368UT</v>
          </cell>
          <cell r="B266" t="str">
            <v>368</v>
          </cell>
          <cell r="D266">
            <v>623529021.69951773</v>
          </cell>
          <cell r="F266" t="str">
            <v>368UT</v>
          </cell>
          <cell r="G266" t="str">
            <v>368</v>
          </cell>
          <cell r="I266">
            <v>623529021.69951773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368WA</v>
          </cell>
          <cell r="B267" t="str">
            <v>368</v>
          </cell>
          <cell r="D267">
            <v>124138813.43782216</v>
          </cell>
          <cell r="F267" t="str">
            <v>368WA</v>
          </cell>
          <cell r="G267" t="str">
            <v>368</v>
          </cell>
          <cell r="I267">
            <v>124138813.43782216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368WYP</v>
          </cell>
          <cell r="B268" t="str">
            <v>368</v>
          </cell>
          <cell r="D268">
            <v>123012221.72560559</v>
          </cell>
          <cell r="F268" t="str">
            <v>368WYP</v>
          </cell>
          <cell r="G268" t="str">
            <v>368</v>
          </cell>
          <cell r="I268">
            <v>123012221.72560559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368WYU</v>
          </cell>
          <cell r="B269" t="str">
            <v>368</v>
          </cell>
          <cell r="D269">
            <v>15568871.359999999</v>
          </cell>
          <cell r="F269" t="str">
            <v>368WYU</v>
          </cell>
          <cell r="G269" t="str">
            <v>368</v>
          </cell>
          <cell r="I269">
            <v>15568871.359999999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369CA</v>
          </cell>
          <cell r="B270" t="str">
            <v>369</v>
          </cell>
          <cell r="D270">
            <v>33379860.378227282</v>
          </cell>
          <cell r="F270" t="str">
            <v>369CA</v>
          </cell>
          <cell r="G270" t="str">
            <v>369</v>
          </cell>
          <cell r="I270">
            <v>33379860.378227282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369ID</v>
          </cell>
          <cell r="B271" t="str">
            <v>369</v>
          </cell>
          <cell r="D271">
            <v>48558208.912058227</v>
          </cell>
          <cell r="F271" t="str">
            <v>369ID</v>
          </cell>
          <cell r="G271" t="str">
            <v>369</v>
          </cell>
          <cell r="I271">
            <v>48558208.912058227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369OR</v>
          </cell>
          <cell r="B272" t="str">
            <v>369</v>
          </cell>
          <cell r="D272">
            <v>321100420.40110326</v>
          </cell>
          <cell r="F272" t="str">
            <v>369OR</v>
          </cell>
          <cell r="G272" t="str">
            <v>369</v>
          </cell>
          <cell r="I272">
            <v>321100420.40110326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369UT</v>
          </cell>
          <cell r="B273" t="str">
            <v>369</v>
          </cell>
          <cell r="D273">
            <v>373525454.5543977</v>
          </cell>
          <cell r="F273" t="str">
            <v>369UT</v>
          </cell>
          <cell r="G273" t="str">
            <v>369</v>
          </cell>
          <cell r="I273">
            <v>373525454.5543977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369WA</v>
          </cell>
          <cell r="B274" t="str">
            <v>369</v>
          </cell>
          <cell r="D274">
            <v>71825929.519754738</v>
          </cell>
          <cell r="F274" t="str">
            <v>369WA</v>
          </cell>
          <cell r="G274" t="str">
            <v>369</v>
          </cell>
          <cell r="I274">
            <v>71825929.519754738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369WYP</v>
          </cell>
          <cell r="B275" t="str">
            <v>369</v>
          </cell>
          <cell r="D275">
            <v>59874798.150230616</v>
          </cell>
          <cell r="F275" t="str">
            <v>369WYP</v>
          </cell>
          <cell r="G275" t="str">
            <v>369</v>
          </cell>
          <cell r="I275">
            <v>59874798.150230616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369WYU</v>
          </cell>
          <cell r="B276" t="str">
            <v>369</v>
          </cell>
          <cell r="D276">
            <v>15603007.359999999</v>
          </cell>
          <cell r="F276" t="str">
            <v>369WYU</v>
          </cell>
          <cell r="G276" t="str">
            <v>369</v>
          </cell>
          <cell r="I276">
            <v>15603007.359999999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370CA</v>
          </cell>
          <cell r="B277" t="str">
            <v>370</v>
          </cell>
          <cell r="D277">
            <v>9927944.0959945228</v>
          </cell>
          <cell r="F277" t="str">
            <v>370CA</v>
          </cell>
          <cell r="G277" t="str">
            <v>370</v>
          </cell>
          <cell r="I277">
            <v>9927944.0959945228</v>
          </cell>
        </row>
        <row r="278">
          <cell r="A278" t="str">
            <v>370ID</v>
          </cell>
          <cell r="B278" t="str">
            <v>370</v>
          </cell>
          <cell r="D278">
            <v>17727148.612946816</v>
          </cell>
          <cell r="F278" t="str">
            <v>370ID</v>
          </cell>
          <cell r="G278" t="str">
            <v>370</v>
          </cell>
          <cell r="I278">
            <v>17727148.612946816</v>
          </cell>
        </row>
        <row r="279">
          <cell r="A279" t="str">
            <v>370OR</v>
          </cell>
          <cell r="B279" t="str">
            <v>370</v>
          </cell>
          <cell r="D279">
            <v>97986485.227398649</v>
          </cell>
          <cell r="F279" t="str">
            <v>370OR</v>
          </cell>
          <cell r="G279" t="str">
            <v>370</v>
          </cell>
          <cell r="I279">
            <v>97986485.227398649</v>
          </cell>
        </row>
        <row r="280">
          <cell r="A280" t="str">
            <v>370UT</v>
          </cell>
          <cell r="B280" t="str">
            <v>370</v>
          </cell>
          <cell r="D280">
            <v>103009066.85741793</v>
          </cell>
          <cell r="F280" t="str">
            <v>370UT</v>
          </cell>
          <cell r="G280" t="str">
            <v>370</v>
          </cell>
          <cell r="I280">
            <v>103009066.85741793</v>
          </cell>
        </row>
        <row r="281">
          <cell r="A281" t="str">
            <v>370WA</v>
          </cell>
          <cell r="B281" t="str">
            <v>370</v>
          </cell>
          <cell r="D281">
            <v>14692561.433046263</v>
          </cell>
          <cell r="F281" t="str">
            <v>370WA</v>
          </cell>
          <cell r="G281" t="str">
            <v>370</v>
          </cell>
          <cell r="I281">
            <v>14692561.433046263</v>
          </cell>
        </row>
        <row r="282">
          <cell r="A282" t="str">
            <v>370WYP</v>
          </cell>
          <cell r="B282" t="str">
            <v>370</v>
          </cell>
          <cell r="D282">
            <v>15647838.788423169</v>
          </cell>
          <cell r="F282" t="str">
            <v>370WYP</v>
          </cell>
          <cell r="G282" t="str">
            <v>370</v>
          </cell>
          <cell r="I282">
            <v>15647838.788423169</v>
          </cell>
        </row>
        <row r="283">
          <cell r="A283" t="str">
            <v>370WYU</v>
          </cell>
          <cell r="B283" t="str">
            <v>370</v>
          </cell>
          <cell r="D283">
            <v>2440977.7400000002</v>
          </cell>
          <cell r="F283" t="str">
            <v>370WYU</v>
          </cell>
          <cell r="G283" t="str">
            <v>370</v>
          </cell>
          <cell r="I283">
            <v>2440977.7400000002</v>
          </cell>
        </row>
        <row r="284">
          <cell r="A284" t="str">
            <v>371CA</v>
          </cell>
          <cell r="B284" t="str">
            <v>371</v>
          </cell>
          <cell r="D284">
            <v>343267.14525952411</v>
          </cell>
          <cell r="F284" t="str">
            <v>371CA</v>
          </cell>
          <cell r="G284" t="str">
            <v>371</v>
          </cell>
          <cell r="I284">
            <v>343267.14525952411</v>
          </cell>
        </row>
        <row r="285">
          <cell r="A285" t="str">
            <v>371ID</v>
          </cell>
          <cell r="B285" t="str">
            <v>371</v>
          </cell>
          <cell r="D285">
            <v>222607.81016541686</v>
          </cell>
          <cell r="F285" t="str">
            <v>371ID</v>
          </cell>
          <cell r="G285" t="str">
            <v>371</v>
          </cell>
          <cell r="I285">
            <v>222607.81016541686</v>
          </cell>
        </row>
        <row r="286">
          <cell r="A286" t="str">
            <v>371OR</v>
          </cell>
          <cell r="B286" t="str">
            <v>371</v>
          </cell>
          <cell r="D286">
            <v>2879719.7850777023</v>
          </cell>
          <cell r="F286" t="str">
            <v>371OR</v>
          </cell>
          <cell r="G286" t="str">
            <v>371</v>
          </cell>
          <cell r="I286">
            <v>2879719.7850777023</v>
          </cell>
        </row>
        <row r="287">
          <cell r="A287" t="str">
            <v>371UT</v>
          </cell>
          <cell r="B287" t="str">
            <v>371</v>
          </cell>
          <cell r="D287">
            <v>4639026.1335356981</v>
          </cell>
          <cell r="F287" t="str">
            <v>371UT</v>
          </cell>
          <cell r="G287" t="str">
            <v>371</v>
          </cell>
          <cell r="I287">
            <v>4639026.1335356981</v>
          </cell>
        </row>
        <row r="288">
          <cell r="A288" t="str">
            <v>371WA</v>
          </cell>
          <cell r="B288" t="str">
            <v>371</v>
          </cell>
          <cell r="D288">
            <v>564235.89686693426</v>
          </cell>
          <cell r="F288" t="str">
            <v>371WA</v>
          </cell>
          <cell r="G288" t="str">
            <v>371</v>
          </cell>
          <cell r="I288">
            <v>564235.89686693426</v>
          </cell>
        </row>
        <row r="289">
          <cell r="A289" t="str">
            <v>371WYP</v>
          </cell>
          <cell r="B289" t="str">
            <v>371</v>
          </cell>
          <cell r="D289">
            <v>897217.61732691701</v>
          </cell>
          <cell r="F289" t="str">
            <v>371WYP</v>
          </cell>
          <cell r="G289" t="str">
            <v>371</v>
          </cell>
          <cell r="I289">
            <v>897217.61732691701</v>
          </cell>
        </row>
        <row r="290">
          <cell r="A290" t="str">
            <v>371WYU</v>
          </cell>
          <cell r="B290" t="str">
            <v>371</v>
          </cell>
          <cell r="D290">
            <v>155044.85999999999</v>
          </cell>
          <cell r="F290" t="str">
            <v>371WYU</v>
          </cell>
          <cell r="G290" t="str">
            <v>371</v>
          </cell>
          <cell r="I290">
            <v>155044.85999999999</v>
          </cell>
        </row>
        <row r="291">
          <cell r="A291" t="str">
            <v>373CA</v>
          </cell>
          <cell r="B291" t="str">
            <v>373</v>
          </cell>
          <cell r="D291">
            <v>1230457.0895852223</v>
          </cell>
          <cell r="F291" t="str">
            <v>373CA</v>
          </cell>
          <cell r="G291" t="str">
            <v>373</v>
          </cell>
          <cell r="I291">
            <v>1230457.0895852223</v>
          </cell>
        </row>
        <row r="292">
          <cell r="A292" t="str">
            <v>373ID</v>
          </cell>
          <cell r="B292" t="str">
            <v>373</v>
          </cell>
          <cell r="D292">
            <v>1121041.4043371808</v>
          </cell>
          <cell r="F292" t="str">
            <v>373ID</v>
          </cell>
          <cell r="G292" t="str">
            <v>373</v>
          </cell>
          <cell r="I292">
            <v>1121041.4043371808</v>
          </cell>
        </row>
        <row r="293">
          <cell r="A293" t="str">
            <v>373OR</v>
          </cell>
          <cell r="B293" t="str">
            <v>373</v>
          </cell>
          <cell r="D293">
            <v>25783524.139889408</v>
          </cell>
          <cell r="F293" t="str">
            <v>373OR</v>
          </cell>
          <cell r="G293" t="str">
            <v>373</v>
          </cell>
          <cell r="I293">
            <v>25783524.139889408</v>
          </cell>
        </row>
        <row r="294">
          <cell r="A294" t="str">
            <v>373UT</v>
          </cell>
          <cell r="B294" t="str">
            <v>373</v>
          </cell>
          <cell r="D294">
            <v>24386250.819199037</v>
          </cell>
          <cell r="F294" t="str">
            <v>373UT</v>
          </cell>
          <cell r="G294" t="str">
            <v>373</v>
          </cell>
          <cell r="I294">
            <v>24386250.819199037</v>
          </cell>
        </row>
        <row r="295">
          <cell r="A295" t="str">
            <v>373WA</v>
          </cell>
          <cell r="B295" t="str">
            <v>373</v>
          </cell>
          <cell r="D295">
            <v>5169895.4686109694</v>
          </cell>
          <cell r="F295" t="str">
            <v>373WA</v>
          </cell>
          <cell r="G295" t="str">
            <v>373</v>
          </cell>
          <cell r="I295">
            <v>5169895.4686109694</v>
          </cell>
        </row>
        <row r="296">
          <cell r="A296" t="str">
            <v>373WYP</v>
          </cell>
          <cell r="B296" t="str">
            <v>373</v>
          </cell>
          <cell r="D296">
            <v>9077706.5075169895</v>
          </cell>
          <cell r="F296" t="str">
            <v>373WYP</v>
          </cell>
          <cell r="G296" t="str">
            <v>373</v>
          </cell>
          <cell r="I296">
            <v>9077706.5075169895</v>
          </cell>
        </row>
        <row r="297">
          <cell r="A297" t="str">
            <v>373WYU</v>
          </cell>
          <cell r="B297" t="str">
            <v>373</v>
          </cell>
          <cell r="D297">
            <v>2270528.62</v>
          </cell>
          <cell r="F297" t="str">
            <v>373WYU</v>
          </cell>
          <cell r="G297" t="str">
            <v>373</v>
          </cell>
          <cell r="I297">
            <v>2270528.62</v>
          </cell>
        </row>
        <row r="298">
          <cell r="A298" t="str">
            <v>389CA</v>
          </cell>
          <cell r="B298" t="str">
            <v>389</v>
          </cell>
          <cell r="D298">
            <v>996659.07</v>
          </cell>
          <cell r="F298" t="str">
            <v>389CA</v>
          </cell>
          <cell r="G298" t="str">
            <v>389</v>
          </cell>
          <cell r="I298">
            <v>996659.07</v>
          </cell>
        </row>
        <row r="299">
          <cell r="A299" t="str">
            <v>389CN</v>
          </cell>
          <cell r="B299" t="str">
            <v>389</v>
          </cell>
          <cell r="D299">
            <v>1128505.79</v>
          </cell>
          <cell r="F299" t="str">
            <v>389CN</v>
          </cell>
          <cell r="G299" t="str">
            <v>389</v>
          </cell>
          <cell r="I299">
            <v>1128505.79</v>
          </cell>
        </row>
        <row r="300">
          <cell r="A300" t="str">
            <v>389DGU</v>
          </cell>
          <cell r="B300" t="str">
            <v>389</v>
          </cell>
          <cell r="D300">
            <v>332.32</v>
          </cell>
          <cell r="F300" t="str">
            <v>389DGU</v>
          </cell>
          <cell r="G300" t="str">
            <v>389</v>
          </cell>
          <cell r="I300">
            <v>332.32</v>
          </cell>
        </row>
        <row r="301">
          <cell r="A301" t="str">
            <v>389ID</v>
          </cell>
          <cell r="B301" t="str">
            <v>389</v>
          </cell>
          <cell r="D301">
            <v>193900.58</v>
          </cell>
          <cell r="F301" t="str">
            <v>389ID</v>
          </cell>
          <cell r="G301" t="str">
            <v>389</v>
          </cell>
          <cell r="I301">
            <v>193900.58</v>
          </cell>
        </row>
        <row r="302">
          <cell r="A302" t="str">
            <v>389OR</v>
          </cell>
          <cell r="B302" t="str">
            <v>389</v>
          </cell>
          <cell r="D302">
            <v>6114113.1500000004</v>
          </cell>
          <cell r="F302" t="str">
            <v>389OR</v>
          </cell>
          <cell r="G302" t="str">
            <v>389</v>
          </cell>
          <cell r="I302">
            <v>6114113.1500000004</v>
          </cell>
        </row>
        <row r="303">
          <cell r="A303" t="str">
            <v>389SG</v>
          </cell>
          <cell r="B303" t="str">
            <v>389</v>
          </cell>
          <cell r="D303">
            <v>1227.55</v>
          </cell>
          <cell r="F303" t="str">
            <v>389SG</v>
          </cell>
          <cell r="G303" t="str">
            <v>389</v>
          </cell>
          <cell r="I303">
            <v>1227.55</v>
          </cell>
        </row>
        <row r="304">
          <cell r="A304" t="str">
            <v>389SO</v>
          </cell>
          <cell r="B304" t="str">
            <v>389</v>
          </cell>
          <cell r="D304">
            <v>7516302.2000000002</v>
          </cell>
          <cell r="F304" t="str">
            <v>389SO</v>
          </cell>
          <cell r="G304" t="str">
            <v>389</v>
          </cell>
          <cell r="I304">
            <v>7516302.2000000002</v>
          </cell>
        </row>
        <row r="305">
          <cell r="A305" t="str">
            <v>389UT</v>
          </cell>
          <cell r="B305" t="str">
            <v>389</v>
          </cell>
          <cell r="D305">
            <v>4080599.63</v>
          </cell>
          <cell r="F305" t="str">
            <v>389UT</v>
          </cell>
          <cell r="G305" t="str">
            <v>389</v>
          </cell>
          <cell r="I305">
            <v>4080599.63</v>
          </cell>
        </row>
        <row r="306">
          <cell r="A306" t="str">
            <v>389WA</v>
          </cell>
          <cell r="B306" t="str">
            <v>389</v>
          </cell>
          <cell r="D306">
            <v>1098826.3500000001</v>
          </cell>
          <cell r="F306" t="str">
            <v>389WA</v>
          </cell>
          <cell r="G306" t="str">
            <v>389</v>
          </cell>
          <cell r="I306">
            <v>1098826.3500000001</v>
          </cell>
        </row>
        <row r="307">
          <cell r="A307" t="str">
            <v>389WYP</v>
          </cell>
          <cell r="B307" t="str">
            <v>389</v>
          </cell>
          <cell r="D307">
            <v>1807992.53</v>
          </cell>
          <cell r="F307" t="str">
            <v>389WYP</v>
          </cell>
          <cell r="G307" t="str">
            <v>389</v>
          </cell>
          <cell r="I307">
            <v>1807992.53</v>
          </cell>
        </row>
        <row r="308">
          <cell r="A308" t="str">
            <v>389WYU</v>
          </cell>
          <cell r="B308" t="str">
            <v>389</v>
          </cell>
          <cell r="D308">
            <v>677197.61</v>
          </cell>
          <cell r="F308" t="str">
            <v>389WYU</v>
          </cell>
          <cell r="G308" t="str">
            <v>389</v>
          </cell>
          <cell r="I308">
            <v>677197.61</v>
          </cell>
        </row>
        <row r="309">
          <cell r="A309" t="str">
            <v>390CA</v>
          </cell>
          <cell r="B309" t="str">
            <v>390</v>
          </cell>
          <cell r="D309">
            <v>4059160.68</v>
          </cell>
          <cell r="F309" t="str">
            <v>390CA</v>
          </cell>
          <cell r="G309" t="str">
            <v>390</v>
          </cell>
          <cell r="I309">
            <v>4059160.68</v>
          </cell>
        </row>
        <row r="310">
          <cell r="A310" t="str">
            <v>390CN</v>
          </cell>
          <cell r="B310" t="str">
            <v>390</v>
          </cell>
          <cell r="D310">
            <v>8207714.9400000004</v>
          </cell>
          <cell r="F310" t="str">
            <v>390CN</v>
          </cell>
          <cell r="G310" t="str">
            <v>390</v>
          </cell>
          <cell r="I310">
            <v>8207714.9400000004</v>
          </cell>
        </row>
        <row r="311">
          <cell r="A311" t="str">
            <v>390DGP</v>
          </cell>
          <cell r="B311" t="str">
            <v>390</v>
          </cell>
          <cell r="D311">
            <v>335238.15999999997</v>
          </cell>
          <cell r="F311" t="str">
            <v>390DGP</v>
          </cell>
          <cell r="G311" t="str">
            <v>390</v>
          </cell>
          <cell r="I311">
            <v>335238.15999999997</v>
          </cell>
        </row>
        <row r="312">
          <cell r="A312" t="str">
            <v>390DGU</v>
          </cell>
          <cell r="B312" t="str">
            <v>390</v>
          </cell>
          <cell r="D312">
            <v>1487359.02</v>
          </cell>
          <cell r="F312" t="str">
            <v>390DGU</v>
          </cell>
          <cell r="G312" t="str">
            <v>390</v>
          </cell>
          <cell r="I312">
            <v>1487359.02</v>
          </cell>
        </row>
        <row r="313">
          <cell r="A313" t="str">
            <v>390ID</v>
          </cell>
          <cell r="B313" t="str">
            <v>390</v>
          </cell>
          <cell r="D313">
            <v>11705337.42</v>
          </cell>
          <cell r="F313" t="str">
            <v>390ID</v>
          </cell>
          <cell r="G313" t="str">
            <v>390</v>
          </cell>
          <cell r="I313">
            <v>11705337.42</v>
          </cell>
        </row>
        <row r="314">
          <cell r="A314" t="str">
            <v>390OR</v>
          </cell>
          <cell r="B314" t="str">
            <v>390</v>
          </cell>
          <cell r="D314">
            <v>39510644.049999997</v>
          </cell>
          <cell r="F314" t="str">
            <v>390OR</v>
          </cell>
          <cell r="G314" t="str">
            <v>390</v>
          </cell>
          <cell r="I314">
            <v>39510644.049999997</v>
          </cell>
        </row>
        <row r="315">
          <cell r="A315" t="str">
            <v>390SE</v>
          </cell>
          <cell r="B315" t="str">
            <v>390</v>
          </cell>
          <cell r="D315">
            <v>1235588.3899999999</v>
          </cell>
          <cell r="F315" t="str">
            <v>390SE</v>
          </cell>
          <cell r="G315" t="str">
            <v>390</v>
          </cell>
          <cell r="I315">
            <v>1235588.3899999999</v>
          </cell>
        </row>
        <row r="316">
          <cell r="A316" t="str">
            <v>390SG</v>
          </cell>
          <cell r="B316" t="str">
            <v>390</v>
          </cell>
          <cell r="D316">
            <v>5786797.0999999996</v>
          </cell>
          <cell r="F316" t="str">
            <v>390SG</v>
          </cell>
          <cell r="G316" t="str">
            <v>390</v>
          </cell>
          <cell r="I316">
            <v>5786797.0999999996</v>
          </cell>
        </row>
        <row r="317">
          <cell r="A317" t="str">
            <v>390SO</v>
          </cell>
          <cell r="B317" t="str">
            <v>390</v>
          </cell>
          <cell r="D317">
            <v>96548450.510000005</v>
          </cell>
          <cell r="F317" t="str">
            <v>390SO</v>
          </cell>
          <cell r="G317" t="str">
            <v>390</v>
          </cell>
          <cell r="I317">
            <v>96548450.510000005</v>
          </cell>
        </row>
        <row r="318">
          <cell r="A318" t="str">
            <v>390UT</v>
          </cell>
          <cell r="B318" t="str">
            <v>390</v>
          </cell>
          <cell r="D318">
            <v>44173529.5</v>
          </cell>
          <cell r="F318" t="str">
            <v>390UT</v>
          </cell>
          <cell r="G318" t="str">
            <v>390</v>
          </cell>
          <cell r="I318">
            <v>44173529.5</v>
          </cell>
        </row>
        <row r="319">
          <cell r="A319" t="str">
            <v>390WA</v>
          </cell>
          <cell r="B319" t="str">
            <v>390</v>
          </cell>
          <cell r="D319">
            <v>13944364.9</v>
          </cell>
          <cell r="F319" t="str">
            <v>390WA</v>
          </cell>
          <cell r="G319" t="str">
            <v>390</v>
          </cell>
          <cell r="I319">
            <v>13944364.9</v>
          </cell>
        </row>
        <row r="320">
          <cell r="A320" t="str">
            <v>390WYP</v>
          </cell>
          <cell r="B320" t="str">
            <v>390</v>
          </cell>
          <cell r="D320">
            <v>15018435.65</v>
          </cell>
          <cell r="F320" t="str">
            <v>390WYP</v>
          </cell>
          <cell r="G320" t="str">
            <v>390</v>
          </cell>
          <cell r="I320">
            <v>15018435.65</v>
          </cell>
        </row>
        <row r="321">
          <cell r="A321" t="str">
            <v>390WYU</v>
          </cell>
          <cell r="B321" t="str">
            <v>390</v>
          </cell>
          <cell r="D321">
            <v>3887040.64</v>
          </cell>
          <cell r="F321" t="str">
            <v>390WYU</v>
          </cell>
          <cell r="G321" t="str">
            <v>390</v>
          </cell>
          <cell r="I321">
            <v>3887040.64</v>
          </cell>
        </row>
        <row r="322">
          <cell r="A322" t="str">
            <v>391CA</v>
          </cell>
          <cell r="B322" t="str">
            <v>391</v>
          </cell>
          <cell r="D322">
            <v>141165.29</v>
          </cell>
          <cell r="F322" t="str">
            <v>391CA</v>
          </cell>
          <cell r="G322" t="str">
            <v>391</v>
          </cell>
          <cell r="I322">
            <v>141165.29</v>
          </cell>
        </row>
        <row r="323">
          <cell r="A323" t="str">
            <v>391CN</v>
          </cell>
          <cell r="B323" t="str">
            <v>391</v>
          </cell>
          <cell r="D323">
            <v>4040675.46</v>
          </cell>
          <cell r="F323" t="str">
            <v>391CN</v>
          </cell>
          <cell r="G323" t="str">
            <v>391</v>
          </cell>
          <cell r="I323">
            <v>4040675.46</v>
          </cell>
        </row>
        <row r="324">
          <cell r="A324" t="str">
            <v>391ID</v>
          </cell>
          <cell r="B324" t="str">
            <v>391</v>
          </cell>
          <cell r="D324">
            <v>383444.22</v>
          </cell>
          <cell r="F324" t="str">
            <v>391ID</v>
          </cell>
          <cell r="G324" t="str">
            <v>391</v>
          </cell>
          <cell r="I324">
            <v>383444.22</v>
          </cell>
        </row>
        <row r="325">
          <cell r="A325" t="str">
            <v>391OR</v>
          </cell>
          <cell r="B325" t="str">
            <v>391</v>
          </cell>
          <cell r="D325">
            <v>2191142.7799999998</v>
          </cell>
          <cell r="F325" t="str">
            <v>391OR</v>
          </cell>
          <cell r="G325" t="str">
            <v>391</v>
          </cell>
          <cell r="I325">
            <v>2191142.7799999998</v>
          </cell>
        </row>
        <row r="326">
          <cell r="A326" t="str">
            <v>391SE</v>
          </cell>
          <cell r="B326" t="str">
            <v>391</v>
          </cell>
          <cell r="D326">
            <v>10033.549999999999</v>
          </cell>
          <cell r="F326" t="str">
            <v>391SE</v>
          </cell>
          <cell r="G326" t="str">
            <v>391</v>
          </cell>
          <cell r="I326">
            <v>10033.549999999999</v>
          </cell>
        </row>
        <row r="327">
          <cell r="A327" t="str">
            <v>391SG</v>
          </cell>
          <cell r="B327" t="str">
            <v>391</v>
          </cell>
          <cell r="D327">
            <v>3183295.6</v>
          </cell>
          <cell r="F327" t="str">
            <v>391SG</v>
          </cell>
          <cell r="G327" t="str">
            <v>391</v>
          </cell>
          <cell r="I327">
            <v>3183295.6</v>
          </cell>
        </row>
        <row r="328">
          <cell r="A328" t="str">
            <v>391SO</v>
          </cell>
          <cell r="B328" t="str">
            <v>391</v>
          </cell>
          <cell r="D328">
            <v>51456014.420000002</v>
          </cell>
          <cell r="F328" t="str">
            <v>391SO</v>
          </cell>
          <cell r="G328" t="str">
            <v>391</v>
          </cell>
          <cell r="I328">
            <v>51456014.420000002</v>
          </cell>
        </row>
        <row r="329">
          <cell r="A329" t="str">
            <v>391SSGCT</v>
          </cell>
          <cell r="B329" t="str">
            <v>391</v>
          </cell>
          <cell r="D329">
            <v>4038.71</v>
          </cell>
          <cell r="F329" t="str">
            <v>391SSGCT</v>
          </cell>
          <cell r="G329" t="str">
            <v>391</v>
          </cell>
          <cell r="I329">
            <v>4038.71</v>
          </cell>
        </row>
        <row r="330">
          <cell r="A330" t="str">
            <v>391UT</v>
          </cell>
          <cell r="B330" t="str">
            <v>391</v>
          </cell>
          <cell r="D330">
            <v>1254945.83</v>
          </cell>
          <cell r="F330" t="str">
            <v>391UT</v>
          </cell>
          <cell r="G330" t="str">
            <v>391</v>
          </cell>
          <cell r="I330">
            <v>1254945.83</v>
          </cell>
        </row>
        <row r="331">
          <cell r="A331" t="str">
            <v>391WA</v>
          </cell>
          <cell r="B331" t="str">
            <v>391</v>
          </cell>
          <cell r="D331">
            <v>308216.82</v>
          </cell>
          <cell r="F331" t="str">
            <v>391WA</v>
          </cell>
          <cell r="G331" t="str">
            <v>391</v>
          </cell>
          <cell r="I331">
            <v>308216.82</v>
          </cell>
        </row>
        <row r="332">
          <cell r="A332" t="str">
            <v>391WYP</v>
          </cell>
          <cell r="B332" t="str">
            <v>391</v>
          </cell>
          <cell r="D332">
            <v>2175201.92</v>
          </cell>
          <cell r="F332" t="str">
            <v>391WYP</v>
          </cell>
          <cell r="G332" t="str">
            <v>391</v>
          </cell>
          <cell r="I332">
            <v>2175201.92</v>
          </cell>
        </row>
        <row r="333">
          <cell r="A333" t="str">
            <v>391WYU</v>
          </cell>
          <cell r="B333" t="str">
            <v>391</v>
          </cell>
          <cell r="D333">
            <v>68629.460000000006</v>
          </cell>
          <cell r="F333" t="str">
            <v>391WYU</v>
          </cell>
          <cell r="G333" t="str">
            <v>391</v>
          </cell>
          <cell r="I333">
            <v>68629.460000000006</v>
          </cell>
        </row>
        <row r="334">
          <cell r="A334" t="str">
            <v>392CA</v>
          </cell>
          <cell r="B334" t="str">
            <v>392</v>
          </cell>
          <cell r="D334">
            <v>2071004.46</v>
          </cell>
          <cell r="F334" t="str">
            <v>392CA</v>
          </cell>
          <cell r="G334" t="str">
            <v>392</v>
          </cell>
          <cell r="I334">
            <v>2071004.46</v>
          </cell>
        </row>
        <row r="335">
          <cell r="A335" t="str">
            <v>392DGP</v>
          </cell>
          <cell r="B335" t="str">
            <v>392</v>
          </cell>
          <cell r="D335">
            <v>70615.7</v>
          </cell>
          <cell r="F335" t="str">
            <v>392DGP</v>
          </cell>
          <cell r="G335" t="str">
            <v>392</v>
          </cell>
          <cell r="I335">
            <v>70615.7</v>
          </cell>
        </row>
        <row r="336">
          <cell r="A336" t="str">
            <v>392DGU</v>
          </cell>
          <cell r="B336" t="str">
            <v>392</v>
          </cell>
          <cell r="D336">
            <v>455093.69</v>
          </cell>
          <cell r="F336" t="str">
            <v>392DGU</v>
          </cell>
          <cell r="G336" t="str">
            <v>392</v>
          </cell>
          <cell r="I336">
            <v>455093.69</v>
          </cell>
        </row>
        <row r="337">
          <cell r="A337" t="str">
            <v>392ID</v>
          </cell>
          <cell r="B337" t="str">
            <v>392</v>
          </cell>
          <cell r="D337">
            <v>6584703.1799999997</v>
          </cell>
          <cell r="F337" t="str">
            <v>392ID</v>
          </cell>
          <cell r="G337" t="str">
            <v>392</v>
          </cell>
          <cell r="I337">
            <v>6584703.1799999997</v>
          </cell>
        </row>
        <row r="338">
          <cell r="A338" t="str">
            <v>392OR</v>
          </cell>
          <cell r="B338" t="str">
            <v>392</v>
          </cell>
          <cell r="D338">
            <v>24809265.739999998</v>
          </cell>
          <cell r="F338" t="str">
            <v>392OR</v>
          </cell>
          <cell r="G338" t="str">
            <v>392</v>
          </cell>
          <cell r="I338">
            <v>24809265.739999998</v>
          </cell>
        </row>
        <row r="339">
          <cell r="A339" t="str">
            <v>392SE</v>
          </cell>
          <cell r="B339" t="str">
            <v>392</v>
          </cell>
          <cell r="D339">
            <v>488091.95</v>
          </cell>
          <cell r="F339" t="str">
            <v>392SE</v>
          </cell>
          <cell r="G339" t="str">
            <v>392</v>
          </cell>
          <cell r="I339">
            <v>488091.95</v>
          </cell>
        </row>
        <row r="340">
          <cell r="A340" t="str">
            <v>392SG</v>
          </cell>
          <cell r="B340" t="str">
            <v>392</v>
          </cell>
          <cell r="D340">
            <v>21029810.280000001</v>
          </cell>
          <cell r="F340" t="str">
            <v>392SG</v>
          </cell>
          <cell r="G340" t="str">
            <v>392</v>
          </cell>
          <cell r="I340">
            <v>21029810.280000001</v>
          </cell>
        </row>
        <row r="341">
          <cell r="A341" t="str">
            <v>392SO</v>
          </cell>
          <cell r="B341" t="str">
            <v>392</v>
          </cell>
          <cell r="D341">
            <v>6893824.7199999997</v>
          </cell>
          <cell r="F341" t="str">
            <v>392SO</v>
          </cell>
          <cell r="G341" t="str">
            <v>392</v>
          </cell>
          <cell r="I341">
            <v>6893824.7199999997</v>
          </cell>
        </row>
        <row r="342">
          <cell r="A342" t="str">
            <v>392SSGCH</v>
          </cell>
          <cell r="B342" t="str">
            <v>392</v>
          </cell>
          <cell r="D342">
            <v>299519.48</v>
          </cell>
          <cell r="F342" t="str">
            <v>392SSGCH</v>
          </cell>
          <cell r="G342" t="str">
            <v>392</v>
          </cell>
          <cell r="I342">
            <v>299519.48</v>
          </cell>
        </row>
        <row r="343">
          <cell r="A343" t="str">
            <v>392SSGCT</v>
          </cell>
          <cell r="B343" t="str">
            <v>392</v>
          </cell>
          <cell r="D343">
            <v>44655.09</v>
          </cell>
          <cell r="F343" t="str">
            <v>392SSGCT</v>
          </cell>
          <cell r="G343" t="str">
            <v>392</v>
          </cell>
          <cell r="I343">
            <v>44655.09</v>
          </cell>
        </row>
        <row r="344">
          <cell r="A344" t="str">
            <v>392UT</v>
          </cell>
          <cell r="B344" t="str">
            <v>392</v>
          </cell>
          <cell r="D344">
            <v>37410598.149999999</v>
          </cell>
          <cell r="F344" t="str">
            <v>392UT</v>
          </cell>
          <cell r="G344" t="str">
            <v>392</v>
          </cell>
          <cell r="I344">
            <v>37410598.149999999</v>
          </cell>
        </row>
        <row r="345">
          <cell r="A345" t="str">
            <v>392WA</v>
          </cell>
          <cell r="B345" t="str">
            <v>392</v>
          </cell>
          <cell r="D345">
            <v>5327124.99</v>
          </cell>
          <cell r="F345" t="str">
            <v>392WA</v>
          </cell>
          <cell r="G345" t="str">
            <v>392</v>
          </cell>
          <cell r="I345">
            <v>5327124.99</v>
          </cell>
        </row>
        <row r="346">
          <cell r="A346" t="str">
            <v>392WYP</v>
          </cell>
          <cell r="B346" t="str">
            <v>392</v>
          </cell>
          <cell r="D346">
            <v>9863755.5700000003</v>
          </cell>
          <cell r="F346" t="str">
            <v>392WYP</v>
          </cell>
          <cell r="G346" t="str">
            <v>392</v>
          </cell>
          <cell r="I346">
            <v>9863755.5700000003</v>
          </cell>
        </row>
        <row r="347">
          <cell r="A347" t="str">
            <v>392WYU</v>
          </cell>
          <cell r="B347" t="str">
            <v>392</v>
          </cell>
          <cell r="D347">
            <v>2071724.56</v>
          </cell>
          <cell r="F347" t="str">
            <v>392WYU</v>
          </cell>
          <cell r="G347" t="str">
            <v>392</v>
          </cell>
          <cell r="I347">
            <v>2071724.56</v>
          </cell>
        </row>
        <row r="348">
          <cell r="A348" t="str">
            <v>393CA</v>
          </cell>
          <cell r="B348" t="str">
            <v>393</v>
          </cell>
          <cell r="D348">
            <v>180052.08</v>
          </cell>
          <cell r="F348" t="str">
            <v>393CA</v>
          </cell>
          <cell r="G348" t="str">
            <v>393</v>
          </cell>
          <cell r="I348">
            <v>180052.08</v>
          </cell>
        </row>
        <row r="349">
          <cell r="A349" t="str">
            <v>393ID</v>
          </cell>
          <cell r="B349" t="str">
            <v>393</v>
          </cell>
          <cell r="D349">
            <v>494983.36</v>
          </cell>
          <cell r="F349" t="str">
            <v>393ID</v>
          </cell>
          <cell r="G349" t="str">
            <v>393</v>
          </cell>
          <cell r="I349">
            <v>494983.36</v>
          </cell>
        </row>
        <row r="350">
          <cell r="A350" t="str">
            <v>393OR</v>
          </cell>
          <cell r="B350" t="str">
            <v>393</v>
          </cell>
          <cell r="D350">
            <v>2635106.2799999998</v>
          </cell>
          <cell r="F350" t="str">
            <v>393OR</v>
          </cell>
          <cell r="G350" t="str">
            <v>393</v>
          </cell>
          <cell r="I350">
            <v>2635106.2799999998</v>
          </cell>
        </row>
        <row r="351">
          <cell r="A351" t="str">
            <v>393SG</v>
          </cell>
          <cell r="B351" t="str">
            <v>393</v>
          </cell>
          <cell r="D351">
            <v>5860195.1600000001</v>
          </cell>
          <cell r="F351" t="str">
            <v>393SG</v>
          </cell>
          <cell r="G351" t="str">
            <v>393</v>
          </cell>
          <cell r="I351">
            <v>5860195.1600000001</v>
          </cell>
        </row>
        <row r="352">
          <cell r="A352" t="str">
            <v>393SO</v>
          </cell>
          <cell r="B352" t="str">
            <v>393</v>
          </cell>
          <cell r="D352">
            <v>255084.57</v>
          </cell>
          <cell r="F352" t="str">
            <v>393SO</v>
          </cell>
          <cell r="G352" t="str">
            <v>393</v>
          </cell>
          <cell r="I352">
            <v>255084.57</v>
          </cell>
        </row>
        <row r="353">
          <cell r="A353" t="str">
            <v>393SSGCT</v>
          </cell>
          <cell r="B353" t="str">
            <v>393</v>
          </cell>
          <cell r="D353">
            <v>53970.76</v>
          </cell>
          <cell r="F353" t="str">
            <v>393SSGCT</v>
          </cell>
          <cell r="G353" t="str">
            <v>393</v>
          </cell>
          <cell r="I353">
            <v>53970.76</v>
          </cell>
        </row>
        <row r="354">
          <cell r="A354" t="str">
            <v>393UT</v>
          </cell>
          <cell r="B354" t="str">
            <v>393</v>
          </cell>
          <cell r="D354">
            <v>3327829.31</v>
          </cell>
          <cell r="F354" t="str">
            <v>393UT</v>
          </cell>
          <cell r="G354" t="str">
            <v>393</v>
          </cell>
          <cell r="I354">
            <v>3327829.31</v>
          </cell>
        </row>
        <row r="355">
          <cell r="A355" t="str">
            <v>393WA</v>
          </cell>
          <cell r="B355" t="str">
            <v>393</v>
          </cell>
          <cell r="D355">
            <v>697109.07</v>
          </cell>
          <cell r="F355" t="str">
            <v>393WA</v>
          </cell>
          <cell r="G355" t="str">
            <v>393</v>
          </cell>
          <cell r="I355">
            <v>697109.07</v>
          </cell>
        </row>
        <row r="356">
          <cell r="A356" t="str">
            <v>393WYP</v>
          </cell>
          <cell r="B356" t="str">
            <v>393</v>
          </cell>
          <cell r="D356">
            <v>1103805.3</v>
          </cell>
          <cell r="F356" t="str">
            <v>393WYP</v>
          </cell>
          <cell r="G356" t="str">
            <v>393</v>
          </cell>
          <cell r="I356">
            <v>1103805.3</v>
          </cell>
        </row>
        <row r="357">
          <cell r="A357" t="str">
            <v>393WYU</v>
          </cell>
          <cell r="B357" t="str">
            <v>393</v>
          </cell>
          <cell r="D357">
            <v>1337.57</v>
          </cell>
          <cell r="F357" t="str">
            <v>393WYU</v>
          </cell>
          <cell r="G357" t="str">
            <v>393</v>
          </cell>
          <cell r="I357">
            <v>1337.57</v>
          </cell>
        </row>
        <row r="358">
          <cell r="A358" t="str">
            <v>394CA</v>
          </cell>
          <cell r="B358" t="str">
            <v>394</v>
          </cell>
          <cell r="D358">
            <v>781650.16</v>
          </cell>
          <cell r="F358" t="str">
            <v>394CA</v>
          </cell>
          <cell r="G358" t="str">
            <v>394</v>
          </cell>
          <cell r="I358">
            <v>781650.16</v>
          </cell>
        </row>
        <row r="359">
          <cell r="A359" t="str">
            <v>394DGP</v>
          </cell>
          <cell r="B359" t="str">
            <v>394</v>
          </cell>
          <cell r="D359">
            <v>93383.93</v>
          </cell>
          <cell r="F359" t="str">
            <v>394DGP</v>
          </cell>
          <cell r="G359" t="str">
            <v>394</v>
          </cell>
          <cell r="I359">
            <v>93383.93</v>
          </cell>
        </row>
        <row r="360">
          <cell r="A360" t="str">
            <v>394ID</v>
          </cell>
          <cell r="B360" t="str">
            <v>394</v>
          </cell>
          <cell r="D360">
            <v>2036504.85</v>
          </cell>
          <cell r="F360" t="str">
            <v>394ID</v>
          </cell>
          <cell r="G360" t="str">
            <v>394</v>
          </cell>
          <cell r="I360">
            <v>2036504.85</v>
          </cell>
        </row>
        <row r="361">
          <cell r="A361" t="str">
            <v>394OR</v>
          </cell>
          <cell r="B361" t="str">
            <v>394</v>
          </cell>
          <cell r="D361">
            <v>10475442.24</v>
          </cell>
          <cell r="F361" t="str">
            <v>394OR</v>
          </cell>
          <cell r="G361" t="str">
            <v>394</v>
          </cell>
          <cell r="I361">
            <v>10475442.24</v>
          </cell>
        </row>
        <row r="362">
          <cell r="A362" t="str">
            <v>394SE</v>
          </cell>
          <cell r="B362" t="str">
            <v>394</v>
          </cell>
          <cell r="D362">
            <v>109044.38</v>
          </cell>
          <cell r="F362" t="str">
            <v>394SE</v>
          </cell>
          <cell r="G362" t="str">
            <v>394</v>
          </cell>
          <cell r="I362">
            <v>109044.38</v>
          </cell>
        </row>
        <row r="363">
          <cell r="A363" t="str">
            <v>394SG</v>
          </cell>
          <cell r="B363" t="str">
            <v>394</v>
          </cell>
          <cell r="D363">
            <v>22341758.059999999</v>
          </cell>
          <cell r="F363" t="str">
            <v>394SG</v>
          </cell>
          <cell r="G363" t="str">
            <v>394</v>
          </cell>
          <cell r="I363">
            <v>22341758.059999999</v>
          </cell>
        </row>
        <row r="364">
          <cell r="A364" t="str">
            <v>394SO</v>
          </cell>
          <cell r="B364" t="str">
            <v>394</v>
          </cell>
          <cell r="D364">
            <v>2127183.5499999998</v>
          </cell>
          <cell r="F364" t="str">
            <v>394SO</v>
          </cell>
          <cell r="G364" t="str">
            <v>394</v>
          </cell>
          <cell r="I364">
            <v>2127183.5499999998</v>
          </cell>
        </row>
        <row r="365">
          <cell r="A365" t="str">
            <v>394SSGCH</v>
          </cell>
          <cell r="B365" t="str">
            <v>394</v>
          </cell>
          <cell r="D365">
            <v>1716842.98</v>
          </cell>
          <cell r="F365" t="str">
            <v>394SSGCH</v>
          </cell>
          <cell r="G365" t="str">
            <v>394</v>
          </cell>
          <cell r="I365">
            <v>1716842.98</v>
          </cell>
        </row>
        <row r="366">
          <cell r="A366" t="str">
            <v>394SSGCT</v>
          </cell>
          <cell r="B366" t="str">
            <v>394</v>
          </cell>
          <cell r="D366">
            <v>89913.38</v>
          </cell>
          <cell r="F366" t="str">
            <v>394SSGCT</v>
          </cell>
          <cell r="G366" t="str">
            <v>394</v>
          </cell>
          <cell r="I366">
            <v>89913.38</v>
          </cell>
        </row>
        <row r="367">
          <cell r="A367" t="str">
            <v>394UT</v>
          </cell>
          <cell r="B367" t="str">
            <v>394</v>
          </cell>
          <cell r="D367">
            <v>14176598.439999999</v>
          </cell>
          <cell r="F367" t="str">
            <v>394UT</v>
          </cell>
          <cell r="G367" t="str">
            <v>394</v>
          </cell>
          <cell r="I367">
            <v>14176598.439999999</v>
          </cell>
        </row>
        <row r="368">
          <cell r="A368" t="str">
            <v>394WA</v>
          </cell>
          <cell r="B368" t="str">
            <v>394</v>
          </cell>
          <cell r="D368">
            <v>2744153.21</v>
          </cell>
          <cell r="F368" t="str">
            <v>394WA</v>
          </cell>
          <cell r="G368" t="str">
            <v>394</v>
          </cell>
          <cell r="I368">
            <v>2744153.21</v>
          </cell>
        </row>
        <row r="369">
          <cell r="A369" t="str">
            <v>394WYP</v>
          </cell>
          <cell r="B369" t="str">
            <v>394</v>
          </cell>
          <cell r="D369">
            <v>3747499.5</v>
          </cell>
          <cell r="F369" t="str">
            <v>394WYP</v>
          </cell>
          <cell r="G369" t="str">
            <v>394</v>
          </cell>
          <cell r="I369">
            <v>3747499.5</v>
          </cell>
        </row>
        <row r="370">
          <cell r="A370" t="str">
            <v>394WYU</v>
          </cell>
          <cell r="B370" t="str">
            <v>394</v>
          </cell>
          <cell r="D370">
            <v>402200.36</v>
          </cell>
          <cell r="F370" t="str">
            <v>394WYU</v>
          </cell>
          <cell r="G370" t="str">
            <v>394</v>
          </cell>
          <cell r="I370">
            <v>402200.36</v>
          </cell>
        </row>
        <row r="371">
          <cell r="A371" t="str">
            <v>395CA</v>
          </cell>
          <cell r="B371" t="str">
            <v>395</v>
          </cell>
          <cell r="D371">
            <v>305383.02</v>
          </cell>
          <cell r="F371" t="str">
            <v>395CA</v>
          </cell>
          <cell r="G371" t="str">
            <v>395</v>
          </cell>
          <cell r="I371">
            <v>305383.02</v>
          </cell>
        </row>
        <row r="372">
          <cell r="A372" t="str">
            <v>395ID</v>
          </cell>
          <cell r="B372" t="str">
            <v>395</v>
          </cell>
          <cell r="D372">
            <v>1292666.6499999999</v>
          </cell>
          <cell r="F372" t="str">
            <v>395ID</v>
          </cell>
          <cell r="G372" t="str">
            <v>395</v>
          </cell>
          <cell r="I372">
            <v>1292666.6499999999</v>
          </cell>
        </row>
        <row r="373">
          <cell r="A373" t="str">
            <v>395OR</v>
          </cell>
          <cell r="B373" t="str">
            <v>395</v>
          </cell>
          <cell r="D373">
            <v>7887803.5800000001</v>
          </cell>
          <cell r="F373" t="str">
            <v>395OR</v>
          </cell>
          <cell r="G373" t="str">
            <v>395</v>
          </cell>
          <cell r="I373">
            <v>7887803.5800000001</v>
          </cell>
        </row>
        <row r="374">
          <cell r="A374" t="str">
            <v>395SE</v>
          </cell>
          <cell r="B374" t="str">
            <v>395</v>
          </cell>
          <cell r="D374">
            <v>1257983.8600000001</v>
          </cell>
          <cell r="F374" t="str">
            <v>395SE</v>
          </cell>
          <cell r="G374" t="str">
            <v>395</v>
          </cell>
          <cell r="I374">
            <v>1257983.8600000001</v>
          </cell>
        </row>
        <row r="375">
          <cell r="A375" t="str">
            <v>395SG</v>
          </cell>
          <cell r="B375" t="str">
            <v>395</v>
          </cell>
          <cell r="D375">
            <v>6377728.7999999998</v>
          </cell>
          <cell r="F375" t="str">
            <v>395SG</v>
          </cell>
          <cell r="G375" t="str">
            <v>395</v>
          </cell>
          <cell r="I375">
            <v>6377728.7999999998</v>
          </cell>
        </row>
        <row r="376">
          <cell r="A376" t="str">
            <v>395SO</v>
          </cell>
          <cell r="B376" t="str">
            <v>395</v>
          </cell>
          <cell r="D376">
            <v>4973535.3899999997</v>
          </cell>
          <cell r="F376" t="str">
            <v>395SO</v>
          </cell>
          <cell r="G376" t="str">
            <v>395</v>
          </cell>
          <cell r="I376">
            <v>4973535.3899999997</v>
          </cell>
        </row>
        <row r="377">
          <cell r="A377" t="str">
            <v>395SSGCH</v>
          </cell>
          <cell r="B377" t="str">
            <v>395</v>
          </cell>
          <cell r="D377">
            <v>223587.09</v>
          </cell>
          <cell r="F377" t="str">
            <v>395SSGCH</v>
          </cell>
          <cell r="G377" t="str">
            <v>395</v>
          </cell>
          <cell r="I377">
            <v>223587.09</v>
          </cell>
        </row>
        <row r="378">
          <cell r="A378" t="str">
            <v>395SSGCT</v>
          </cell>
          <cell r="B378" t="str">
            <v>395</v>
          </cell>
          <cell r="D378">
            <v>14021.51</v>
          </cell>
          <cell r="F378" t="str">
            <v>395SSGCT</v>
          </cell>
          <cell r="G378" t="str">
            <v>395</v>
          </cell>
          <cell r="I378">
            <v>14021.51</v>
          </cell>
        </row>
        <row r="379">
          <cell r="A379" t="str">
            <v>395UT</v>
          </cell>
          <cell r="B379" t="str">
            <v>395</v>
          </cell>
          <cell r="D379">
            <v>7829106.5499999998</v>
          </cell>
          <cell r="F379" t="str">
            <v>395UT</v>
          </cell>
          <cell r="G379" t="str">
            <v>395</v>
          </cell>
          <cell r="I379">
            <v>7829106.5499999998</v>
          </cell>
        </row>
        <row r="380">
          <cell r="A380" t="str">
            <v>395WA</v>
          </cell>
          <cell r="B380" t="str">
            <v>395</v>
          </cell>
          <cell r="D380">
            <v>1277394.56</v>
          </cell>
          <cell r="F380" t="str">
            <v>395WA</v>
          </cell>
          <cell r="G380" t="str">
            <v>395</v>
          </cell>
          <cell r="I380">
            <v>1277394.56</v>
          </cell>
        </row>
        <row r="381">
          <cell r="A381" t="str">
            <v>395WYP</v>
          </cell>
          <cell r="B381" t="str">
            <v>395</v>
          </cell>
          <cell r="D381">
            <v>2476746.23</v>
          </cell>
          <cell r="F381" t="str">
            <v>395WYP</v>
          </cell>
          <cell r="G381" t="str">
            <v>395</v>
          </cell>
          <cell r="I381">
            <v>2476746.23</v>
          </cell>
        </row>
        <row r="382">
          <cell r="A382" t="str">
            <v>395WYU</v>
          </cell>
          <cell r="B382" t="str">
            <v>395</v>
          </cell>
          <cell r="D382">
            <v>120799.74</v>
          </cell>
          <cell r="F382" t="str">
            <v>395WYU</v>
          </cell>
          <cell r="G382" t="str">
            <v>395</v>
          </cell>
          <cell r="I382">
            <v>120799.74</v>
          </cell>
        </row>
        <row r="383">
          <cell r="A383" t="str">
            <v>396CA</v>
          </cell>
          <cell r="B383" t="str">
            <v>396</v>
          </cell>
          <cell r="D383">
            <v>4419281.8</v>
          </cell>
          <cell r="F383" t="str">
            <v>396CA</v>
          </cell>
          <cell r="G383" t="str">
            <v>396</v>
          </cell>
          <cell r="I383">
            <v>4419281.8</v>
          </cell>
        </row>
        <row r="384">
          <cell r="A384" t="str">
            <v>396DGP</v>
          </cell>
          <cell r="B384" t="str">
            <v>396</v>
          </cell>
          <cell r="D384">
            <v>262000.02</v>
          </cell>
          <cell r="F384" t="str">
            <v>396DGP</v>
          </cell>
          <cell r="G384" t="str">
            <v>396</v>
          </cell>
          <cell r="I384">
            <v>262000.02</v>
          </cell>
        </row>
        <row r="385">
          <cell r="A385" t="str">
            <v>396DGU</v>
          </cell>
          <cell r="B385" t="str">
            <v>396</v>
          </cell>
          <cell r="D385">
            <v>1057504.3700000001</v>
          </cell>
          <cell r="F385" t="str">
            <v>396DGU</v>
          </cell>
          <cell r="G385" t="str">
            <v>396</v>
          </cell>
          <cell r="I385">
            <v>1057504.3700000001</v>
          </cell>
        </row>
        <row r="386">
          <cell r="A386" t="str">
            <v>396ID</v>
          </cell>
          <cell r="B386" t="str">
            <v>396</v>
          </cell>
          <cell r="D386">
            <v>10592058.050000001</v>
          </cell>
          <cell r="F386" t="str">
            <v>396ID</v>
          </cell>
          <cell r="G386" t="str">
            <v>396</v>
          </cell>
          <cell r="I386">
            <v>10592058.050000001</v>
          </cell>
        </row>
        <row r="387">
          <cell r="A387" t="str">
            <v>396OR</v>
          </cell>
          <cell r="B387" t="str">
            <v>396</v>
          </cell>
          <cell r="D387">
            <v>40611943.520000003</v>
          </cell>
          <cell r="F387" t="str">
            <v>396OR</v>
          </cell>
          <cell r="G387" t="str">
            <v>396</v>
          </cell>
          <cell r="I387">
            <v>40611943.520000003</v>
          </cell>
        </row>
        <row r="388">
          <cell r="A388" t="str">
            <v>396SE</v>
          </cell>
          <cell r="B388" t="str">
            <v>396</v>
          </cell>
          <cell r="D388">
            <v>236685.93</v>
          </cell>
          <cell r="F388" t="str">
            <v>396SE</v>
          </cell>
          <cell r="G388" t="str">
            <v>396</v>
          </cell>
          <cell r="I388">
            <v>236685.93</v>
          </cell>
        </row>
        <row r="389">
          <cell r="A389" t="str">
            <v>396SG</v>
          </cell>
          <cell r="B389" t="str">
            <v>396</v>
          </cell>
          <cell r="D389">
            <v>43994098.299999997</v>
          </cell>
          <cell r="F389" t="str">
            <v>396SG</v>
          </cell>
          <cell r="G389" t="str">
            <v>396</v>
          </cell>
          <cell r="I389">
            <v>43994098.299999997</v>
          </cell>
        </row>
        <row r="390">
          <cell r="A390" t="str">
            <v>396SO</v>
          </cell>
          <cell r="B390" t="str">
            <v>396</v>
          </cell>
          <cell r="D390">
            <v>6093192.7699999996</v>
          </cell>
          <cell r="F390" t="str">
            <v>396SO</v>
          </cell>
          <cell r="G390" t="str">
            <v>396</v>
          </cell>
          <cell r="I390">
            <v>6093192.7699999996</v>
          </cell>
        </row>
        <row r="391">
          <cell r="A391" t="str">
            <v>396SSGCH</v>
          </cell>
          <cell r="B391" t="str">
            <v>396</v>
          </cell>
          <cell r="D391">
            <v>1378335.58</v>
          </cell>
          <cell r="F391" t="str">
            <v>396SSGCH</v>
          </cell>
          <cell r="G391" t="str">
            <v>396</v>
          </cell>
          <cell r="I391">
            <v>1378335.58</v>
          </cell>
        </row>
        <row r="392">
          <cell r="A392" t="str">
            <v>396UT</v>
          </cell>
          <cell r="B392" t="str">
            <v>396</v>
          </cell>
          <cell r="D392">
            <v>50392056.219999999</v>
          </cell>
          <cell r="F392" t="str">
            <v>396UT</v>
          </cell>
          <cell r="G392" t="str">
            <v>396</v>
          </cell>
          <cell r="I392">
            <v>50392056.219999999</v>
          </cell>
        </row>
        <row r="393">
          <cell r="A393" t="str">
            <v>396WA</v>
          </cell>
          <cell r="B393" t="str">
            <v>396</v>
          </cell>
          <cell r="D393">
            <v>8938492.0700000003</v>
          </cell>
          <cell r="F393" t="str">
            <v>396WA</v>
          </cell>
          <cell r="G393" t="str">
            <v>396</v>
          </cell>
          <cell r="I393">
            <v>8938492.0700000003</v>
          </cell>
        </row>
        <row r="394">
          <cell r="A394" t="str">
            <v>396WYP</v>
          </cell>
          <cell r="B394" t="str">
            <v>396</v>
          </cell>
          <cell r="D394">
            <v>18069962.140000001</v>
          </cell>
          <cell r="F394" t="str">
            <v>396WYP</v>
          </cell>
          <cell r="G394" t="str">
            <v>396</v>
          </cell>
          <cell r="I394">
            <v>18069962.140000001</v>
          </cell>
        </row>
        <row r="395">
          <cell r="A395" t="str">
            <v>396WYU</v>
          </cell>
          <cell r="B395" t="str">
            <v>396</v>
          </cell>
          <cell r="D395">
            <v>3615725.42</v>
          </cell>
          <cell r="F395" t="str">
            <v>396WYU</v>
          </cell>
          <cell r="G395" t="str">
            <v>396</v>
          </cell>
          <cell r="I395">
            <v>3615725.42</v>
          </cell>
        </row>
        <row r="396">
          <cell r="A396" t="str">
            <v>397CA</v>
          </cell>
          <cell r="B396" t="str">
            <v>397</v>
          </cell>
          <cell r="D396">
            <v>11028311.796282561</v>
          </cell>
          <cell r="F396" t="str">
            <v>397CA</v>
          </cell>
          <cell r="G396" t="str">
            <v>397</v>
          </cell>
          <cell r="I396">
            <v>11028311.796282561</v>
          </cell>
        </row>
        <row r="397">
          <cell r="A397" t="str">
            <v>397CN</v>
          </cell>
          <cell r="B397" t="str">
            <v>397</v>
          </cell>
          <cell r="D397">
            <v>99166.472000008449</v>
          </cell>
          <cell r="F397" t="str">
            <v>397CN</v>
          </cell>
          <cell r="G397" t="str">
            <v>397</v>
          </cell>
          <cell r="I397">
            <v>99166.472000008449</v>
          </cell>
        </row>
        <row r="398">
          <cell r="A398" t="str">
            <v>397DGP</v>
          </cell>
          <cell r="B398" t="str">
            <v>397</v>
          </cell>
          <cell r="D398">
            <v>90368.181999999797</v>
          </cell>
          <cell r="F398" t="str">
            <v>397DGP</v>
          </cell>
          <cell r="G398" t="str">
            <v>397</v>
          </cell>
          <cell r="I398">
            <v>90368.181999999797</v>
          </cell>
        </row>
        <row r="399">
          <cell r="A399" t="str">
            <v>397DGU</v>
          </cell>
          <cell r="B399" t="str">
            <v>397</v>
          </cell>
          <cell r="D399">
            <v>866873.53999999748</v>
          </cell>
          <cell r="F399" t="str">
            <v>397DGU</v>
          </cell>
          <cell r="G399" t="str">
            <v>397</v>
          </cell>
          <cell r="I399">
            <v>866873.53999999748</v>
          </cell>
        </row>
        <row r="400">
          <cell r="A400" t="str">
            <v>397ID</v>
          </cell>
          <cell r="B400" t="str">
            <v>397</v>
          </cell>
          <cell r="D400">
            <v>19756124.914572142</v>
          </cell>
          <cell r="F400" t="str">
            <v>397ID</v>
          </cell>
          <cell r="G400" t="str">
            <v>397</v>
          </cell>
          <cell r="I400">
            <v>19756124.914572142</v>
          </cell>
        </row>
        <row r="401">
          <cell r="A401" t="str">
            <v>397OR</v>
          </cell>
          <cell r="B401" t="str">
            <v>397</v>
          </cell>
          <cell r="D401">
            <v>97681603.856574059</v>
          </cell>
          <cell r="F401" t="str">
            <v>397OR</v>
          </cell>
          <cell r="G401" t="str">
            <v>397</v>
          </cell>
          <cell r="I401">
            <v>97681603.856574059</v>
          </cell>
        </row>
        <row r="402">
          <cell r="A402" t="str">
            <v>397SE</v>
          </cell>
          <cell r="B402" t="str">
            <v>397</v>
          </cell>
          <cell r="D402">
            <v>272423.99199999933</v>
          </cell>
          <cell r="F402" t="str">
            <v>397SE</v>
          </cell>
          <cell r="G402" t="str">
            <v>397</v>
          </cell>
          <cell r="I402">
            <v>272423.99199999933</v>
          </cell>
        </row>
        <row r="403">
          <cell r="A403" t="str">
            <v>397SG</v>
          </cell>
          <cell r="B403" t="str">
            <v>397</v>
          </cell>
          <cell r="D403">
            <v>187910169.16085768</v>
          </cell>
          <cell r="F403" t="str">
            <v>397SG</v>
          </cell>
          <cell r="G403" t="str">
            <v>397</v>
          </cell>
          <cell r="I403">
            <v>187910169.16085768</v>
          </cell>
        </row>
        <row r="404">
          <cell r="A404" t="str">
            <v>397SO</v>
          </cell>
          <cell r="B404" t="str">
            <v>397</v>
          </cell>
          <cell r="D404">
            <v>114092368.56302983</v>
          </cell>
          <cell r="F404" t="str">
            <v>397SO</v>
          </cell>
          <cell r="G404" t="str">
            <v>397</v>
          </cell>
          <cell r="I404">
            <v>114092368.56302983</v>
          </cell>
        </row>
        <row r="405">
          <cell r="A405" t="str">
            <v>397SSGCH</v>
          </cell>
          <cell r="B405" t="str">
            <v>397</v>
          </cell>
          <cell r="D405">
            <v>1013021.53000001</v>
          </cell>
          <cell r="F405" t="str">
            <v>397SSGCH</v>
          </cell>
          <cell r="G405" t="str">
            <v>397</v>
          </cell>
          <cell r="I405">
            <v>1013021.53000001</v>
          </cell>
        </row>
        <row r="406">
          <cell r="A406" t="str">
            <v>397SSGCT</v>
          </cell>
          <cell r="B406" t="str">
            <v>397</v>
          </cell>
          <cell r="D406">
            <v>16314.838000000342</v>
          </cell>
          <cell r="F406" t="str">
            <v>397SSGCT</v>
          </cell>
          <cell r="G406" t="str">
            <v>397</v>
          </cell>
          <cell r="I406">
            <v>16314.838000000342</v>
          </cell>
        </row>
        <row r="407">
          <cell r="A407" t="str">
            <v>397UT</v>
          </cell>
          <cell r="B407" t="str">
            <v>397</v>
          </cell>
          <cell r="D407">
            <v>112095206.84443277</v>
          </cell>
          <cell r="F407" t="str">
            <v>397UT</v>
          </cell>
          <cell r="G407" t="str">
            <v>397</v>
          </cell>
          <cell r="I407">
            <v>112095206.84443277</v>
          </cell>
        </row>
        <row r="408">
          <cell r="A408" t="str">
            <v>397WA</v>
          </cell>
          <cell r="B408" t="str">
            <v>397</v>
          </cell>
          <cell r="D408">
            <v>15297625.18623249</v>
          </cell>
          <cell r="F408" t="str">
            <v>397WA</v>
          </cell>
          <cell r="G408" t="str">
            <v>397</v>
          </cell>
          <cell r="I408">
            <v>15297625.18623249</v>
          </cell>
        </row>
        <row r="409">
          <cell r="A409" t="str">
            <v>397WYP</v>
          </cell>
          <cell r="B409" t="str">
            <v>397</v>
          </cell>
          <cell r="D409">
            <v>32996198.700203221</v>
          </cell>
          <cell r="F409" t="str">
            <v>397WYP</v>
          </cell>
          <cell r="G409" t="str">
            <v>397</v>
          </cell>
          <cell r="I409">
            <v>32996198.700203221</v>
          </cell>
        </row>
        <row r="410">
          <cell r="A410" t="str">
            <v>397WYU</v>
          </cell>
          <cell r="B410" t="str">
            <v>397</v>
          </cell>
          <cell r="D410">
            <v>5383151.9320000159</v>
          </cell>
          <cell r="F410" t="str">
            <v>397WYU</v>
          </cell>
          <cell r="G410" t="str">
            <v>397</v>
          </cell>
          <cell r="I410">
            <v>5383151.9320000159</v>
          </cell>
        </row>
        <row r="411">
          <cell r="A411" t="str">
            <v>398CA</v>
          </cell>
          <cell r="B411" t="str">
            <v>398</v>
          </cell>
          <cell r="D411">
            <v>50392.99</v>
          </cell>
          <cell r="F411" t="str">
            <v>398CA</v>
          </cell>
          <cell r="G411" t="str">
            <v>398</v>
          </cell>
          <cell r="I411">
            <v>50392.99</v>
          </cell>
        </row>
        <row r="412">
          <cell r="A412" t="str">
            <v>398CN</v>
          </cell>
          <cell r="B412" t="str">
            <v>398</v>
          </cell>
          <cell r="D412">
            <v>82497.23</v>
          </cell>
          <cell r="F412" t="str">
            <v>398CN</v>
          </cell>
          <cell r="G412" t="str">
            <v>398</v>
          </cell>
          <cell r="I412">
            <v>82497.23</v>
          </cell>
        </row>
        <row r="413">
          <cell r="A413" t="str">
            <v>398ID</v>
          </cell>
          <cell r="B413" t="str">
            <v>398</v>
          </cell>
          <cell r="D413">
            <v>81873.58</v>
          </cell>
          <cell r="F413" t="str">
            <v>398ID</v>
          </cell>
          <cell r="G413" t="str">
            <v>398</v>
          </cell>
          <cell r="I413">
            <v>81873.58</v>
          </cell>
        </row>
        <row r="414">
          <cell r="A414" t="str">
            <v>398OR</v>
          </cell>
          <cell r="B414" t="str">
            <v>398</v>
          </cell>
          <cell r="D414">
            <v>1107524.2</v>
          </cell>
          <cell r="F414" t="str">
            <v>398OR</v>
          </cell>
          <cell r="G414" t="str">
            <v>398</v>
          </cell>
          <cell r="I414">
            <v>1107524.2</v>
          </cell>
        </row>
        <row r="415">
          <cell r="A415" t="str">
            <v>398SE</v>
          </cell>
          <cell r="B415" t="str">
            <v>398</v>
          </cell>
          <cell r="D415">
            <v>3965.84</v>
          </cell>
          <cell r="F415" t="str">
            <v>398SE</v>
          </cell>
          <cell r="G415" t="str">
            <v>398</v>
          </cell>
          <cell r="I415">
            <v>3965.84</v>
          </cell>
        </row>
        <row r="416">
          <cell r="A416" t="str">
            <v>398SG</v>
          </cell>
          <cell r="B416" t="str">
            <v>398</v>
          </cell>
          <cell r="D416">
            <v>2713929.72</v>
          </cell>
          <cell r="F416" t="str">
            <v>398SG</v>
          </cell>
          <cell r="G416" t="str">
            <v>398</v>
          </cell>
          <cell r="I416">
            <v>2713929.72</v>
          </cell>
        </row>
        <row r="417">
          <cell r="A417" t="str">
            <v>398SO</v>
          </cell>
          <cell r="B417" t="str">
            <v>398</v>
          </cell>
          <cell r="D417">
            <v>2205143.81</v>
          </cell>
          <cell r="F417" t="str">
            <v>398SO</v>
          </cell>
          <cell r="G417" t="str">
            <v>398</v>
          </cell>
          <cell r="I417">
            <v>2205143.81</v>
          </cell>
        </row>
        <row r="418">
          <cell r="A418" t="str">
            <v>398UT</v>
          </cell>
          <cell r="B418" t="str">
            <v>398</v>
          </cell>
          <cell r="D418">
            <v>1342647.39</v>
          </cell>
          <cell r="F418" t="str">
            <v>398UT</v>
          </cell>
          <cell r="G418" t="str">
            <v>398</v>
          </cell>
          <cell r="I418">
            <v>1342647.39</v>
          </cell>
        </row>
        <row r="419">
          <cell r="A419" t="str">
            <v>398WA</v>
          </cell>
          <cell r="B419" t="str">
            <v>398</v>
          </cell>
          <cell r="D419">
            <v>180963.03</v>
          </cell>
          <cell r="F419" t="str">
            <v>398WA</v>
          </cell>
          <cell r="G419" t="str">
            <v>398</v>
          </cell>
          <cell r="I419">
            <v>180963.03</v>
          </cell>
        </row>
        <row r="420">
          <cell r="A420" t="str">
            <v>398WYP</v>
          </cell>
          <cell r="B420" t="str">
            <v>398</v>
          </cell>
          <cell r="D420">
            <v>186005.48</v>
          </cell>
          <cell r="F420" t="str">
            <v>398WYP</v>
          </cell>
          <cell r="G420" t="str">
            <v>398</v>
          </cell>
          <cell r="I420">
            <v>186005.48</v>
          </cell>
        </row>
        <row r="421">
          <cell r="A421" t="str">
            <v>398WYU</v>
          </cell>
          <cell r="B421" t="str">
            <v>398</v>
          </cell>
          <cell r="D421">
            <v>17231.77</v>
          </cell>
          <cell r="F421" t="str">
            <v>398WYU</v>
          </cell>
          <cell r="G421" t="str">
            <v>398</v>
          </cell>
          <cell r="I421">
            <v>17231.77</v>
          </cell>
        </row>
        <row r="422">
          <cell r="A422" t="str">
            <v>399SE</v>
          </cell>
          <cell r="B422" t="str">
            <v>399</v>
          </cell>
          <cell r="D422">
            <v>79122299.505173236</v>
          </cell>
          <cell r="F422" t="str">
            <v>399SE</v>
          </cell>
          <cell r="G422" t="str">
            <v>399</v>
          </cell>
          <cell r="I422">
            <v>79122299.505173236</v>
          </cell>
        </row>
        <row r="423">
          <cell r="A423" t="str">
            <v>2281ID</v>
          </cell>
          <cell r="B423" t="str">
            <v>2281</v>
          </cell>
          <cell r="D423">
            <v>-832937.51</v>
          </cell>
          <cell r="F423" t="str">
            <v>2281ID</v>
          </cell>
          <cell r="G423" t="str">
            <v>2281</v>
          </cell>
          <cell r="I423">
            <v>-832937.51</v>
          </cell>
        </row>
        <row r="424">
          <cell r="A424" t="str">
            <v>2281OR</v>
          </cell>
          <cell r="B424" t="str">
            <v>2281</v>
          </cell>
          <cell r="D424">
            <v>11606108.939999999</v>
          </cell>
          <cell r="F424" t="str">
            <v>2281OR</v>
          </cell>
          <cell r="G424" t="str">
            <v>2281</v>
          </cell>
          <cell r="I424">
            <v>11606108.939999999</v>
          </cell>
        </row>
        <row r="425">
          <cell r="A425" t="str">
            <v>2281OTHER</v>
          </cell>
          <cell r="B425" t="str">
            <v>2281</v>
          </cell>
          <cell r="D425">
            <v>-11606108.939999999</v>
          </cell>
          <cell r="F425" t="str">
            <v>2281OTHER</v>
          </cell>
          <cell r="G425" t="str">
            <v>2281</v>
          </cell>
          <cell r="I425">
            <v>-11606108.939999999</v>
          </cell>
        </row>
        <row r="426">
          <cell r="A426" t="str">
            <v>2281UT</v>
          </cell>
          <cell r="B426" t="str">
            <v>2281</v>
          </cell>
          <cell r="D426">
            <v>-7176556.9299999997</v>
          </cell>
          <cell r="F426" t="str">
            <v>2281UT</v>
          </cell>
          <cell r="G426" t="str">
            <v>2281</v>
          </cell>
          <cell r="I426">
            <v>-7176556.9299999997</v>
          </cell>
        </row>
        <row r="427">
          <cell r="A427" t="str">
            <v>2281WYP</v>
          </cell>
          <cell r="B427" t="str">
            <v>2281</v>
          </cell>
          <cell r="D427">
            <v>-946031.62</v>
          </cell>
          <cell r="F427" t="str">
            <v>2281WYP</v>
          </cell>
          <cell r="G427" t="str">
            <v>2281</v>
          </cell>
          <cell r="I427">
            <v>-946031.62</v>
          </cell>
        </row>
        <row r="428">
          <cell r="A428" t="str">
            <v>2282OR</v>
          </cell>
          <cell r="B428" t="str">
            <v>2282</v>
          </cell>
          <cell r="D428">
            <v>-8767622.6899999995</v>
          </cell>
          <cell r="F428" t="str">
            <v>2282OR</v>
          </cell>
          <cell r="G428" t="str">
            <v>2282</v>
          </cell>
          <cell r="I428">
            <v>-8767622.6899999995</v>
          </cell>
        </row>
        <row r="429">
          <cell r="A429" t="str">
            <v>2282SO</v>
          </cell>
          <cell r="B429" t="str">
            <v>2282</v>
          </cell>
          <cell r="D429">
            <v>-16281343.74</v>
          </cell>
          <cell r="F429" t="str">
            <v>2282SO</v>
          </cell>
          <cell r="G429" t="str">
            <v>2282</v>
          </cell>
          <cell r="I429">
            <v>-16281343.74</v>
          </cell>
        </row>
        <row r="430">
          <cell r="A430" t="str">
            <v>2283SO</v>
          </cell>
          <cell r="B430" t="str">
            <v>2283</v>
          </cell>
          <cell r="D430">
            <v>2062948.7692307532</v>
          </cell>
          <cell r="F430" t="str">
            <v>2283SO</v>
          </cell>
          <cell r="G430" t="str">
            <v>2283</v>
          </cell>
          <cell r="I430">
            <v>2062948.7692307532</v>
          </cell>
        </row>
        <row r="431">
          <cell r="A431" t="str">
            <v>22841SG</v>
          </cell>
          <cell r="B431" t="str">
            <v>22841</v>
          </cell>
          <cell r="D431">
            <v>-512397.78</v>
          </cell>
          <cell r="F431" t="str">
            <v>22841SG</v>
          </cell>
          <cell r="G431" t="str">
            <v>22841</v>
          </cell>
          <cell r="I431">
            <v>-512397.78</v>
          </cell>
        </row>
        <row r="432">
          <cell r="A432" t="str">
            <v>25316SE</v>
          </cell>
          <cell r="B432" t="str">
            <v>25316</v>
          </cell>
          <cell r="D432">
            <v>-2063461.5384615385</v>
          </cell>
          <cell r="F432" t="str">
            <v>25316SE</v>
          </cell>
          <cell r="G432" t="str">
            <v>25316</v>
          </cell>
          <cell r="I432">
            <v>-2063461.5384615385</v>
          </cell>
        </row>
        <row r="433">
          <cell r="A433" t="str">
            <v>25317SE</v>
          </cell>
          <cell r="B433" t="str">
            <v>25317</v>
          </cell>
          <cell r="D433">
            <v>-2707856.3846153845</v>
          </cell>
          <cell r="F433" t="str">
            <v>25317SE</v>
          </cell>
          <cell r="G433" t="str">
            <v>25317</v>
          </cell>
          <cell r="I433">
            <v>-2707856.3846153845</v>
          </cell>
        </row>
        <row r="434">
          <cell r="A434" t="str">
            <v>25318SNPPS</v>
          </cell>
          <cell r="B434" t="str">
            <v>25318</v>
          </cell>
          <cell r="D434">
            <v>-273000</v>
          </cell>
          <cell r="F434" t="str">
            <v>25318SNPPS</v>
          </cell>
          <cell r="G434" t="str">
            <v>25318</v>
          </cell>
          <cell r="I434">
            <v>-273000</v>
          </cell>
        </row>
        <row r="435">
          <cell r="A435" t="str">
            <v>25335SE</v>
          </cell>
          <cell r="B435" t="str">
            <v>25335</v>
          </cell>
          <cell r="D435">
            <v>-115119099.34</v>
          </cell>
          <cell r="F435" t="str">
            <v>25335SE</v>
          </cell>
          <cell r="G435" t="str">
            <v>25335</v>
          </cell>
          <cell r="I435">
            <v>-115119099.34</v>
          </cell>
        </row>
        <row r="436">
          <cell r="A436" t="str">
            <v>25399CA</v>
          </cell>
          <cell r="B436" t="str">
            <v>25399</v>
          </cell>
          <cell r="D436">
            <v>-61582.78</v>
          </cell>
          <cell r="F436" t="str">
            <v>25399CA</v>
          </cell>
          <cell r="G436" t="str">
            <v>25399</v>
          </cell>
          <cell r="I436">
            <v>-61582.78</v>
          </cell>
        </row>
        <row r="437">
          <cell r="A437" t="str">
            <v>25399ID</v>
          </cell>
          <cell r="B437" t="str">
            <v>25399</v>
          </cell>
          <cell r="D437">
            <v>-17377.62</v>
          </cell>
          <cell r="F437" t="str">
            <v>25399ID</v>
          </cell>
          <cell r="G437" t="str">
            <v>25399</v>
          </cell>
          <cell r="I437">
            <v>-17377.62</v>
          </cell>
        </row>
        <row r="438">
          <cell r="A438" t="str">
            <v>25399OR</v>
          </cell>
          <cell r="B438" t="str">
            <v>25399</v>
          </cell>
          <cell r="D438">
            <v>-150114.57</v>
          </cell>
          <cell r="F438" t="str">
            <v>25399OR</v>
          </cell>
          <cell r="G438" t="str">
            <v>25399</v>
          </cell>
          <cell r="I438">
            <v>-150114.57</v>
          </cell>
        </row>
        <row r="439">
          <cell r="A439" t="str">
            <v>25399SE</v>
          </cell>
          <cell r="B439" t="str">
            <v>25399</v>
          </cell>
          <cell r="D439">
            <v>-7538284.3799999999</v>
          </cell>
          <cell r="F439" t="str">
            <v>25399SE</v>
          </cell>
          <cell r="G439" t="str">
            <v>25399</v>
          </cell>
          <cell r="I439">
            <v>-7538284.3799999999</v>
          </cell>
        </row>
        <row r="440">
          <cell r="A440" t="str">
            <v>25399SG</v>
          </cell>
          <cell r="B440" t="str">
            <v>25399</v>
          </cell>
          <cell r="D440">
            <v>-26308325.66</v>
          </cell>
          <cell r="F440" t="str">
            <v>25399SG</v>
          </cell>
          <cell r="G440" t="str">
            <v>25399</v>
          </cell>
          <cell r="I440">
            <v>-26308325.66</v>
          </cell>
        </row>
        <row r="441">
          <cell r="A441" t="str">
            <v>25399SO</v>
          </cell>
          <cell r="B441" t="str">
            <v>25399</v>
          </cell>
          <cell r="D441">
            <v>-58098162.350000001</v>
          </cell>
          <cell r="F441" t="str">
            <v>25399SO</v>
          </cell>
          <cell r="G441" t="str">
            <v>25399</v>
          </cell>
          <cell r="I441">
            <v>-58098162.350000001</v>
          </cell>
        </row>
        <row r="442">
          <cell r="A442" t="str">
            <v>25399UT</v>
          </cell>
          <cell r="B442" t="str">
            <v>25399</v>
          </cell>
          <cell r="D442">
            <v>-42032.160000000003</v>
          </cell>
          <cell r="F442" t="str">
            <v>25399UT</v>
          </cell>
          <cell r="G442" t="str">
            <v>25399</v>
          </cell>
          <cell r="I442">
            <v>-42032.160000000003</v>
          </cell>
        </row>
        <row r="443">
          <cell r="A443" t="str">
            <v>25399WA</v>
          </cell>
          <cell r="B443" t="str">
            <v>25399</v>
          </cell>
          <cell r="D443">
            <v>-17613.419999999998</v>
          </cell>
          <cell r="F443" t="str">
            <v>25399WA</v>
          </cell>
          <cell r="G443" t="str">
            <v>25399</v>
          </cell>
          <cell r="I443">
            <v>-17613.419999999998</v>
          </cell>
        </row>
        <row r="444">
          <cell r="A444" t="str">
            <v>25399WYP</v>
          </cell>
          <cell r="B444" t="str">
            <v>25399</v>
          </cell>
          <cell r="D444">
            <v>-33799.11</v>
          </cell>
          <cell r="F444" t="str">
            <v>25399WYP</v>
          </cell>
          <cell r="G444" t="str">
            <v>25399</v>
          </cell>
          <cell r="I444">
            <v>-33799.11</v>
          </cell>
        </row>
        <row r="445">
          <cell r="A445" t="str">
            <v>108360CA</v>
          </cell>
          <cell r="B445" t="str">
            <v>108360</v>
          </cell>
          <cell r="D445">
            <v>-839461.36720385216</v>
          </cell>
          <cell r="F445" t="str">
            <v>108360CA</v>
          </cell>
          <cell r="G445" t="str">
            <v>108360</v>
          </cell>
          <cell r="I445">
            <v>-839461.36720385216</v>
          </cell>
        </row>
        <row r="446">
          <cell r="A446" t="str">
            <v>108360ID</v>
          </cell>
          <cell r="B446" t="str">
            <v>108360</v>
          </cell>
          <cell r="D446">
            <v>-759644.1383470135</v>
          </cell>
          <cell r="F446" t="str">
            <v>108360ID</v>
          </cell>
          <cell r="G446" t="str">
            <v>108360</v>
          </cell>
          <cell r="I446">
            <v>-759644.1383470135</v>
          </cell>
        </row>
        <row r="447">
          <cell r="A447" t="str">
            <v>108360OR</v>
          </cell>
          <cell r="B447" t="str">
            <v>108360</v>
          </cell>
          <cell r="D447">
            <v>-3611319.0056725666</v>
          </cell>
          <cell r="F447" t="str">
            <v>108360OR</v>
          </cell>
          <cell r="G447" t="str">
            <v>108360</v>
          </cell>
          <cell r="I447">
            <v>-3611319.0056725666</v>
          </cell>
        </row>
        <row r="448">
          <cell r="A448" t="str">
            <v>108360UT</v>
          </cell>
          <cell r="B448" t="str">
            <v>108360</v>
          </cell>
          <cell r="D448">
            <v>-4315968.5501538757</v>
          </cell>
          <cell r="F448" t="str">
            <v>108360UT</v>
          </cell>
          <cell r="G448" t="str">
            <v>108360</v>
          </cell>
          <cell r="I448">
            <v>-4315968.5501538757</v>
          </cell>
        </row>
        <row r="449">
          <cell r="A449" t="str">
            <v>108360WA</v>
          </cell>
          <cell r="B449" t="str">
            <v>108360</v>
          </cell>
          <cell r="D449">
            <v>-399576.81321527774</v>
          </cell>
          <cell r="F449" t="str">
            <v>108360WA</v>
          </cell>
          <cell r="G449" t="str">
            <v>108360</v>
          </cell>
          <cell r="I449">
            <v>-399576.81321527774</v>
          </cell>
        </row>
        <row r="450">
          <cell r="A450" t="str">
            <v>108360WYP</v>
          </cell>
          <cell r="B450" t="str">
            <v>108360</v>
          </cell>
          <cell r="D450">
            <v>-1652308.0703095491</v>
          </cell>
          <cell r="F450" t="str">
            <v>108360WYP</v>
          </cell>
          <cell r="G450" t="str">
            <v>108360</v>
          </cell>
          <cell r="I450">
            <v>-1652308.0703095491</v>
          </cell>
        </row>
        <row r="451">
          <cell r="A451" t="str">
            <v>108360WYU</v>
          </cell>
          <cell r="B451" t="str">
            <v>108360</v>
          </cell>
          <cell r="D451">
            <v>-1111910.1299999999</v>
          </cell>
          <cell r="F451" t="str">
            <v>108360WYU</v>
          </cell>
          <cell r="G451" t="str">
            <v>108360</v>
          </cell>
          <cell r="I451">
            <v>-1111910.1299999999</v>
          </cell>
        </row>
        <row r="452">
          <cell r="A452" t="str">
            <v>108361CA</v>
          </cell>
          <cell r="B452" t="str">
            <v>108361</v>
          </cell>
          <cell r="D452">
            <v>-1636534.430287939</v>
          </cell>
          <cell r="F452" t="str">
            <v>108361CA</v>
          </cell>
          <cell r="G452" t="str">
            <v>108361</v>
          </cell>
          <cell r="I452">
            <v>-1636534.430287939</v>
          </cell>
        </row>
        <row r="453">
          <cell r="A453" t="str">
            <v>108361ID</v>
          </cell>
          <cell r="B453" t="str">
            <v>108361</v>
          </cell>
          <cell r="D453">
            <v>-995881.63931386743</v>
          </cell>
          <cell r="F453" t="str">
            <v>108361ID</v>
          </cell>
          <cell r="G453" t="str">
            <v>108361</v>
          </cell>
          <cell r="I453">
            <v>-995881.63931386743</v>
          </cell>
        </row>
        <row r="454">
          <cell r="A454" t="str">
            <v>108361OR</v>
          </cell>
          <cell r="B454" t="str">
            <v>108361</v>
          </cell>
          <cell r="D454">
            <v>-9130351.5473771412</v>
          </cell>
          <cell r="F454" t="str">
            <v>108361OR</v>
          </cell>
          <cell r="G454" t="str">
            <v>108361</v>
          </cell>
          <cell r="I454">
            <v>-9130351.5473771412</v>
          </cell>
        </row>
        <row r="455">
          <cell r="A455" t="str">
            <v>108361UT</v>
          </cell>
          <cell r="B455" t="str">
            <v>108361</v>
          </cell>
          <cell r="D455">
            <v>-14379067.168179177</v>
          </cell>
          <cell r="F455" t="str">
            <v>108361UT</v>
          </cell>
          <cell r="G455" t="str">
            <v>108361</v>
          </cell>
          <cell r="I455">
            <v>-14379067.168179177</v>
          </cell>
        </row>
        <row r="456">
          <cell r="A456" t="str">
            <v>108361WA</v>
          </cell>
          <cell r="B456" t="str">
            <v>108361</v>
          </cell>
          <cell r="D456">
            <v>-1613168.5419310301</v>
          </cell>
          <cell r="F456" t="str">
            <v>108361WA</v>
          </cell>
          <cell r="G456" t="str">
            <v>108361</v>
          </cell>
          <cell r="I456">
            <v>-1613168.5419310301</v>
          </cell>
        </row>
        <row r="457">
          <cell r="A457" t="str">
            <v>108361WYP</v>
          </cell>
          <cell r="B457" t="str">
            <v>108361</v>
          </cell>
          <cell r="D457">
            <v>-4420018.7926773243</v>
          </cell>
          <cell r="F457" t="str">
            <v>108361WYP</v>
          </cell>
          <cell r="G457" t="str">
            <v>108361</v>
          </cell>
          <cell r="I457">
            <v>-4420018.7926773243</v>
          </cell>
        </row>
        <row r="458">
          <cell r="A458" t="str">
            <v>108361WYU</v>
          </cell>
          <cell r="B458" t="str">
            <v>108361</v>
          </cell>
          <cell r="D458">
            <v>-679404.71</v>
          </cell>
          <cell r="F458" t="str">
            <v>108361WYU</v>
          </cell>
          <cell r="G458" t="str">
            <v>108361</v>
          </cell>
          <cell r="I458">
            <v>-679404.71</v>
          </cell>
        </row>
        <row r="459">
          <cell r="A459" t="str">
            <v>108362CA</v>
          </cell>
          <cell r="B459" t="str">
            <v>108362</v>
          </cell>
          <cell r="D459">
            <v>-9911215.4124562312</v>
          </cell>
          <cell r="F459" t="str">
            <v>108362CA</v>
          </cell>
          <cell r="G459" t="str">
            <v>108362</v>
          </cell>
          <cell r="I459">
            <v>-9911215.4124562312</v>
          </cell>
        </row>
        <row r="460">
          <cell r="A460" t="str">
            <v>108362ID</v>
          </cell>
          <cell r="B460" t="str">
            <v>108362</v>
          </cell>
          <cell r="D460">
            <v>-14787013.121578187</v>
          </cell>
          <cell r="F460" t="str">
            <v>108362ID</v>
          </cell>
          <cell r="G460" t="str">
            <v>108362</v>
          </cell>
          <cell r="I460">
            <v>-14787013.121578187</v>
          </cell>
        </row>
        <row r="461">
          <cell r="A461" t="str">
            <v>108362OR</v>
          </cell>
          <cell r="B461" t="str">
            <v>108362</v>
          </cell>
          <cell r="D461">
            <v>-94304764.263702124</v>
          </cell>
          <cell r="F461" t="str">
            <v>108362OR</v>
          </cell>
          <cell r="G461" t="str">
            <v>108362</v>
          </cell>
          <cell r="I461">
            <v>-94304764.263702124</v>
          </cell>
        </row>
        <row r="462">
          <cell r="A462" t="str">
            <v>108362UT</v>
          </cell>
          <cell r="B462" t="str">
            <v>108362</v>
          </cell>
          <cell r="D462">
            <v>-136448849.24296841</v>
          </cell>
          <cell r="F462" t="str">
            <v>108362UT</v>
          </cell>
          <cell r="G462" t="str">
            <v>108362</v>
          </cell>
          <cell r="I462">
            <v>-136448849.24296841</v>
          </cell>
        </row>
        <row r="463">
          <cell r="A463" t="str">
            <v>108362WA</v>
          </cell>
          <cell r="B463" t="str">
            <v>108362</v>
          </cell>
          <cell r="D463">
            <v>-26467602.844958566</v>
          </cell>
          <cell r="F463" t="str">
            <v>108362WA</v>
          </cell>
          <cell r="G463" t="str">
            <v>108362</v>
          </cell>
          <cell r="I463">
            <v>-26467602.844958566</v>
          </cell>
        </row>
        <row r="464">
          <cell r="A464" t="str">
            <v>108362WYP</v>
          </cell>
          <cell r="B464" t="str">
            <v>108362</v>
          </cell>
          <cell r="D464">
            <v>-45835737.129409537</v>
          </cell>
          <cell r="F464" t="str">
            <v>108362WYP</v>
          </cell>
          <cell r="G464" t="str">
            <v>108362</v>
          </cell>
          <cell r="I464">
            <v>-45835737.129409537</v>
          </cell>
        </row>
        <row r="465">
          <cell r="A465" t="str">
            <v>108362WYU</v>
          </cell>
          <cell r="B465" t="str">
            <v>108362</v>
          </cell>
          <cell r="D465">
            <v>-3540935.61</v>
          </cell>
          <cell r="F465" t="str">
            <v>108362WYU</v>
          </cell>
          <cell r="G465" t="str">
            <v>108362</v>
          </cell>
          <cell r="I465">
            <v>-3540935.61</v>
          </cell>
        </row>
        <row r="466">
          <cell r="A466" t="str">
            <v>108364CA</v>
          </cell>
          <cell r="B466" t="str">
            <v>108364</v>
          </cell>
          <cell r="D466">
            <v>-42068255.881141655</v>
          </cell>
          <cell r="F466" t="str">
            <v>108364CA</v>
          </cell>
          <cell r="G466" t="str">
            <v>108364</v>
          </cell>
          <cell r="I466">
            <v>-42068255.881141655</v>
          </cell>
        </row>
        <row r="467">
          <cell r="A467" t="str">
            <v>108364ID</v>
          </cell>
          <cell r="B467" t="str">
            <v>108364</v>
          </cell>
          <cell r="D467">
            <v>-43229474.414166749</v>
          </cell>
          <cell r="F467" t="str">
            <v>108364ID</v>
          </cell>
          <cell r="G467" t="str">
            <v>108364</v>
          </cell>
          <cell r="I467">
            <v>-43229474.414166749</v>
          </cell>
        </row>
        <row r="468">
          <cell r="A468" t="str">
            <v>108364OR</v>
          </cell>
          <cell r="B468" t="str">
            <v>108364</v>
          </cell>
          <cell r="D468">
            <v>-277015179.24913365</v>
          </cell>
          <cell r="F468" t="str">
            <v>108364OR</v>
          </cell>
          <cell r="G468" t="str">
            <v>108364</v>
          </cell>
          <cell r="I468">
            <v>-277015179.24913365</v>
          </cell>
        </row>
        <row r="469">
          <cell r="A469" t="str">
            <v>108364UT</v>
          </cell>
          <cell r="B469" t="str">
            <v>108364</v>
          </cell>
          <cell r="D469">
            <v>-177880789.89049599</v>
          </cell>
          <cell r="F469" t="str">
            <v>108364UT</v>
          </cell>
          <cell r="G469" t="str">
            <v>108364</v>
          </cell>
          <cell r="I469">
            <v>-177880789.89049599</v>
          </cell>
        </row>
        <row r="470">
          <cell r="A470" t="str">
            <v>108364WA</v>
          </cell>
          <cell r="B470" t="str">
            <v>108364</v>
          </cell>
          <cell r="D470">
            <v>-75493546.062341392</v>
          </cell>
          <cell r="F470" t="str">
            <v>108364WA</v>
          </cell>
          <cell r="G470" t="str">
            <v>108364</v>
          </cell>
          <cell r="I470">
            <v>-75493546.062341392</v>
          </cell>
        </row>
        <row r="471">
          <cell r="A471" t="str">
            <v>108364WYP</v>
          </cell>
          <cell r="B471" t="str">
            <v>108364</v>
          </cell>
          <cell r="D471">
            <v>-75980358.769895718</v>
          </cell>
          <cell r="F471" t="str">
            <v>108364WYP</v>
          </cell>
          <cell r="G471" t="str">
            <v>108364</v>
          </cell>
          <cell r="I471">
            <v>-75980358.769895718</v>
          </cell>
        </row>
        <row r="472">
          <cell r="A472" t="str">
            <v>108364WYU</v>
          </cell>
          <cell r="B472" t="str">
            <v>108364</v>
          </cell>
          <cell r="D472">
            <v>-15666966.16</v>
          </cell>
          <cell r="F472" t="str">
            <v>108364WYU</v>
          </cell>
          <cell r="G472" t="str">
            <v>108364</v>
          </cell>
          <cell r="I472">
            <v>-15666966.16</v>
          </cell>
        </row>
        <row r="473">
          <cell r="A473" t="str">
            <v>108365CA</v>
          </cell>
          <cell r="B473" t="str">
            <v>108365</v>
          </cell>
          <cell r="D473">
            <v>-20706122.817115188</v>
          </cell>
          <cell r="F473" t="str">
            <v>108365CA</v>
          </cell>
          <cell r="G473" t="str">
            <v>108365</v>
          </cell>
          <cell r="I473">
            <v>-20706122.817115188</v>
          </cell>
        </row>
        <row r="474">
          <cell r="A474" t="str">
            <v>108365ID</v>
          </cell>
          <cell r="B474" t="str">
            <v>108365</v>
          </cell>
          <cell r="D474">
            <v>-18950861.731058016</v>
          </cell>
          <cell r="F474" t="str">
            <v>108365ID</v>
          </cell>
          <cell r="G474" t="str">
            <v>108365</v>
          </cell>
          <cell r="I474">
            <v>-18950861.731058016</v>
          </cell>
        </row>
        <row r="475">
          <cell r="A475" t="str">
            <v>108365OR</v>
          </cell>
          <cell r="B475" t="str">
            <v>108365</v>
          </cell>
          <cell r="D475">
            <v>-141513883.86254355</v>
          </cell>
          <cell r="F475" t="str">
            <v>108365OR</v>
          </cell>
          <cell r="G475" t="str">
            <v>108365</v>
          </cell>
          <cell r="I475">
            <v>-141513883.86254355</v>
          </cell>
        </row>
        <row r="476">
          <cell r="A476" t="str">
            <v>108365UT</v>
          </cell>
          <cell r="B476" t="str">
            <v>108365</v>
          </cell>
          <cell r="D476">
            <v>-99658921.173882186</v>
          </cell>
          <cell r="F476" t="str">
            <v>108365UT</v>
          </cell>
          <cell r="G476" t="str">
            <v>108365</v>
          </cell>
          <cell r="I476">
            <v>-99658921.173882186</v>
          </cell>
        </row>
        <row r="477">
          <cell r="A477" t="str">
            <v>108365WA</v>
          </cell>
          <cell r="B477" t="str">
            <v>108365</v>
          </cell>
          <cell r="D477">
            <v>-37066384.301791497</v>
          </cell>
          <cell r="F477" t="str">
            <v>108365WA</v>
          </cell>
          <cell r="G477" t="str">
            <v>108365</v>
          </cell>
          <cell r="I477">
            <v>-37066384.301791497</v>
          </cell>
        </row>
        <row r="478">
          <cell r="A478" t="str">
            <v>108365WYP</v>
          </cell>
          <cell r="B478" t="str">
            <v>108365</v>
          </cell>
          <cell r="D478">
            <v>-41679476.943469562</v>
          </cell>
          <cell r="F478" t="str">
            <v>108365WYP</v>
          </cell>
          <cell r="G478" t="str">
            <v>108365</v>
          </cell>
          <cell r="I478">
            <v>-41679476.943469562</v>
          </cell>
        </row>
        <row r="479">
          <cell r="A479" t="str">
            <v>108365WYU</v>
          </cell>
          <cell r="B479" t="str">
            <v>108365</v>
          </cell>
          <cell r="D479">
            <v>-5115305.95</v>
          </cell>
          <cell r="F479" t="str">
            <v>108365WYU</v>
          </cell>
          <cell r="G479" t="str">
            <v>108365</v>
          </cell>
          <cell r="I479">
            <v>-5115305.95</v>
          </cell>
        </row>
        <row r="480">
          <cell r="A480" t="str">
            <v>108366CA</v>
          </cell>
          <cell r="B480" t="str">
            <v>108366</v>
          </cell>
          <cell r="D480">
            <v>-12961204.166630302</v>
          </cell>
          <cell r="F480" t="str">
            <v>108366CA</v>
          </cell>
          <cell r="G480" t="str">
            <v>108366</v>
          </cell>
          <cell r="I480">
            <v>-12961204.166630302</v>
          </cell>
        </row>
        <row r="481">
          <cell r="A481" t="str">
            <v>108366ID</v>
          </cell>
          <cell r="B481" t="str">
            <v>108366</v>
          </cell>
          <cell r="D481">
            <v>-5302863.4490939369</v>
          </cell>
          <cell r="F481" t="str">
            <v>108366ID</v>
          </cell>
          <cell r="G481" t="str">
            <v>108366</v>
          </cell>
          <cell r="I481">
            <v>-5302863.4490939369</v>
          </cell>
        </row>
        <row r="482">
          <cell r="A482" t="str">
            <v>108366OR</v>
          </cell>
          <cell r="B482" t="str">
            <v>108366</v>
          </cell>
          <cell r="D482">
            <v>-49941676.149453424</v>
          </cell>
          <cell r="F482" t="str">
            <v>108366OR</v>
          </cell>
          <cell r="G482" t="str">
            <v>108366</v>
          </cell>
          <cell r="I482">
            <v>-49941676.149453424</v>
          </cell>
        </row>
        <row r="483">
          <cell r="A483" t="str">
            <v>108366UT</v>
          </cell>
          <cell r="B483" t="str">
            <v>108366</v>
          </cell>
          <cell r="D483">
            <v>-89404670.931506127</v>
          </cell>
          <cell r="F483" t="str">
            <v>108366UT</v>
          </cell>
          <cell r="G483" t="str">
            <v>108366</v>
          </cell>
          <cell r="I483">
            <v>-89404670.931506127</v>
          </cell>
        </row>
        <row r="484">
          <cell r="A484" t="str">
            <v>108366WA</v>
          </cell>
          <cell r="B484" t="str">
            <v>108366</v>
          </cell>
          <cell r="D484">
            <v>-12615114.556485318</v>
          </cell>
          <cell r="F484" t="str">
            <v>108366WA</v>
          </cell>
          <cell r="G484" t="str">
            <v>108366</v>
          </cell>
          <cell r="I484">
            <v>-12615114.556485318</v>
          </cell>
        </row>
        <row r="485">
          <cell r="A485" t="str">
            <v>108366WYP</v>
          </cell>
          <cell r="B485" t="str">
            <v>108366</v>
          </cell>
          <cell r="D485">
            <v>-12654358.375811834</v>
          </cell>
          <cell r="F485" t="str">
            <v>108366WYP</v>
          </cell>
          <cell r="G485" t="str">
            <v>108366</v>
          </cell>
          <cell r="I485">
            <v>-12654358.375811834</v>
          </cell>
        </row>
        <row r="486">
          <cell r="A486" t="str">
            <v>108366WYU</v>
          </cell>
          <cell r="B486" t="str">
            <v>108366</v>
          </cell>
          <cell r="D486">
            <v>-3116400.41</v>
          </cell>
          <cell r="F486" t="str">
            <v>108366WYU</v>
          </cell>
          <cell r="G486" t="str">
            <v>108366</v>
          </cell>
          <cell r="I486">
            <v>-3116400.41</v>
          </cell>
        </row>
        <row r="487">
          <cell r="A487" t="str">
            <v>108367CA</v>
          </cell>
          <cell r="B487" t="str">
            <v>108367</v>
          </cell>
          <cell r="D487">
            <v>-15852961.654271744</v>
          </cell>
          <cell r="F487" t="str">
            <v>108367CA</v>
          </cell>
          <cell r="G487" t="str">
            <v>108367</v>
          </cell>
          <cell r="I487">
            <v>-15852961.654271744</v>
          </cell>
        </row>
        <row r="488">
          <cell r="A488" t="str">
            <v>108367ID</v>
          </cell>
          <cell r="B488" t="str">
            <v>108367</v>
          </cell>
          <cell r="D488">
            <v>-15972648.329396462</v>
          </cell>
          <cell r="F488" t="str">
            <v>108367ID</v>
          </cell>
          <cell r="G488" t="str">
            <v>108367</v>
          </cell>
          <cell r="I488">
            <v>-15972648.329396462</v>
          </cell>
        </row>
        <row r="489">
          <cell r="A489" t="str">
            <v>108367OR</v>
          </cell>
          <cell r="B489" t="str">
            <v>108367</v>
          </cell>
          <cell r="D489">
            <v>-97650184.462494329</v>
          </cell>
          <cell r="F489" t="str">
            <v>108367OR</v>
          </cell>
          <cell r="G489" t="str">
            <v>108367</v>
          </cell>
          <cell r="I489">
            <v>-97650184.462494329</v>
          </cell>
        </row>
        <row r="490">
          <cell r="A490" t="str">
            <v>108367UT</v>
          </cell>
          <cell r="B490" t="str">
            <v>108367</v>
          </cell>
          <cell r="D490">
            <v>-246435932.35284454</v>
          </cell>
          <cell r="F490" t="str">
            <v>108367UT</v>
          </cell>
          <cell r="G490" t="str">
            <v>108367</v>
          </cell>
          <cell r="I490">
            <v>-246435932.35284454</v>
          </cell>
        </row>
        <row r="491">
          <cell r="A491" t="str">
            <v>108367WA</v>
          </cell>
          <cell r="B491" t="str">
            <v>108367</v>
          </cell>
          <cell r="D491">
            <v>-16747241.862333899</v>
          </cell>
          <cell r="F491" t="str">
            <v>108367WA</v>
          </cell>
          <cell r="G491" t="str">
            <v>108367</v>
          </cell>
          <cell r="I491">
            <v>-16747241.862333899</v>
          </cell>
        </row>
        <row r="492">
          <cell r="A492" t="str">
            <v>108367WYP</v>
          </cell>
          <cell r="B492" t="str">
            <v>108367</v>
          </cell>
          <cell r="D492">
            <v>-30119337.015993714</v>
          </cell>
          <cell r="F492" t="str">
            <v>108367WYP</v>
          </cell>
          <cell r="G492" t="str">
            <v>108367</v>
          </cell>
          <cell r="I492">
            <v>-30119337.015993714</v>
          </cell>
        </row>
        <row r="493">
          <cell r="A493" t="str">
            <v>108367WYU</v>
          </cell>
          <cell r="B493" t="str">
            <v>108367</v>
          </cell>
          <cell r="D493">
            <v>-15269766.5</v>
          </cell>
          <cell r="F493" t="str">
            <v>108367WYU</v>
          </cell>
          <cell r="G493" t="str">
            <v>108367</v>
          </cell>
          <cell r="I493">
            <v>-15269766.5</v>
          </cell>
        </row>
        <row r="494">
          <cell r="A494" t="str">
            <v>108368CA</v>
          </cell>
          <cell r="B494" t="str">
            <v>108368</v>
          </cell>
          <cell r="D494">
            <v>-33610683.580608398</v>
          </cell>
          <cell r="F494" t="str">
            <v>108368CA</v>
          </cell>
          <cell r="G494" t="str">
            <v>108368</v>
          </cell>
          <cell r="I494">
            <v>-33610683.580608398</v>
          </cell>
        </row>
        <row r="495">
          <cell r="A495" t="str">
            <v>108368ID</v>
          </cell>
          <cell r="B495" t="str">
            <v>108368</v>
          </cell>
          <cell r="D495">
            <v>-32078262.186307967</v>
          </cell>
          <cell r="F495" t="str">
            <v>108368ID</v>
          </cell>
          <cell r="G495" t="str">
            <v>108368</v>
          </cell>
          <cell r="I495">
            <v>-32078262.186307967</v>
          </cell>
        </row>
        <row r="496">
          <cell r="A496" t="str">
            <v>108368OR</v>
          </cell>
          <cell r="B496" t="str">
            <v>108368</v>
          </cell>
          <cell r="D496">
            <v>-251620044.36118323</v>
          </cell>
          <cell r="F496" t="str">
            <v>108368OR</v>
          </cell>
          <cell r="G496" t="str">
            <v>108368</v>
          </cell>
          <cell r="I496">
            <v>-251620044.36118323</v>
          </cell>
        </row>
        <row r="497">
          <cell r="A497" t="str">
            <v>108368UT</v>
          </cell>
          <cell r="B497" t="str">
            <v>108368</v>
          </cell>
          <cell r="D497">
            <v>-157330038.62788057</v>
          </cell>
          <cell r="F497" t="str">
            <v>108368UT</v>
          </cell>
          <cell r="G497" t="str">
            <v>108368</v>
          </cell>
          <cell r="I497">
            <v>-157330038.62788057</v>
          </cell>
        </row>
        <row r="498">
          <cell r="A498" t="str">
            <v>108368WA</v>
          </cell>
          <cell r="B498" t="str">
            <v>108368</v>
          </cell>
          <cell r="D498">
            <v>-65874552.07062906</v>
          </cell>
          <cell r="F498" t="str">
            <v>108368WA</v>
          </cell>
          <cell r="G498" t="str">
            <v>108368</v>
          </cell>
          <cell r="I498">
            <v>-65874552.07062906</v>
          </cell>
        </row>
        <row r="499">
          <cell r="A499" t="str">
            <v>108368WYP</v>
          </cell>
          <cell r="B499" t="str">
            <v>108368</v>
          </cell>
          <cell r="D499">
            <v>-50313845.545394182</v>
          </cell>
          <cell r="F499" t="str">
            <v>108368WYP</v>
          </cell>
          <cell r="G499" t="str">
            <v>108368</v>
          </cell>
          <cell r="I499">
            <v>-50313845.545394182</v>
          </cell>
        </row>
        <row r="500">
          <cell r="A500" t="str">
            <v>108368WYU</v>
          </cell>
          <cell r="B500" t="str">
            <v>108368</v>
          </cell>
          <cell r="D500">
            <v>-6920751.5499999998</v>
          </cell>
          <cell r="F500" t="str">
            <v>108368WYU</v>
          </cell>
          <cell r="G500" t="str">
            <v>108368</v>
          </cell>
          <cell r="I500">
            <v>-6920751.5499999998</v>
          </cell>
        </row>
        <row r="501">
          <cell r="A501" t="str">
            <v>108369CA</v>
          </cell>
          <cell r="B501" t="str">
            <v>108369</v>
          </cell>
          <cell r="D501">
            <v>-10905066.286519177</v>
          </cell>
          <cell r="F501" t="str">
            <v>108369CA</v>
          </cell>
          <cell r="G501" t="str">
            <v>108369</v>
          </cell>
          <cell r="I501">
            <v>-10905066.286519177</v>
          </cell>
        </row>
        <row r="502">
          <cell r="A502" t="str">
            <v>108369ID</v>
          </cell>
          <cell r="B502" t="str">
            <v>108369</v>
          </cell>
          <cell r="D502">
            <v>-20122649.368887555</v>
          </cell>
          <cell r="F502" t="str">
            <v>108369ID</v>
          </cell>
          <cell r="G502" t="str">
            <v>108369</v>
          </cell>
          <cell r="I502">
            <v>-20122649.368887555</v>
          </cell>
        </row>
        <row r="503">
          <cell r="A503" t="str">
            <v>108369OR</v>
          </cell>
          <cell r="B503" t="str">
            <v>108369</v>
          </cell>
          <cell r="D503">
            <v>-139668857.3525776</v>
          </cell>
          <cell r="F503" t="str">
            <v>108369OR</v>
          </cell>
          <cell r="G503" t="str">
            <v>108369</v>
          </cell>
          <cell r="I503">
            <v>-139668857.3525776</v>
          </cell>
        </row>
        <row r="504">
          <cell r="A504" t="str">
            <v>108369UT</v>
          </cell>
          <cell r="B504" t="str">
            <v>108369</v>
          </cell>
          <cell r="D504">
            <v>-125069468.06291224</v>
          </cell>
          <cell r="F504" t="str">
            <v>108369UT</v>
          </cell>
          <cell r="G504" t="str">
            <v>108369</v>
          </cell>
          <cell r="I504">
            <v>-125069468.06291224</v>
          </cell>
        </row>
        <row r="505">
          <cell r="A505" t="str">
            <v>108369WA</v>
          </cell>
          <cell r="B505" t="str">
            <v>108369</v>
          </cell>
          <cell r="D505">
            <v>-32243247.719023529</v>
          </cell>
          <cell r="F505" t="str">
            <v>108369WA</v>
          </cell>
          <cell r="G505" t="str">
            <v>108369</v>
          </cell>
          <cell r="I505">
            <v>-32243247.719023529</v>
          </cell>
        </row>
        <row r="506">
          <cell r="A506" t="str">
            <v>108369WYP</v>
          </cell>
          <cell r="B506" t="str">
            <v>108369</v>
          </cell>
          <cell r="D506">
            <v>-25457329.873838957</v>
          </cell>
          <cell r="F506" t="str">
            <v>108369WYP</v>
          </cell>
          <cell r="G506" t="str">
            <v>108369</v>
          </cell>
          <cell r="I506">
            <v>-25457329.873838957</v>
          </cell>
        </row>
        <row r="507">
          <cell r="A507" t="str">
            <v>108369WYU</v>
          </cell>
          <cell r="B507" t="str">
            <v>108369</v>
          </cell>
          <cell r="D507">
            <v>-5131899.62</v>
          </cell>
          <cell r="F507" t="str">
            <v>108369WYU</v>
          </cell>
          <cell r="G507" t="str">
            <v>108369</v>
          </cell>
          <cell r="I507">
            <v>-5131899.62</v>
          </cell>
        </row>
        <row r="508">
          <cell r="A508" t="str">
            <v>108370CA</v>
          </cell>
          <cell r="B508" t="str">
            <v>108370</v>
          </cell>
          <cell r="D508">
            <v>-846492.97460626601</v>
          </cell>
          <cell r="F508" t="str">
            <v>108370CA</v>
          </cell>
          <cell r="G508" t="str">
            <v>108370</v>
          </cell>
          <cell r="I508">
            <v>-846492.97460626601</v>
          </cell>
        </row>
        <row r="509">
          <cell r="A509" t="str">
            <v>108370ID</v>
          </cell>
          <cell r="B509" t="str">
            <v>108370</v>
          </cell>
          <cell r="D509">
            <v>-10871003.062554505</v>
          </cell>
          <cell r="F509" t="str">
            <v>108370ID</v>
          </cell>
          <cell r="G509" t="str">
            <v>108370</v>
          </cell>
          <cell r="I509">
            <v>-10871003.062554505</v>
          </cell>
        </row>
        <row r="510">
          <cell r="A510" t="str">
            <v>108370OR</v>
          </cell>
          <cell r="B510" t="str">
            <v>108370</v>
          </cell>
          <cell r="D510">
            <v>-11697535.712608187</v>
          </cell>
          <cell r="F510" t="str">
            <v>108370OR</v>
          </cell>
          <cell r="G510" t="str">
            <v>108370</v>
          </cell>
          <cell r="I510">
            <v>-11697535.712608187</v>
          </cell>
        </row>
        <row r="511">
          <cell r="A511" t="str">
            <v>108370UT</v>
          </cell>
          <cell r="B511" t="str">
            <v>108370</v>
          </cell>
          <cell r="D511">
            <v>-49141258.832843795</v>
          </cell>
          <cell r="F511" t="str">
            <v>108370UT</v>
          </cell>
          <cell r="G511" t="str">
            <v>108370</v>
          </cell>
          <cell r="I511">
            <v>-49141258.832843795</v>
          </cell>
        </row>
        <row r="512">
          <cell r="A512" t="str">
            <v>108370WA</v>
          </cell>
          <cell r="B512" t="str">
            <v>108370</v>
          </cell>
          <cell r="D512">
            <v>-6226195.4319218574</v>
          </cell>
          <cell r="F512" t="str">
            <v>108370WA</v>
          </cell>
          <cell r="G512" t="str">
            <v>108370</v>
          </cell>
          <cell r="I512">
            <v>-6226195.4319218574</v>
          </cell>
        </row>
        <row r="513">
          <cell r="A513" t="str">
            <v>108370WYP</v>
          </cell>
          <cell r="B513" t="str">
            <v>108370</v>
          </cell>
          <cell r="D513">
            <v>-6501746.3358282167</v>
          </cell>
          <cell r="F513" t="str">
            <v>108370WYP</v>
          </cell>
          <cell r="G513" t="str">
            <v>108370</v>
          </cell>
          <cell r="I513">
            <v>-6501746.3358282167</v>
          </cell>
        </row>
        <row r="514">
          <cell r="A514" t="str">
            <v>108370WYU</v>
          </cell>
          <cell r="B514" t="str">
            <v>108370</v>
          </cell>
          <cell r="D514">
            <v>-1253712.6100000001</v>
          </cell>
          <cell r="F514" t="str">
            <v>108370WYU</v>
          </cell>
          <cell r="G514" t="str">
            <v>108370</v>
          </cell>
          <cell r="I514">
            <v>-1253712.6100000001</v>
          </cell>
        </row>
        <row r="515">
          <cell r="A515" t="str">
            <v>108371CA</v>
          </cell>
          <cell r="B515" t="str">
            <v>108371</v>
          </cell>
          <cell r="D515">
            <v>-225739.42344047947</v>
          </cell>
          <cell r="F515" t="str">
            <v>108371CA</v>
          </cell>
          <cell r="G515" t="str">
            <v>108371</v>
          </cell>
          <cell r="I515">
            <v>-225739.42344047947</v>
          </cell>
        </row>
        <row r="516">
          <cell r="A516" t="str">
            <v>108371ID</v>
          </cell>
          <cell r="B516" t="str">
            <v>108371</v>
          </cell>
          <cell r="D516">
            <v>-158875.70440636188</v>
          </cell>
          <cell r="F516" t="str">
            <v>108371ID</v>
          </cell>
          <cell r="G516" t="str">
            <v>108371</v>
          </cell>
          <cell r="I516">
            <v>-158875.70440636188</v>
          </cell>
        </row>
        <row r="517">
          <cell r="A517" t="str">
            <v>108371OR</v>
          </cell>
          <cell r="B517" t="str">
            <v>108371</v>
          </cell>
          <cell r="D517">
            <v>-2199447.7357211984</v>
          </cell>
          <cell r="F517" t="str">
            <v>108371OR</v>
          </cell>
          <cell r="G517" t="str">
            <v>108371</v>
          </cell>
          <cell r="I517">
            <v>-2199447.7357211984</v>
          </cell>
        </row>
        <row r="518">
          <cell r="A518" t="str">
            <v>108371UT</v>
          </cell>
          <cell r="B518" t="str">
            <v>108371</v>
          </cell>
          <cell r="D518">
            <v>-3481990.5127640711</v>
          </cell>
          <cell r="F518" t="str">
            <v>108371UT</v>
          </cell>
          <cell r="G518" t="str">
            <v>108371</v>
          </cell>
          <cell r="I518">
            <v>-3481990.5127640711</v>
          </cell>
        </row>
        <row r="519">
          <cell r="A519" t="str">
            <v>108371WA</v>
          </cell>
          <cell r="B519" t="str">
            <v>108371</v>
          </cell>
          <cell r="D519">
            <v>-389388.59288688278</v>
          </cell>
          <cell r="F519" t="str">
            <v>108371WA</v>
          </cell>
          <cell r="G519" t="str">
            <v>108371</v>
          </cell>
          <cell r="I519">
            <v>-389388.59288688278</v>
          </cell>
        </row>
        <row r="520">
          <cell r="A520" t="str">
            <v>108371WYP</v>
          </cell>
          <cell r="B520" t="str">
            <v>108371</v>
          </cell>
          <cell r="D520">
            <v>-933241.23249514576</v>
          </cell>
          <cell r="F520" t="str">
            <v>108371WYP</v>
          </cell>
          <cell r="G520" t="str">
            <v>108371</v>
          </cell>
          <cell r="I520">
            <v>-933241.23249514576</v>
          </cell>
        </row>
        <row r="521">
          <cell r="A521" t="str">
            <v>108371WYU</v>
          </cell>
          <cell r="B521" t="str">
            <v>108371</v>
          </cell>
          <cell r="D521">
            <v>-149261.03</v>
          </cell>
          <cell r="F521" t="str">
            <v>108371WYU</v>
          </cell>
          <cell r="G521" t="str">
            <v>108371</v>
          </cell>
          <cell r="I521">
            <v>-149261.03</v>
          </cell>
        </row>
        <row r="522">
          <cell r="A522" t="str">
            <v>108373CA</v>
          </cell>
          <cell r="B522" t="str">
            <v>108373</v>
          </cell>
          <cell r="D522">
            <v>-701642.2058620404</v>
          </cell>
          <cell r="F522" t="str">
            <v>108373CA</v>
          </cell>
          <cell r="G522" t="str">
            <v>108373</v>
          </cell>
          <cell r="I522">
            <v>-701642.2058620404</v>
          </cell>
        </row>
        <row r="523">
          <cell r="A523" t="str">
            <v>108373ID</v>
          </cell>
          <cell r="B523" t="str">
            <v>108373</v>
          </cell>
          <cell r="D523">
            <v>-588713.8138259548</v>
          </cell>
          <cell r="F523" t="str">
            <v>108373ID</v>
          </cell>
          <cell r="G523" t="str">
            <v>108373</v>
          </cell>
          <cell r="I523">
            <v>-588713.8138259548</v>
          </cell>
        </row>
        <row r="524">
          <cell r="A524" t="str">
            <v>108373OR</v>
          </cell>
          <cell r="B524" t="str">
            <v>108373</v>
          </cell>
          <cell r="D524">
            <v>-11835093.761233784</v>
          </cell>
          <cell r="F524" t="str">
            <v>108373OR</v>
          </cell>
          <cell r="G524" t="str">
            <v>108373</v>
          </cell>
          <cell r="I524">
            <v>-11835093.761233784</v>
          </cell>
        </row>
        <row r="525">
          <cell r="A525" t="str">
            <v>108373UT</v>
          </cell>
          <cell r="B525" t="str">
            <v>108373</v>
          </cell>
          <cell r="D525">
            <v>-13358549.183871457</v>
          </cell>
          <cell r="F525" t="str">
            <v>108373UT</v>
          </cell>
          <cell r="G525" t="str">
            <v>108373</v>
          </cell>
          <cell r="I525">
            <v>-13358549.183871457</v>
          </cell>
        </row>
        <row r="526">
          <cell r="A526" t="str">
            <v>108373WA</v>
          </cell>
          <cell r="B526" t="str">
            <v>108373</v>
          </cell>
          <cell r="D526">
            <v>-2421379.5870997985</v>
          </cell>
          <cell r="F526" t="str">
            <v>108373WA</v>
          </cell>
          <cell r="G526" t="str">
            <v>108373</v>
          </cell>
          <cell r="I526">
            <v>-2421379.5870997985</v>
          </cell>
        </row>
        <row r="527">
          <cell r="A527" t="str">
            <v>108373WYP</v>
          </cell>
          <cell r="B527" t="str">
            <v>108373</v>
          </cell>
          <cell r="D527">
            <v>-3884039.5722427275</v>
          </cell>
          <cell r="F527" t="str">
            <v>108373WYP</v>
          </cell>
          <cell r="G527" t="str">
            <v>108373</v>
          </cell>
          <cell r="I527">
            <v>-3884039.5722427275</v>
          </cell>
        </row>
        <row r="528">
          <cell r="A528" t="str">
            <v>108373WYU</v>
          </cell>
          <cell r="B528" t="str">
            <v>108373</v>
          </cell>
          <cell r="D528">
            <v>-1152799.53</v>
          </cell>
          <cell r="F528" t="str">
            <v>108373WYU</v>
          </cell>
          <cell r="G528" t="str">
            <v>108373</v>
          </cell>
          <cell r="I528">
            <v>-1152799.53</v>
          </cell>
        </row>
        <row r="529">
          <cell r="A529" t="str">
            <v>254105TROJD</v>
          </cell>
          <cell r="B529" t="str">
            <v>254105</v>
          </cell>
          <cell r="D529">
            <v>-2639041.94</v>
          </cell>
          <cell r="F529" t="str">
            <v>254105TROJD</v>
          </cell>
          <cell r="G529" t="str">
            <v>254105</v>
          </cell>
          <cell r="I529">
            <v>-2639041.94</v>
          </cell>
        </row>
        <row r="530">
          <cell r="A530" t="str">
            <v>254105WA</v>
          </cell>
          <cell r="B530" t="str">
            <v>254105</v>
          </cell>
          <cell r="D530">
            <v>258729.71</v>
          </cell>
          <cell r="F530" t="str">
            <v>254105WA</v>
          </cell>
          <cell r="G530" t="str">
            <v>254105</v>
          </cell>
          <cell r="I530">
            <v>258729.71</v>
          </cell>
        </row>
        <row r="531">
          <cell r="A531" t="str">
            <v>1011390OR</v>
          </cell>
          <cell r="B531" t="str">
            <v>1011390</v>
          </cell>
          <cell r="D531">
            <v>2257879.58</v>
          </cell>
          <cell r="F531" t="str">
            <v>1011390OR</v>
          </cell>
          <cell r="G531" t="str">
            <v>1011390</v>
          </cell>
          <cell r="I531">
            <v>2257879.58</v>
          </cell>
        </row>
        <row r="532">
          <cell r="A532" t="str">
            <v>1011390SG</v>
          </cell>
          <cell r="B532" t="str">
            <v>1011390</v>
          </cell>
          <cell r="D532">
            <v>11703569.67</v>
          </cell>
          <cell r="F532" t="str">
            <v>1011390SG</v>
          </cell>
          <cell r="G532" t="str">
            <v>1011390</v>
          </cell>
          <cell r="I532">
            <v>11703569.67</v>
          </cell>
        </row>
        <row r="533">
          <cell r="A533" t="str">
            <v>1011390SO</v>
          </cell>
          <cell r="B533" t="str">
            <v>1011390</v>
          </cell>
          <cell r="D533">
            <v>1887427</v>
          </cell>
          <cell r="F533" t="str">
            <v>1011390SO</v>
          </cell>
          <cell r="G533" t="str">
            <v>1011390</v>
          </cell>
          <cell r="I533">
            <v>1887427</v>
          </cell>
        </row>
        <row r="534">
          <cell r="A534" t="str">
            <v>1011390UT</v>
          </cell>
          <cell r="B534" t="str">
            <v>1011390</v>
          </cell>
          <cell r="D534">
            <v>3752884.52</v>
          </cell>
          <cell r="F534" t="str">
            <v>1011390UT</v>
          </cell>
          <cell r="G534" t="str">
            <v>1011390</v>
          </cell>
          <cell r="I534">
            <v>3752884.52</v>
          </cell>
        </row>
        <row r="535">
          <cell r="A535" t="str">
            <v>108DPCA</v>
          </cell>
          <cell r="B535" t="str">
            <v>108DP</v>
          </cell>
          <cell r="D535">
            <v>66748</v>
          </cell>
          <cell r="F535" t="str">
            <v>108DPCA</v>
          </cell>
          <cell r="G535" t="str">
            <v>108DP</v>
          </cell>
          <cell r="I535">
            <v>66748</v>
          </cell>
        </row>
        <row r="536">
          <cell r="A536" t="str">
            <v>108DPID</v>
          </cell>
          <cell r="B536" t="str">
            <v>108DP</v>
          </cell>
          <cell r="D536">
            <v>150011</v>
          </cell>
          <cell r="F536" t="str">
            <v>108DPID</v>
          </cell>
          <cell r="G536" t="str">
            <v>108DP</v>
          </cell>
          <cell r="I536">
            <v>150011</v>
          </cell>
        </row>
        <row r="537">
          <cell r="A537" t="str">
            <v>108DPOR</v>
          </cell>
          <cell r="B537" t="str">
            <v>108DP</v>
          </cell>
          <cell r="D537">
            <v>1007451</v>
          </cell>
          <cell r="F537" t="str">
            <v>108DPOR</v>
          </cell>
          <cell r="G537" t="str">
            <v>108DP</v>
          </cell>
          <cell r="I537">
            <v>1007451</v>
          </cell>
        </row>
        <row r="538">
          <cell r="A538" t="str">
            <v>108DPUT</v>
          </cell>
          <cell r="B538" t="str">
            <v>108DP</v>
          </cell>
          <cell r="D538">
            <v>1648924</v>
          </cell>
          <cell r="F538" t="str">
            <v>108DPUT</v>
          </cell>
          <cell r="G538" t="str">
            <v>108DP</v>
          </cell>
          <cell r="I538">
            <v>1648924</v>
          </cell>
        </row>
        <row r="539">
          <cell r="A539" t="str">
            <v>108DPWA</v>
          </cell>
          <cell r="B539" t="str">
            <v>108DP</v>
          </cell>
          <cell r="D539">
            <v>352743</v>
          </cell>
          <cell r="F539" t="str">
            <v>108DPWA</v>
          </cell>
          <cell r="G539" t="str">
            <v>108DP</v>
          </cell>
          <cell r="I539">
            <v>352743</v>
          </cell>
        </row>
        <row r="540">
          <cell r="A540" t="str">
            <v>108DPWYU</v>
          </cell>
          <cell r="B540" t="str">
            <v>108DP</v>
          </cell>
          <cell r="D540">
            <v>348690</v>
          </cell>
          <cell r="F540" t="str">
            <v>108DPWYU</v>
          </cell>
          <cell r="G540" t="str">
            <v>108DP</v>
          </cell>
          <cell r="I540">
            <v>348690</v>
          </cell>
        </row>
        <row r="541">
          <cell r="A541" t="str">
            <v>108GPCA</v>
          </cell>
          <cell r="B541" t="str">
            <v>108GP</v>
          </cell>
          <cell r="D541">
            <v>-8476802.2975349165</v>
          </cell>
          <cell r="F541" t="str">
            <v>108GPCA</v>
          </cell>
          <cell r="G541" t="str">
            <v>108GP</v>
          </cell>
          <cell r="I541">
            <v>-8476802.2975349165</v>
          </cell>
        </row>
        <row r="542">
          <cell r="A542" t="str">
            <v>108GPCN</v>
          </cell>
          <cell r="B542" t="str">
            <v>108GP</v>
          </cell>
          <cell r="D542">
            <v>-4245793.5548465941</v>
          </cell>
          <cell r="F542" t="str">
            <v>108GPCN</v>
          </cell>
          <cell r="G542" t="str">
            <v>108GP</v>
          </cell>
          <cell r="I542">
            <v>-4245793.5548465941</v>
          </cell>
        </row>
        <row r="543">
          <cell r="A543" t="str">
            <v>108GPDGP</v>
          </cell>
          <cell r="B543" t="str">
            <v>108GP</v>
          </cell>
          <cell r="D543">
            <v>-610617.99583188072</v>
          </cell>
          <cell r="F543" t="str">
            <v>108GPDGP</v>
          </cell>
          <cell r="G543" t="str">
            <v>108GP</v>
          </cell>
          <cell r="I543">
            <v>-610617.99583188072</v>
          </cell>
        </row>
        <row r="544">
          <cell r="A544" t="str">
            <v>108GPDGU</v>
          </cell>
          <cell r="B544" t="str">
            <v>108GP</v>
          </cell>
          <cell r="D544">
            <v>-2950881.8609129363</v>
          </cell>
          <cell r="F544" t="str">
            <v>108GPDGU</v>
          </cell>
          <cell r="G544" t="str">
            <v>108GP</v>
          </cell>
          <cell r="I544">
            <v>-2950881.8609129363</v>
          </cell>
        </row>
        <row r="545">
          <cell r="A545" t="str">
            <v>108GPID</v>
          </cell>
          <cell r="B545" t="str">
            <v>108GP</v>
          </cell>
          <cell r="D545">
            <v>-19458062.922880407</v>
          </cell>
          <cell r="F545" t="str">
            <v>108GPID</v>
          </cell>
          <cell r="G545" t="str">
            <v>108GP</v>
          </cell>
          <cell r="I545">
            <v>-19458062.922880407</v>
          </cell>
        </row>
        <row r="546">
          <cell r="A546" t="str">
            <v>108GPOR</v>
          </cell>
          <cell r="B546" t="str">
            <v>108GP</v>
          </cell>
          <cell r="D546">
            <v>-94672668.699810967</v>
          </cell>
          <cell r="F546" t="str">
            <v>108GPOR</v>
          </cell>
          <cell r="G546" t="str">
            <v>108GP</v>
          </cell>
          <cell r="I546">
            <v>-94672668.699810967</v>
          </cell>
        </row>
        <row r="547">
          <cell r="A547" t="str">
            <v>108GPSE</v>
          </cell>
          <cell r="B547" t="str">
            <v>108GP</v>
          </cell>
          <cell r="D547">
            <v>-1812136.0205199851</v>
          </cell>
          <cell r="F547" t="str">
            <v>108GPSE</v>
          </cell>
          <cell r="G547" t="str">
            <v>108GP</v>
          </cell>
          <cell r="I547">
            <v>-1812136.0205199851</v>
          </cell>
        </row>
        <row r="548">
          <cell r="A548" t="str">
            <v>108GPSG</v>
          </cell>
          <cell r="B548" t="str">
            <v>108GP</v>
          </cell>
          <cell r="D548">
            <v>-129250235.85500543</v>
          </cell>
          <cell r="F548" t="str">
            <v>108GPSG</v>
          </cell>
          <cell r="G548" t="str">
            <v>108GP</v>
          </cell>
          <cell r="I548">
            <v>-129250235.85500543</v>
          </cell>
        </row>
        <row r="549">
          <cell r="A549" t="str">
            <v>108GPSO</v>
          </cell>
          <cell r="B549" t="str">
            <v>108GP</v>
          </cell>
          <cell r="D549">
            <v>-107481739.08847398</v>
          </cell>
          <cell r="F549" t="str">
            <v>108GPSO</v>
          </cell>
          <cell r="G549" t="str">
            <v>108GP</v>
          </cell>
          <cell r="I549">
            <v>-107481739.08847398</v>
          </cell>
        </row>
        <row r="550">
          <cell r="A550" t="str">
            <v>108GPSSGCH</v>
          </cell>
          <cell r="B550" t="str">
            <v>108GP</v>
          </cell>
          <cell r="D550">
            <v>-2851289.2901170328</v>
          </cell>
          <cell r="F550" t="str">
            <v>108GPSSGCH</v>
          </cell>
          <cell r="G550" t="str">
            <v>108GP</v>
          </cell>
          <cell r="I550">
            <v>-2851289.2901170328</v>
          </cell>
        </row>
        <row r="551">
          <cell r="A551" t="str">
            <v>108GPSSGCT</v>
          </cell>
          <cell r="B551" t="str">
            <v>108GP</v>
          </cell>
          <cell r="D551">
            <v>-132893.38498010504</v>
          </cell>
          <cell r="F551" t="str">
            <v>108GPSSGCT</v>
          </cell>
          <cell r="G551" t="str">
            <v>108GP</v>
          </cell>
          <cell r="I551">
            <v>-132893.38498010504</v>
          </cell>
        </row>
        <row r="552">
          <cell r="A552" t="str">
            <v>108GPUT</v>
          </cell>
          <cell r="B552" t="str">
            <v>108GP</v>
          </cell>
          <cell r="D552">
            <v>-96666849.670100287</v>
          </cell>
          <cell r="F552" t="str">
            <v>108GPUT</v>
          </cell>
          <cell r="G552" t="str">
            <v>108GP</v>
          </cell>
          <cell r="I552">
            <v>-96666849.670100287</v>
          </cell>
        </row>
        <row r="553">
          <cell r="A553" t="str">
            <v>108GPWA</v>
          </cell>
          <cell r="B553" t="str">
            <v>108GP</v>
          </cell>
          <cell r="D553">
            <v>-25946584.591129012</v>
          </cell>
          <cell r="F553" t="str">
            <v>108GPWA</v>
          </cell>
          <cell r="G553" t="str">
            <v>108GP</v>
          </cell>
          <cell r="I553">
            <v>-25946584.591129012</v>
          </cell>
        </row>
        <row r="554">
          <cell r="A554" t="str">
            <v>108GPWYP</v>
          </cell>
          <cell r="B554" t="str">
            <v>108GP</v>
          </cell>
          <cell r="D554">
            <v>-25923063.39908554</v>
          </cell>
          <cell r="F554" t="str">
            <v>108GPWYP</v>
          </cell>
          <cell r="G554" t="str">
            <v>108GP</v>
          </cell>
          <cell r="I554">
            <v>-25923063.39908554</v>
          </cell>
        </row>
        <row r="555">
          <cell r="A555" t="str">
            <v>108GPWYU</v>
          </cell>
          <cell r="B555" t="str">
            <v>108GP</v>
          </cell>
          <cell r="D555">
            <v>-6476594.0689789606</v>
          </cell>
          <cell r="F555" t="str">
            <v>108GPWYU</v>
          </cell>
          <cell r="G555" t="str">
            <v>108GP</v>
          </cell>
          <cell r="I555">
            <v>-6476594.0689789606</v>
          </cell>
        </row>
        <row r="556">
          <cell r="A556" t="str">
            <v>108HPDGP</v>
          </cell>
          <cell r="B556" t="str">
            <v>108HP</v>
          </cell>
          <cell r="D556">
            <v>-147675704.90852439</v>
          </cell>
          <cell r="F556" t="str">
            <v>108HPDGP</v>
          </cell>
          <cell r="G556" t="str">
            <v>108HP</v>
          </cell>
          <cell r="I556">
            <v>-147675704.90852439</v>
          </cell>
        </row>
        <row r="557">
          <cell r="A557" t="str">
            <v>108HPDGU</v>
          </cell>
          <cell r="B557" t="str">
            <v>108HP</v>
          </cell>
          <cell r="D557">
            <v>-32574472.379309449</v>
          </cell>
          <cell r="F557" t="str">
            <v>108HPDGU</v>
          </cell>
          <cell r="G557" t="str">
            <v>108HP</v>
          </cell>
          <cell r="I557">
            <v>-32574472.379309449</v>
          </cell>
        </row>
        <row r="558">
          <cell r="A558" t="str">
            <v>108HPOTHER</v>
          </cell>
          <cell r="B558" t="str">
            <v>108HP</v>
          </cell>
          <cell r="D558">
            <v>3575830.21</v>
          </cell>
          <cell r="F558" t="str">
            <v>108HPOTHER</v>
          </cell>
          <cell r="G558" t="str">
            <v>108HP</v>
          </cell>
          <cell r="I558">
            <v>3575830.21</v>
          </cell>
        </row>
        <row r="559">
          <cell r="A559" t="str">
            <v>108HPSG-P</v>
          </cell>
          <cell r="B559" t="str">
            <v>108HP</v>
          </cell>
          <cell r="D559">
            <v>-247993776.73760083</v>
          </cell>
          <cell r="F559" t="str">
            <v>108HPSG-P</v>
          </cell>
          <cell r="G559" t="str">
            <v>108HP</v>
          </cell>
          <cell r="I559">
            <v>-247993776.73760083</v>
          </cell>
        </row>
        <row r="560">
          <cell r="A560" t="str">
            <v>108HPSG-U</v>
          </cell>
          <cell r="B560" t="str">
            <v>108HP</v>
          </cell>
          <cell r="D560">
            <v>-63971200.299732521</v>
          </cell>
          <cell r="F560" t="str">
            <v>108HPSG-U</v>
          </cell>
          <cell r="G560" t="str">
            <v>108HP</v>
          </cell>
          <cell r="I560">
            <v>-63971200.299732521</v>
          </cell>
        </row>
        <row r="561">
          <cell r="A561" t="str">
            <v>108OPSG</v>
          </cell>
          <cell r="B561" t="str">
            <v>108OP</v>
          </cell>
          <cell r="D561">
            <v>-489678912.47716153</v>
          </cell>
          <cell r="F561" t="str">
            <v>108OPSG</v>
          </cell>
          <cell r="G561" t="str">
            <v>108OP</v>
          </cell>
          <cell r="I561">
            <v>-489678912.47716153</v>
          </cell>
        </row>
        <row r="562">
          <cell r="A562" t="str">
            <v>108OPSG-W</v>
          </cell>
          <cell r="B562" t="str">
            <v>108OP</v>
          </cell>
          <cell r="D562">
            <v>356100273.22276497</v>
          </cell>
          <cell r="F562" t="str">
            <v>108OPSG-W</v>
          </cell>
          <cell r="G562" t="str">
            <v>108OP</v>
          </cell>
          <cell r="I562">
            <v>356100273.22276497</v>
          </cell>
        </row>
        <row r="563">
          <cell r="A563" t="str">
            <v>108OPSSGCT</v>
          </cell>
          <cell r="B563" t="str">
            <v>108OP</v>
          </cell>
          <cell r="D563">
            <v>-42085523.99610579</v>
          </cell>
          <cell r="F563" t="str">
            <v>108OPSSGCT</v>
          </cell>
          <cell r="G563" t="str">
            <v>108OP</v>
          </cell>
          <cell r="I563">
            <v>-42085523.99610579</v>
          </cell>
        </row>
        <row r="564">
          <cell r="A564" t="str">
            <v>108SPDGP</v>
          </cell>
          <cell r="B564" t="str">
            <v>108SP</v>
          </cell>
          <cell r="D564">
            <v>-817164161.36437178</v>
          </cell>
          <cell r="F564" t="str">
            <v>108SPDGP</v>
          </cell>
          <cell r="G564" t="str">
            <v>108SP</v>
          </cell>
          <cell r="I564">
            <v>-817164161.36437178</v>
          </cell>
        </row>
        <row r="565">
          <cell r="A565" t="str">
            <v>108SPDGU</v>
          </cell>
          <cell r="B565" t="str">
            <v>108SP</v>
          </cell>
          <cell r="D565">
            <v>-772605490.09844732</v>
          </cell>
          <cell r="F565" t="str">
            <v>108SPDGU</v>
          </cell>
          <cell r="G565" t="str">
            <v>108SP</v>
          </cell>
          <cell r="I565">
            <v>-772605490.09844732</v>
          </cell>
        </row>
        <row r="566">
          <cell r="A566" t="str">
            <v>108SPID</v>
          </cell>
          <cell r="B566" t="str">
            <v>108SP</v>
          </cell>
          <cell r="D566">
            <v>1213075.3600000001</v>
          </cell>
          <cell r="F566" t="str">
            <v>108SPID</v>
          </cell>
          <cell r="G566" t="str">
            <v>108SP</v>
          </cell>
          <cell r="I566">
            <v>1213075.3600000001</v>
          </cell>
        </row>
        <row r="567">
          <cell r="A567" t="str">
            <v>108SPSG</v>
          </cell>
          <cell r="B567" t="str">
            <v>108SP</v>
          </cell>
          <cell r="D567">
            <v>-1497492779.4021332</v>
          </cell>
          <cell r="F567" t="str">
            <v>108SPSG</v>
          </cell>
          <cell r="G567" t="str">
            <v>108SP</v>
          </cell>
          <cell r="I567">
            <v>-1497492779.4021332</v>
          </cell>
        </row>
        <row r="568">
          <cell r="A568" t="str">
            <v>108SPSSGCH</v>
          </cell>
          <cell r="B568" t="str">
            <v>108SP</v>
          </cell>
          <cell r="D568">
            <v>-265198957.39737049</v>
          </cell>
          <cell r="F568" t="str">
            <v>108SPSSGCH</v>
          </cell>
          <cell r="G568" t="str">
            <v>108SP</v>
          </cell>
          <cell r="I568">
            <v>-265198957.39737049</v>
          </cell>
        </row>
        <row r="569">
          <cell r="A569" t="str">
            <v>108SPUT</v>
          </cell>
          <cell r="B569" t="str">
            <v>108SP</v>
          </cell>
          <cell r="D569">
            <v>8775067.7100000009</v>
          </cell>
          <cell r="F569" t="str">
            <v>108SPUT</v>
          </cell>
          <cell r="G569" t="str">
            <v>108SP</v>
          </cell>
          <cell r="I569">
            <v>8775067.7100000009</v>
          </cell>
        </row>
        <row r="570">
          <cell r="A570" t="str">
            <v>108SPWYP</v>
          </cell>
          <cell r="B570" t="str">
            <v>108SP</v>
          </cell>
          <cell r="D570">
            <v>-44673861.062607028</v>
          </cell>
          <cell r="F570" t="str">
            <v>108SPWYP</v>
          </cell>
          <cell r="G570" t="str">
            <v>108SP</v>
          </cell>
          <cell r="I570">
            <v>-44673861.062607028</v>
          </cell>
        </row>
        <row r="571">
          <cell r="A571" t="str">
            <v>108TPDGP</v>
          </cell>
          <cell r="B571" t="str">
            <v>108TP</v>
          </cell>
          <cell r="D571">
            <v>-364086009.93729919</v>
          </cell>
          <cell r="F571" t="str">
            <v>108TPDGP</v>
          </cell>
          <cell r="G571" t="str">
            <v>108TP</v>
          </cell>
          <cell r="I571">
            <v>-364086009.93729919</v>
          </cell>
        </row>
        <row r="572">
          <cell r="A572" t="str">
            <v>108TPDGU</v>
          </cell>
          <cell r="B572" t="str">
            <v>108TP</v>
          </cell>
          <cell r="D572">
            <v>-430568584.32387757</v>
          </cell>
          <cell r="F572" t="str">
            <v>108TPDGU</v>
          </cell>
          <cell r="G572" t="str">
            <v>108TP</v>
          </cell>
          <cell r="I572">
            <v>-430568584.32387757</v>
          </cell>
        </row>
        <row r="573">
          <cell r="A573" t="str">
            <v>108TPSG</v>
          </cell>
          <cell r="B573" t="str">
            <v>108TP</v>
          </cell>
          <cell r="D573">
            <v>-1213696443.6168792</v>
          </cell>
          <cell r="F573" t="str">
            <v>108TPSG</v>
          </cell>
          <cell r="G573" t="str">
            <v>108TP</v>
          </cell>
          <cell r="I573">
            <v>-1213696443.6168792</v>
          </cell>
        </row>
        <row r="574">
          <cell r="A574" t="str">
            <v>111GPCA</v>
          </cell>
          <cell r="B574" t="str">
            <v>111GP</v>
          </cell>
          <cell r="D574">
            <v>-561800.45999999915</v>
          </cell>
          <cell r="F574" t="str">
            <v>111GPCA</v>
          </cell>
          <cell r="G574" t="str">
            <v>111GP</v>
          </cell>
          <cell r="I574">
            <v>-561800.45999999915</v>
          </cell>
        </row>
        <row r="575">
          <cell r="A575" t="str">
            <v>111GPID</v>
          </cell>
          <cell r="B575" t="str">
            <v>111GP</v>
          </cell>
          <cell r="D575">
            <v>-333770.7</v>
          </cell>
          <cell r="F575" t="str">
            <v>111GPID</v>
          </cell>
          <cell r="G575" t="str">
            <v>111GP</v>
          </cell>
          <cell r="I575">
            <v>-333770.7</v>
          </cell>
        </row>
        <row r="576">
          <cell r="A576" t="str">
            <v>111GPOR</v>
          </cell>
          <cell r="B576" t="str">
            <v>111GP</v>
          </cell>
          <cell r="D576">
            <v>-4676703.5061118314</v>
          </cell>
          <cell r="F576" t="str">
            <v>111GPOR</v>
          </cell>
          <cell r="G576" t="str">
            <v>111GP</v>
          </cell>
          <cell r="I576">
            <v>-4676703.5061118314</v>
          </cell>
        </row>
        <row r="577">
          <cell r="A577" t="str">
            <v>111GPSO</v>
          </cell>
          <cell r="B577" t="str">
            <v>111GP</v>
          </cell>
          <cell r="D577">
            <v>-4011409.5000000009</v>
          </cell>
          <cell r="F577" t="str">
            <v>111GPSO</v>
          </cell>
          <cell r="G577" t="str">
            <v>111GP</v>
          </cell>
          <cell r="I577">
            <v>-4011409.5000000009</v>
          </cell>
        </row>
        <row r="578">
          <cell r="A578" t="str">
            <v>111GPUT</v>
          </cell>
          <cell r="B578" t="str">
            <v>111GP</v>
          </cell>
          <cell r="D578">
            <v>-19399.300000000021</v>
          </cell>
          <cell r="F578" t="str">
            <v>111GPUT</v>
          </cell>
          <cell r="G578" t="str">
            <v>111GP</v>
          </cell>
          <cell r="I578">
            <v>-19399.300000000021</v>
          </cell>
        </row>
        <row r="579">
          <cell r="A579" t="str">
            <v>111GPWA</v>
          </cell>
          <cell r="B579" t="str">
            <v>111GP</v>
          </cell>
          <cell r="D579">
            <v>-1852044.09</v>
          </cell>
          <cell r="F579" t="str">
            <v>111GPWA</v>
          </cell>
          <cell r="G579" t="str">
            <v>111GP</v>
          </cell>
          <cell r="I579">
            <v>-1852044.09</v>
          </cell>
        </row>
        <row r="580">
          <cell r="A580" t="str">
            <v>111GPWYP</v>
          </cell>
          <cell r="B580" t="str">
            <v>111GP</v>
          </cell>
          <cell r="D580">
            <v>-4447741.8709952692</v>
          </cell>
          <cell r="F580" t="str">
            <v>111GPWYP</v>
          </cell>
          <cell r="G580" t="str">
            <v>111GP</v>
          </cell>
          <cell r="I580">
            <v>-4447741.8709952692</v>
          </cell>
        </row>
        <row r="581">
          <cell r="A581" t="str">
            <v>111HPSG-P</v>
          </cell>
          <cell r="B581" t="str">
            <v>111HP</v>
          </cell>
          <cell r="D581">
            <v>-3139234.8800000045</v>
          </cell>
          <cell r="F581" t="str">
            <v>111HPSG-P</v>
          </cell>
          <cell r="G581" t="str">
            <v>111HP</v>
          </cell>
          <cell r="I581">
            <v>-3139234.8800000045</v>
          </cell>
        </row>
        <row r="582">
          <cell r="A582" t="str">
            <v>111IPCA</v>
          </cell>
          <cell r="B582" t="str">
            <v>111IP</v>
          </cell>
          <cell r="D582">
            <v>-7468.0857426210314</v>
          </cell>
          <cell r="F582" t="str">
            <v>111IPCA</v>
          </cell>
          <cell r="G582" t="str">
            <v>111IP</v>
          </cell>
          <cell r="I582">
            <v>-7468.0857426210314</v>
          </cell>
        </row>
        <row r="583">
          <cell r="A583" t="str">
            <v>111IPCN</v>
          </cell>
          <cell r="B583" t="str">
            <v>111IP</v>
          </cell>
          <cell r="D583">
            <v>-157576838.15671331</v>
          </cell>
          <cell r="F583" t="str">
            <v>111IPCN</v>
          </cell>
          <cell r="G583" t="str">
            <v>111IP</v>
          </cell>
          <cell r="I583">
            <v>-157576838.15671331</v>
          </cell>
        </row>
        <row r="584">
          <cell r="A584" t="str">
            <v>111IPDGU</v>
          </cell>
          <cell r="B584" t="str">
            <v>111IP</v>
          </cell>
          <cell r="D584">
            <v>-522796.86999999959</v>
          </cell>
          <cell r="F584" t="str">
            <v>111IPDGU</v>
          </cell>
          <cell r="G584" t="str">
            <v>111IP</v>
          </cell>
          <cell r="I584">
            <v>-522796.86999999959</v>
          </cell>
        </row>
        <row r="585">
          <cell r="A585" t="str">
            <v>111IPID</v>
          </cell>
          <cell r="B585" t="str">
            <v>111IP</v>
          </cell>
          <cell r="D585">
            <v>-974857.8474716465</v>
          </cell>
          <cell r="F585" t="str">
            <v>111IPID</v>
          </cell>
          <cell r="G585" t="str">
            <v>111IP</v>
          </cell>
          <cell r="I585">
            <v>-974857.8474716465</v>
          </cell>
        </row>
        <row r="586">
          <cell r="A586" t="str">
            <v>111IPOR</v>
          </cell>
          <cell r="B586" t="str">
            <v>111IP</v>
          </cell>
          <cell r="D586">
            <v>-118371.20263029705</v>
          </cell>
          <cell r="F586" t="str">
            <v>111IPOR</v>
          </cell>
          <cell r="G586" t="str">
            <v>111IP</v>
          </cell>
          <cell r="I586">
            <v>-118371.20263029705</v>
          </cell>
        </row>
        <row r="587">
          <cell r="A587" t="str">
            <v>111IPSG</v>
          </cell>
          <cell r="B587" t="str">
            <v>111IP</v>
          </cell>
          <cell r="D587">
            <v>-94089312.0011338</v>
          </cell>
          <cell r="F587" t="str">
            <v>111IPSG</v>
          </cell>
          <cell r="G587" t="str">
            <v>111IP</v>
          </cell>
          <cell r="I587">
            <v>-94089312.0011338</v>
          </cell>
        </row>
        <row r="588">
          <cell r="A588" t="str">
            <v>111IPSG-P</v>
          </cell>
          <cell r="B588" t="str">
            <v>111IP</v>
          </cell>
          <cell r="D588">
            <v>-110337630.04854417</v>
          </cell>
          <cell r="F588" t="str">
            <v>111IPSG-P</v>
          </cell>
          <cell r="G588" t="str">
            <v>111IP</v>
          </cell>
          <cell r="I588">
            <v>-110337630.04854417</v>
          </cell>
        </row>
        <row r="589">
          <cell r="A589" t="str">
            <v>111IPSG-U</v>
          </cell>
          <cell r="B589" t="str">
            <v>111IP</v>
          </cell>
          <cell r="D589">
            <v>-6673853.1699999953</v>
          </cell>
          <cell r="F589" t="str">
            <v>111IPSG-U</v>
          </cell>
          <cell r="G589" t="str">
            <v>111IP</v>
          </cell>
          <cell r="I589">
            <v>-6673853.1699999953</v>
          </cell>
        </row>
        <row r="590">
          <cell r="A590" t="str">
            <v>111IPSO</v>
          </cell>
          <cell r="B590" t="str">
            <v>111IP</v>
          </cell>
          <cell r="D590">
            <v>-295973472.0700888</v>
          </cell>
          <cell r="F590" t="str">
            <v>111IPSO</v>
          </cell>
          <cell r="G590" t="str">
            <v>111IP</v>
          </cell>
          <cell r="I590">
            <v>-295973472.0700888</v>
          </cell>
        </row>
        <row r="591">
          <cell r="A591" t="str">
            <v>111IPSSGCH</v>
          </cell>
          <cell r="B591" t="str">
            <v>111IP</v>
          </cell>
          <cell r="D591">
            <v>-21944.87</v>
          </cell>
          <cell r="F591" t="str">
            <v>111IPSSGCH</v>
          </cell>
          <cell r="G591" t="str">
            <v>111IP</v>
          </cell>
          <cell r="I591">
            <v>-21944.87</v>
          </cell>
        </row>
        <row r="592">
          <cell r="A592" t="str">
            <v>111IPUT</v>
          </cell>
          <cell r="B592" t="str">
            <v>111IP</v>
          </cell>
          <cell r="D592">
            <v>37248450.027572542</v>
          </cell>
          <cell r="F592" t="str">
            <v>111IPUT</v>
          </cell>
          <cell r="G592" t="str">
            <v>111IP</v>
          </cell>
          <cell r="I592">
            <v>37248450.027572542</v>
          </cell>
        </row>
        <row r="593">
          <cell r="A593" t="str">
            <v>111IPWA</v>
          </cell>
          <cell r="B593" t="str">
            <v>111IP</v>
          </cell>
          <cell r="D593">
            <v>-10582.600000000009</v>
          </cell>
          <cell r="F593" t="str">
            <v>111IPWA</v>
          </cell>
          <cell r="G593" t="str">
            <v>111IP</v>
          </cell>
          <cell r="I593">
            <v>-10582.600000000009</v>
          </cell>
        </row>
        <row r="594">
          <cell r="A594" t="str">
            <v>111IPWYP</v>
          </cell>
          <cell r="B594" t="str">
            <v>111IP</v>
          </cell>
          <cell r="D594">
            <v>-46352.214515085972</v>
          </cell>
          <cell r="F594" t="str">
            <v>111IPWYP</v>
          </cell>
          <cell r="G594" t="str">
            <v>111IP</v>
          </cell>
          <cell r="I594">
            <v>-46352.214515085972</v>
          </cell>
        </row>
        <row r="595">
          <cell r="A595" t="str">
            <v>182MCA</v>
          </cell>
          <cell r="B595" t="str">
            <v>182M</v>
          </cell>
          <cell r="D595">
            <v>-1401590.82</v>
          </cell>
          <cell r="F595" t="str">
            <v>182MCA</v>
          </cell>
          <cell r="G595" t="str">
            <v>182M</v>
          </cell>
          <cell r="I595">
            <v>-1401590.82</v>
          </cell>
        </row>
        <row r="596">
          <cell r="A596" t="str">
            <v>182MID</v>
          </cell>
          <cell r="B596" t="str">
            <v>182M</v>
          </cell>
          <cell r="D596">
            <v>-1792299.55</v>
          </cell>
          <cell r="F596" t="str">
            <v>182MID</v>
          </cell>
          <cell r="G596" t="str">
            <v>182M</v>
          </cell>
          <cell r="I596">
            <v>-1792299.55</v>
          </cell>
        </row>
        <row r="597">
          <cell r="A597" t="str">
            <v>182MOR</v>
          </cell>
          <cell r="B597" t="str">
            <v>182M</v>
          </cell>
          <cell r="D597">
            <v>-11751159.66</v>
          </cell>
          <cell r="F597" t="str">
            <v>182MOR</v>
          </cell>
          <cell r="G597" t="str">
            <v>182M</v>
          </cell>
          <cell r="I597">
            <v>-11751159.66</v>
          </cell>
        </row>
        <row r="598">
          <cell r="A598" t="str">
            <v>182MOTHER</v>
          </cell>
          <cell r="B598" t="str">
            <v>182M</v>
          </cell>
          <cell r="D598">
            <v>115627687.89</v>
          </cell>
          <cell r="F598" t="str">
            <v>182MOTHER</v>
          </cell>
          <cell r="G598" t="str">
            <v>182M</v>
          </cell>
          <cell r="I598">
            <v>115627687.89</v>
          </cell>
        </row>
        <row r="599">
          <cell r="A599" t="str">
            <v>182MSE</v>
          </cell>
          <cell r="B599" t="str">
            <v>182M</v>
          </cell>
          <cell r="D599">
            <v>115119099.33999996</v>
          </cell>
          <cell r="F599" t="str">
            <v>182MSE</v>
          </cell>
          <cell r="G599" t="str">
            <v>182M</v>
          </cell>
          <cell r="I599">
            <v>115119099.33999996</v>
          </cell>
        </row>
        <row r="600">
          <cell r="A600" t="str">
            <v>182MSG</v>
          </cell>
          <cell r="B600" t="str">
            <v>182M</v>
          </cell>
          <cell r="D600">
            <v>70692037.828320146</v>
          </cell>
          <cell r="F600" t="str">
            <v>182MSG</v>
          </cell>
          <cell r="G600" t="str">
            <v>182M</v>
          </cell>
          <cell r="I600">
            <v>70692037.828320146</v>
          </cell>
        </row>
        <row r="601">
          <cell r="A601" t="str">
            <v>182MSO</v>
          </cell>
          <cell r="B601" t="str">
            <v>182M</v>
          </cell>
          <cell r="D601">
            <v>366668168.07538468</v>
          </cell>
          <cell r="F601" t="str">
            <v>182MSO</v>
          </cell>
          <cell r="G601" t="str">
            <v>182M</v>
          </cell>
          <cell r="I601">
            <v>366668168.07538468</v>
          </cell>
        </row>
        <row r="602">
          <cell r="A602" t="str">
            <v>182MUT</v>
          </cell>
          <cell r="B602" t="str">
            <v>182M</v>
          </cell>
          <cell r="D602">
            <v>9020274.5800000001</v>
          </cell>
          <cell r="F602" t="str">
            <v>182MUT</v>
          </cell>
          <cell r="G602" t="str">
            <v>182M</v>
          </cell>
          <cell r="I602">
            <v>9020274.5800000001</v>
          </cell>
        </row>
        <row r="603">
          <cell r="A603" t="str">
            <v>182MWA</v>
          </cell>
          <cell r="B603" t="str">
            <v>182M</v>
          </cell>
          <cell r="D603">
            <v>-8127074.7800000003</v>
          </cell>
          <cell r="F603" t="str">
            <v>182MWA</v>
          </cell>
          <cell r="G603" t="str">
            <v>182M</v>
          </cell>
          <cell r="I603">
            <v>-8127074.7800000003</v>
          </cell>
        </row>
        <row r="604">
          <cell r="A604" t="str">
            <v>182MWYP</v>
          </cell>
          <cell r="B604" t="str">
            <v>182M</v>
          </cell>
          <cell r="D604">
            <v>15362406.795660267</v>
          </cell>
          <cell r="F604" t="str">
            <v>182MWYP</v>
          </cell>
          <cell r="G604" t="str">
            <v>182M</v>
          </cell>
          <cell r="I604">
            <v>15362406.795660267</v>
          </cell>
        </row>
        <row r="605">
          <cell r="A605" t="str">
            <v>182MWYU</v>
          </cell>
          <cell r="B605" t="str">
            <v>182M</v>
          </cell>
          <cell r="D605">
            <v>-6555135.2199999997</v>
          </cell>
          <cell r="F605" t="str">
            <v>182MWYU</v>
          </cell>
          <cell r="G605" t="str">
            <v>182M</v>
          </cell>
          <cell r="I605">
            <v>-6555135.2199999997</v>
          </cell>
        </row>
        <row r="606">
          <cell r="A606" t="str">
            <v>182WCA</v>
          </cell>
          <cell r="B606" t="str">
            <v>182W</v>
          </cell>
          <cell r="D606">
            <v>0.01</v>
          </cell>
          <cell r="F606" t="str">
            <v>182WCA</v>
          </cell>
          <cell r="G606" t="str">
            <v>182W</v>
          </cell>
          <cell r="I606">
            <v>0.01</v>
          </cell>
        </row>
        <row r="607">
          <cell r="A607" t="str">
            <v>182WID</v>
          </cell>
          <cell r="B607" t="str">
            <v>182W</v>
          </cell>
          <cell r="D607">
            <v>1687321.02</v>
          </cell>
          <cell r="F607" t="str">
            <v>182WID</v>
          </cell>
          <cell r="G607" t="str">
            <v>182W</v>
          </cell>
          <cell r="I607">
            <v>1687321.02</v>
          </cell>
        </row>
        <row r="608">
          <cell r="A608" t="str">
            <v>182WOTHER</v>
          </cell>
          <cell r="B608" t="str">
            <v>182W</v>
          </cell>
          <cell r="D608">
            <v>-9998904.5600000005</v>
          </cell>
          <cell r="F608" t="str">
            <v>182WOTHER</v>
          </cell>
          <cell r="G608" t="str">
            <v>182W</v>
          </cell>
          <cell r="I608">
            <v>-9998904.5600000005</v>
          </cell>
        </row>
        <row r="609">
          <cell r="A609" t="str">
            <v>182WWYP</v>
          </cell>
          <cell r="B609" t="str">
            <v>182W</v>
          </cell>
          <cell r="D609">
            <v>-904464.32</v>
          </cell>
          <cell r="F609" t="str">
            <v>182WWYP</v>
          </cell>
          <cell r="G609" t="str">
            <v>182W</v>
          </cell>
          <cell r="I609">
            <v>-904464.32</v>
          </cell>
        </row>
        <row r="610">
          <cell r="A610" t="str">
            <v>186MOTHER</v>
          </cell>
          <cell r="B610" t="str">
            <v>186M</v>
          </cell>
          <cell r="D610">
            <v>3746439.08</v>
          </cell>
          <cell r="F610" t="str">
            <v>186MOTHER</v>
          </cell>
          <cell r="G610" t="str">
            <v>186M</v>
          </cell>
          <cell r="I610">
            <v>3746439.08</v>
          </cell>
        </row>
        <row r="611">
          <cell r="A611" t="str">
            <v>186MSE</v>
          </cell>
          <cell r="B611" t="str">
            <v>186M</v>
          </cell>
          <cell r="D611">
            <v>1479125.31</v>
          </cell>
          <cell r="F611" t="str">
            <v>186MSE</v>
          </cell>
          <cell r="G611" t="str">
            <v>186M</v>
          </cell>
          <cell r="I611">
            <v>1479125.31</v>
          </cell>
        </row>
        <row r="612">
          <cell r="A612" t="str">
            <v>186MSG</v>
          </cell>
          <cell r="B612" t="str">
            <v>186M</v>
          </cell>
          <cell r="D612">
            <v>83583719.112414569</v>
          </cell>
          <cell r="F612" t="str">
            <v>186MSG</v>
          </cell>
          <cell r="G612" t="str">
            <v>186M</v>
          </cell>
          <cell r="I612">
            <v>83583719.112414569</v>
          </cell>
        </row>
        <row r="613">
          <cell r="A613" t="str">
            <v>186MSO</v>
          </cell>
          <cell r="B613" t="str">
            <v>186M</v>
          </cell>
          <cell r="D613">
            <v>164899.53</v>
          </cell>
          <cell r="F613" t="str">
            <v>186MSO</v>
          </cell>
          <cell r="G613" t="str">
            <v>186M</v>
          </cell>
          <cell r="I613">
            <v>164899.53</v>
          </cell>
        </row>
        <row r="614">
          <cell r="A614" t="str">
            <v>DPCA</v>
          </cell>
          <cell r="B614" t="str">
            <v>DP</v>
          </cell>
          <cell r="D614">
            <v>1017059.98</v>
          </cell>
          <cell r="F614" t="str">
            <v>DPCA</v>
          </cell>
          <cell r="G614" t="str">
            <v>DP</v>
          </cell>
          <cell r="I614">
            <v>1017059.98</v>
          </cell>
        </row>
        <row r="615">
          <cell r="A615" t="str">
            <v>DPID</v>
          </cell>
          <cell r="B615" t="str">
            <v>DP</v>
          </cell>
          <cell r="D615">
            <v>3038483.62</v>
          </cell>
          <cell r="F615" t="str">
            <v>DPID</v>
          </cell>
          <cell r="G615" t="str">
            <v>DP</v>
          </cell>
          <cell r="I615">
            <v>3038483.62</v>
          </cell>
        </row>
        <row r="616">
          <cell r="A616" t="str">
            <v>DPOR</v>
          </cell>
          <cell r="B616" t="str">
            <v>DP</v>
          </cell>
          <cell r="D616">
            <v>15304312.529999999</v>
          </cell>
          <cell r="F616" t="str">
            <v>DPOR</v>
          </cell>
          <cell r="G616" t="str">
            <v>DP</v>
          </cell>
          <cell r="I616">
            <v>15304312.529999999</v>
          </cell>
        </row>
        <row r="617">
          <cell r="A617" t="str">
            <v>DPUT</v>
          </cell>
          <cell r="B617" t="str">
            <v>DP</v>
          </cell>
          <cell r="D617">
            <v>29976470.18</v>
          </cell>
          <cell r="F617" t="str">
            <v>DPUT</v>
          </cell>
          <cell r="G617" t="str">
            <v>DP</v>
          </cell>
          <cell r="I617">
            <v>29976470.18</v>
          </cell>
        </row>
        <row r="618">
          <cell r="A618" t="str">
            <v>DPWA</v>
          </cell>
          <cell r="B618" t="str">
            <v>DP</v>
          </cell>
          <cell r="D618">
            <v>4546566.7</v>
          </cell>
          <cell r="F618" t="str">
            <v>DPWA</v>
          </cell>
          <cell r="G618" t="str">
            <v>DP</v>
          </cell>
          <cell r="I618">
            <v>4546566.7</v>
          </cell>
        </row>
        <row r="619">
          <cell r="A619" t="str">
            <v>DPWYU</v>
          </cell>
          <cell r="B619" t="str">
            <v>DP</v>
          </cell>
          <cell r="D619">
            <v>7537828.3600000003</v>
          </cell>
          <cell r="F619" t="str">
            <v>DPWYU</v>
          </cell>
          <cell r="G619" t="str">
            <v>DP</v>
          </cell>
          <cell r="I619">
            <v>7537828.3600000003</v>
          </cell>
        </row>
        <row r="620">
          <cell r="A620" t="str">
            <v>GPSO</v>
          </cell>
          <cell r="B620" t="str">
            <v>GP</v>
          </cell>
          <cell r="D620">
            <v>39436686.560000002</v>
          </cell>
          <cell r="F620" t="str">
            <v>GPSO</v>
          </cell>
          <cell r="G620" t="str">
            <v>GP</v>
          </cell>
          <cell r="I620">
            <v>39436686.560000002</v>
          </cell>
        </row>
        <row r="621">
          <cell r="A621" t="str">
            <v>OPSG</v>
          </cell>
          <cell r="B621" t="str">
            <v>OP</v>
          </cell>
          <cell r="D621">
            <v>-553173</v>
          </cell>
          <cell r="F621" t="str">
            <v>OPSG</v>
          </cell>
          <cell r="G621" t="str">
            <v>OP</v>
          </cell>
          <cell r="I621">
            <v>-553173</v>
          </cell>
        </row>
        <row r="622">
          <cell r="A622" t="str">
            <v>SPSG</v>
          </cell>
          <cell r="B622" t="str">
            <v>SP</v>
          </cell>
          <cell r="D622">
            <v>56210191.979999997</v>
          </cell>
          <cell r="F622" t="str">
            <v>SPSG</v>
          </cell>
          <cell r="G622" t="str">
            <v>SP</v>
          </cell>
          <cell r="I622">
            <v>56210191.979999997</v>
          </cell>
        </row>
        <row r="623">
          <cell r="A623" t="str">
            <v>TPSG</v>
          </cell>
          <cell r="B623" t="str">
            <v>TP</v>
          </cell>
          <cell r="D623">
            <v>108436131.55</v>
          </cell>
          <cell r="F623" t="str">
            <v>TPSG</v>
          </cell>
          <cell r="G623" t="str">
            <v>TP</v>
          </cell>
          <cell r="I623">
            <v>108436131.55</v>
          </cell>
        </row>
        <row r="624">
          <cell r="A624" t="str">
            <v>406SG</v>
          </cell>
          <cell r="B624" t="str">
            <v>406</v>
          </cell>
          <cell r="D624">
            <v>4781559.42</v>
          </cell>
          <cell r="F624" t="str">
            <v>406SG</v>
          </cell>
          <cell r="G624" t="str">
            <v>406</v>
          </cell>
          <cell r="I624">
            <v>4781559.42</v>
          </cell>
        </row>
        <row r="625">
          <cell r="A625" t="str">
            <v>406UT</v>
          </cell>
          <cell r="B625" t="str">
            <v>406</v>
          </cell>
          <cell r="D625">
            <v>301635.48</v>
          </cell>
          <cell r="F625" t="str">
            <v>406UT</v>
          </cell>
          <cell r="G625" t="str">
            <v>406</v>
          </cell>
          <cell r="I625">
            <v>301635.48</v>
          </cell>
        </row>
        <row r="626">
          <cell r="A626" t="str">
            <v>407OR</v>
          </cell>
          <cell r="B626" t="str">
            <v>407</v>
          </cell>
          <cell r="D626">
            <v>-965.66</v>
          </cell>
          <cell r="F626" t="str">
            <v>407OR</v>
          </cell>
          <cell r="G626" t="str">
            <v>407</v>
          </cell>
          <cell r="I626">
            <v>-965.66</v>
          </cell>
        </row>
        <row r="627">
          <cell r="A627" t="str">
            <v>407OTHER</v>
          </cell>
          <cell r="B627" t="str">
            <v>407</v>
          </cell>
          <cell r="D627">
            <v>124290.24000000001</v>
          </cell>
          <cell r="F627" t="str">
            <v>407OTHER</v>
          </cell>
          <cell r="G627" t="str">
            <v>407</v>
          </cell>
          <cell r="I627">
            <v>124290.24000000001</v>
          </cell>
        </row>
        <row r="628">
          <cell r="A628" t="str">
            <v>407WA</v>
          </cell>
          <cell r="B628" t="str">
            <v>407</v>
          </cell>
          <cell r="D628">
            <v>965.66</v>
          </cell>
          <cell r="F628" t="str">
            <v>407WA</v>
          </cell>
          <cell r="G628" t="str">
            <v>407</v>
          </cell>
          <cell r="I628">
            <v>965.66</v>
          </cell>
        </row>
        <row r="629">
          <cell r="A629" t="str">
            <v>408CA</v>
          </cell>
          <cell r="B629" t="str">
            <v>408</v>
          </cell>
          <cell r="D629">
            <v>1228286.3799999999</v>
          </cell>
          <cell r="F629" t="str">
            <v>408CA</v>
          </cell>
          <cell r="G629" t="str">
            <v>408</v>
          </cell>
          <cell r="I629">
            <v>1228286.3799999999</v>
          </cell>
        </row>
        <row r="630">
          <cell r="A630" t="str">
            <v>408GPS</v>
          </cell>
          <cell r="B630" t="str">
            <v>408</v>
          </cell>
          <cell r="D630">
            <v>181331120.94000003</v>
          </cell>
          <cell r="F630" t="str">
            <v>408GPS</v>
          </cell>
          <cell r="G630" t="str">
            <v>408</v>
          </cell>
          <cell r="I630">
            <v>181331120.94000003</v>
          </cell>
        </row>
        <row r="631">
          <cell r="A631" t="str">
            <v>408OR</v>
          </cell>
          <cell r="B631" t="str">
            <v>408</v>
          </cell>
          <cell r="D631">
            <v>31803624.530000001</v>
          </cell>
          <cell r="F631" t="str">
            <v>408OR</v>
          </cell>
          <cell r="G631" t="str">
            <v>408</v>
          </cell>
          <cell r="I631">
            <v>31803624.530000001</v>
          </cell>
        </row>
        <row r="632">
          <cell r="A632" t="str">
            <v>408SE</v>
          </cell>
          <cell r="B632" t="str">
            <v>408</v>
          </cell>
          <cell r="D632">
            <v>843247.9</v>
          </cell>
          <cell r="F632" t="str">
            <v>408SE</v>
          </cell>
          <cell r="G632" t="str">
            <v>408</v>
          </cell>
          <cell r="I632">
            <v>843247.9</v>
          </cell>
        </row>
        <row r="633">
          <cell r="A633" t="str">
            <v>408SG</v>
          </cell>
          <cell r="B633" t="str">
            <v>408</v>
          </cell>
          <cell r="D633">
            <v>2309694</v>
          </cell>
          <cell r="F633" t="str">
            <v>408SG</v>
          </cell>
          <cell r="G633" t="str">
            <v>408</v>
          </cell>
          <cell r="I633">
            <v>2309694</v>
          </cell>
        </row>
        <row r="634">
          <cell r="A634" t="str">
            <v>408SO</v>
          </cell>
          <cell r="B634" t="str">
            <v>408</v>
          </cell>
          <cell r="D634">
            <v>12360903.789999999</v>
          </cell>
          <cell r="F634" t="str">
            <v>408SO</v>
          </cell>
          <cell r="G634" t="str">
            <v>408</v>
          </cell>
          <cell r="I634">
            <v>12360903.789999999</v>
          </cell>
        </row>
        <row r="635">
          <cell r="A635" t="str">
            <v>408WA</v>
          </cell>
          <cell r="B635" t="str">
            <v>408</v>
          </cell>
          <cell r="D635">
            <v>25736.49</v>
          </cell>
          <cell r="F635" t="str">
            <v>408WA</v>
          </cell>
          <cell r="G635" t="str">
            <v>408</v>
          </cell>
          <cell r="I635">
            <v>25736.49</v>
          </cell>
        </row>
        <row r="636">
          <cell r="A636" t="str">
            <v>408WYP</v>
          </cell>
          <cell r="B636" t="str">
            <v>408</v>
          </cell>
          <cell r="D636">
            <v>1954149.97</v>
          </cell>
          <cell r="F636" t="str">
            <v>408WYP</v>
          </cell>
          <cell r="G636" t="str">
            <v>408</v>
          </cell>
          <cell r="I636">
            <v>1954149.97</v>
          </cell>
        </row>
        <row r="637">
          <cell r="A637" t="str">
            <v>419SNP</v>
          </cell>
          <cell r="B637" t="str">
            <v>419</v>
          </cell>
          <cell r="D637">
            <v>-43692342.502990074</v>
          </cell>
          <cell r="F637" t="str">
            <v>419SNP</v>
          </cell>
          <cell r="G637" t="str">
            <v>419</v>
          </cell>
          <cell r="I637">
            <v>-43692342.502990074</v>
          </cell>
        </row>
        <row r="638">
          <cell r="A638" t="str">
            <v>421CA</v>
          </cell>
          <cell r="B638" t="str">
            <v>421</v>
          </cell>
          <cell r="D638">
            <v>15089.04</v>
          </cell>
          <cell r="F638" t="str">
            <v>421CA</v>
          </cell>
          <cell r="G638" t="str">
            <v>421</v>
          </cell>
          <cell r="I638">
            <v>15089.04</v>
          </cell>
        </row>
        <row r="639">
          <cell r="A639" t="str">
            <v>421DGP</v>
          </cell>
          <cell r="B639" t="str">
            <v>421</v>
          </cell>
          <cell r="D639">
            <v>26718.240000000002</v>
          </cell>
          <cell r="F639" t="str">
            <v>421DGP</v>
          </cell>
          <cell r="G639" t="str">
            <v>421</v>
          </cell>
          <cell r="I639">
            <v>26718.240000000002</v>
          </cell>
        </row>
        <row r="640">
          <cell r="A640" t="str">
            <v>421DGU</v>
          </cell>
          <cell r="B640" t="str">
            <v>421</v>
          </cell>
          <cell r="D640">
            <v>-137165.31</v>
          </cell>
          <cell r="F640" t="str">
            <v>421DGU</v>
          </cell>
          <cell r="G640" t="str">
            <v>421</v>
          </cell>
          <cell r="I640">
            <v>-137165.31</v>
          </cell>
        </row>
        <row r="641">
          <cell r="A641" t="str">
            <v>421OR</v>
          </cell>
          <cell r="B641" t="str">
            <v>421</v>
          </cell>
          <cell r="D641">
            <v>731674.65</v>
          </cell>
          <cell r="F641" t="str">
            <v>421OR</v>
          </cell>
          <cell r="G641" t="str">
            <v>421</v>
          </cell>
          <cell r="I641">
            <v>731674.65</v>
          </cell>
        </row>
        <row r="642">
          <cell r="A642" t="str">
            <v>421SO</v>
          </cell>
          <cell r="B642" t="str">
            <v>421</v>
          </cell>
          <cell r="D642">
            <v>5942.4300000001676</v>
          </cell>
          <cell r="F642" t="str">
            <v>421SO</v>
          </cell>
          <cell r="G642" t="str">
            <v>421</v>
          </cell>
          <cell r="I642">
            <v>5942.4300000001676</v>
          </cell>
        </row>
        <row r="643">
          <cell r="A643" t="str">
            <v>421UT</v>
          </cell>
          <cell r="B643" t="str">
            <v>421</v>
          </cell>
          <cell r="D643">
            <v>-121328.65000000001</v>
          </cell>
          <cell r="F643" t="str">
            <v>421UT</v>
          </cell>
          <cell r="G643" t="str">
            <v>421</v>
          </cell>
          <cell r="I643">
            <v>-121328.65000000001</v>
          </cell>
        </row>
        <row r="644">
          <cell r="A644" t="str">
            <v>421WA</v>
          </cell>
          <cell r="B644" t="str">
            <v>421</v>
          </cell>
          <cell r="D644">
            <v>-1134.9000000000001</v>
          </cell>
          <cell r="F644" t="str">
            <v>421WA</v>
          </cell>
          <cell r="G644" t="str">
            <v>421</v>
          </cell>
          <cell r="I644">
            <v>-1134.9000000000001</v>
          </cell>
        </row>
        <row r="645">
          <cell r="A645" t="str">
            <v>421WYP</v>
          </cell>
          <cell r="B645" t="str">
            <v>421</v>
          </cell>
          <cell r="D645">
            <v>374.33000000000004</v>
          </cell>
          <cell r="F645" t="str">
            <v>421WYP</v>
          </cell>
          <cell r="G645" t="str">
            <v>421</v>
          </cell>
          <cell r="I645">
            <v>374.33000000000004</v>
          </cell>
        </row>
        <row r="646">
          <cell r="A646" t="str">
            <v>421WYU</v>
          </cell>
          <cell r="B646" t="str">
            <v>421</v>
          </cell>
          <cell r="D646">
            <v>4815.24</v>
          </cell>
          <cell r="F646" t="str">
            <v>421WYU</v>
          </cell>
          <cell r="G646" t="str">
            <v>421</v>
          </cell>
          <cell r="I646">
            <v>4815.24</v>
          </cell>
        </row>
        <row r="647">
          <cell r="A647" t="str">
            <v>427SNP</v>
          </cell>
          <cell r="B647" t="str">
            <v>427</v>
          </cell>
          <cell r="D647">
            <v>361009522.38999999</v>
          </cell>
          <cell r="F647" t="str">
            <v>427SNP</v>
          </cell>
          <cell r="G647" t="str">
            <v>427</v>
          </cell>
          <cell r="I647">
            <v>361009522.38999999</v>
          </cell>
        </row>
        <row r="648">
          <cell r="A648" t="str">
            <v>428SNP</v>
          </cell>
          <cell r="B648" t="str">
            <v>428</v>
          </cell>
          <cell r="D648">
            <v>4460171.12</v>
          </cell>
          <cell r="F648" t="str">
            <v>428SNP</v>
          </cell>
          <cell r="G648" t="str">
            <v>428</v>
          </cell>
          <cell r="I648">
            <v>4460171.12</v>
          </cell>
        </row>
        <row r="649">
          <cell r="A649" t="str">
            <v>429SNP</v>
          </cell>
          <cell r="B649" t="str">
            <v>429</v>
          </cell>
          <cell r="D649">
            <v>-11025.84</v>
          </cell>
          <cell r="F649" t="str">
            <v>429SNP</v>
          </cell>
          <cell r="G649" t="str">
            <v>429</v>
          </cell>
          <cell r="I649">
            <v>-11025.84</v>
          </cell>
        </row>
        <row r="650">
          <cell r="A650" t="str">
            <v>431SNP</v>
          </cell>
          <cell r="B650" t="str">
            <v>431</v>
          </cell>
          <cell r="D650">
            <v>21988458.27</v>
          </cell>
          <cell r="F650" t="str">
            <v>431SNP</v>
          </cell>
          <cell r="G650" t="str">
            <v>431</v>
          </cell>
          <cell r="I650">
            <v>21988458.27</v>
          </cell>
        </row>
        <row r="651">
          <cell r="A651" t="str">
            <v>432SNP</v>
          </cell>
          <cell r="B651" t="str">
            <v>432</v>
          </cell>
          <cell r="D651">
            <v>-25466791.579999998</v>
          </cell>
          <cell r="F651" t="str">
            <v>432SNP</v>
          </cell>
          <cell r="G651" t="str">
            <v>432</v>
          </cell>
          <cell r="I651">
            <v>-25466791.579999998</v>
          </cell>
        </row>
        <row r="652">
          <cell r="A652" t="str">
            <v>440CA</v>
          </cell>
          <cell r="B652" t="str">
            <v>440</v>
          </cell>
          <cell r="D652">
            <v>46059433.880000003</v>
          </cell>
          <cell r="F652" t="str">
            <v>440CA</v>
          </cell>
          <cell r="G652" t="str">
            <v>440</v>
          </cell>
          <cell r="I652">
            <v>46059433.880000003</v>
          </cell>
        </row>
        <row r="653">
          <cell r="A653" t="str">
            <v>440ID</v>
          </cell>
          <cell r="B653" t="str">
            <v>440</v>
          </cell>
          <cell r="D653">
            <v>78031298.959999993</v>
          </cell>
          <cell r="F653" t="str">
            <v>440ID</v>
          </cell>
          <cell r="G653" t="str">
            <v>440</v>
          </cell>
          <cell r="I653">
            <v>78031298.959999993</v>
          </cell>
        </row>
        <row r="654">
          <cell r="A654" t="str">
            <v>440OR</v>
          </cell>
          <cell r="B654" t="str">
            <v>440</v>
          </cell>
          <cell r="D654">
            <v>629272437.13</v>
          </cell>
          <cell r="F654" t="str">
            <v>440OR</v>
          </cell>
          <cell r="G654" t="str">
            <v>440</v>
          </cell>
          <cell r="I654">
            <v>629272437.13</v>
          </cell>
        </row>
        <row r="655">
          <cell r="A655" t="str">
            <v>440OTHER</v>
          </cell>
          <cell r="B655" t="str">
            <v>440</v>
          </cell>
          <cell r="D655">
            <v>37292177.789999999</v>
          </cell>
          <cell r="F655" t="str">
            <v>440OTHER</v>
          </cell>
          <cell r="G655" t="str">
            <v>440</v>
          </cell>
          <cell r="I655">
            <v>37292177.789999999</v>
          </cell>
        </row>
        <row r="656">
          <cell r="A656" t="str">
            <v>440UT</v>
          </cell>
          <cell r="B656" t="str">
            <v>440</v>
          </cell>
          <cell r="D656">
            <v>763826667.5</v>
          </cell>
          <cell r="F656" t="str">
            <v>440UT</v>
          </cell>
          <cell r="G656" t="str">
            <v>440</v>
          </cell>
          <cell r="I656">
            <v>763826667.5</v>
          </cell>
        </row>
        <row r="657">
          <cell r="A657" t="str">
            <v>440WA</v>
          </cell>
          <cell r="B657" t="str">
            <v>440</v>
          </cell>
          <cell r="D657">
            <v>144964649.19</v>
          </cell>
          <cell r="F657" t="str">
            <v>440WA</v>
          </cell>
          <cell r="G657" t="str">
            <v>440</v>
          </cell>
          <cell r="I657">
            <v>144964649.19</v>
          </cell>
        </row>
        <row r="658">
          <cell r="A658" t="str">
            <v>440WYP</v>
          </cell>
          <cell r="B658" t="str">
            <v>440</v>
          </cell>
          <cell r="D658">
            <v>90756604.378586233</v>
          </cell>
          <cell r="F658" t="str">
            <v>440WYP</v>
          </cell>
          <cell r="G658" t="str">
            <v>440</v>
          </cell>
          <cell r="I658">
            <v>90756604.378586233</v>
          </cell>
        </row>
        <row r="659">
          <cell r="A659" t="str">
            <v>440WYU</v>
          </cell>
          <cell r="B659" t="str">
            <v>440</v>
          </cell>
          <cell r="D659">
            <v>12381348.210000001</v>
          </cell>
          <cell r="F659" t="str">
            <v>440WYU</v>
          </cell>
          <cell r="G659" t="str">
            <v>440</v>
          </cell>
          <cell r="I659">
            <v>12381348.210000001</v>
          </cell>
        </row>
        <row r="660">
          <cell r="A660" t="str">
            <v>442CA</v>
          </cell>
          <cell r="B660" t="str">
            <v>442</v>
          </cell>
          <cell r="D660">
            <v>53087042.32</v>
          </cell>
          <cell r="F660" t="str">
            <v>442CA</v>
          </cell>
          <cell r="G660" t="str">
            <v>442</v>
          </cell>
          <cell r="I660">
            <v>53087042.32</v>
          </cell>
        </row>
        <row r="661">
          <cell r="A661" t="str">
            <v>442ID</v>
          </cell>
          <cell r="B661" t="str">
            <v>442</v>
          </cell>
          <cell r="D661">
            <v>205168607.05000001</v>
          </cell>
          <cell r="F661" t="str">
            <v>442ID</v>
          </cell>
          <cell r="G661" t="str">
            <v>442</v>
          </cell>
          <cell r="I661">
            <v>205168607.05000001</v>
          </cell>
        </row>
        <row r="662">
          <cell r="A662" t="str">
            <v>442OR</v>
          </cell>
          <cell r="B662" t="str">
            <v>442</v>
          </cell>
          <cell r="D662">
            <v>627285353.25999999</v>
          </cell>
          <cell r="F662" t="str">
            <v>442OR</v>
          </cell>
          <cell r="G662" t="str">
            <v>442</v>
          </cell>
          <cell r="I662">
            <v>627285353.25999999</v>
          </cell>
        </row>
        <row r="663">
          <cell r="A663" t="str">
            <v>442OTHER</v>
          </cell>
          <cell r="B663" t="str">
            <v>442</v>
          </cell>
          <cell r="D663">
            <v>45597764.729999997</v>
          </cell>
          <cell r="F663" t="str">
            <v>442OTHER</v>
          </cell>
          <cell r="G663" t="str">
            <v>442</v>
          </cell>
          <cell r="I663">
            <v>45597764.729999997</v>
          </cell>
        </row>
        <row r="664">
          <cell r="A664" t="str">
            <v>442UT</v>
          </cell>
          <cell r="B664" t="str">
            <v>442</v>
          </cell>
          <cell r="D664">
            <v>1237484163.75</v>
          </cell>
          <cell r="F664" t="str">
            <v>442UT</v>
          </cell>
          <cell r="G664" t="str">
            <v>442</v>
          </cell>
          <cell r="I664">
            <v>1237484163.75</v>
          </cell>
        </row>
        <row r="665">
          <cell r="A665" t="str">
            <v>442WA</v>
          </cell>
          <cell r="B665" t="str">
            <v>442</v>
          </cell>
          <cell r="D665">
            <v>180341875.69999999</v>
          </cell>
          <cell r="F665" t="str">
            <v>442WA</v>
          </cell>
          <cell r="G665" t="str">
            <v>442</v>
          </cell>
          <cell r="I665">
            <v>180341875.69999999</v>
          </cell>
        </row>
        <row r="666">
          <cell r="A666" t="str">
            <v>442WYP</v>
          </cell>
          <cell r="B666" t="str">
            <v>442</v>
          </cell>
          <cell r="D666">
            <v>443649147.06088102</v>
          </cell>
          <cell r="F666" t="str">
            <v>442WYP</v>
          </cell>
          <cell r="G666" t="str">
            <v>442</v>
          </cell>
          <cell r="I666">
            <v>443649147.06088102</v>
          </cell>
        </row>
        <row r="667">
          <cell r="A667" t="str">
            <v>442WYU</v>
          </cell>
          <cell r="B667" t="str">
            <v>442</v>
          </cell>
          <cell r="D667">
            <v>105756954.04000001</v>
          </cell>
          <cell r="F667" t="str">
            <v>442WYU</v>
          </cell>
          <cell r="G667" t="str">
            <v>442</v>
          </cell>
          <cell r="I667">
            <v>105756954.04000001</v>
          </cell>
        </row>
        <row r="668">
          <cell r="A668" t="str">
            <v>444CA</v>
          </cell>
          <cell r="B668" t="str">
            <v>444</v>
          </cell>
          <cell r="D668">
            <v>352246.24</v>
          </cell>
          <cell r="F668" t="str">
            <v>444CA</v>
          </cell>
          <cell r="G668" t="str">
            <v>444</v>
          </cell>
          <cell r="I668">
            <v>352246.24</v>
          </cell>
        </row>
        <row r="669">
          <cell r="A669" t="str">
            <v>444ID</v>
          </cell>
          <cell r="B669" t="str">
            <v>444</v>
          </cell>
          <cell r="D669">
            <v>522303.42</v>
          </cell>
          <cell r="F669" t="str">
            <v>444ID</v>
          </cell>
          <cell r="G669" t="str">
            <v>444</v>
          </cell>
          <cell r="I669">
            <v>522303.42</v>
          </cell>
        </row>
        <row r="670">
          <cell r="A670" t="str">
            <v>444OR</v>
          </cell>
          <cell r="B670" t="str">
            <v>444</v>
          </cell>
          <cell r="D670">
            <v>5969307.1200000001</v>
          </cell>
          <cell r="F670" t="str">
            <v>444OR</v>
          </cell>
          <cell r="G670" t="str">
            <v>444</v>
          </cell>
          <cell r="I670">
            <v>5969307.1200000001</v>
          </cell>
        </row>
        <row r="671">
          <cell r="A671" t="str">
            <v>444OTHER</v>
          </cell>
          <cell r="B671" t="str">
            <v>444</v>
          </cell>
          <cell r="D671">
            <v>363089.17</v>
          </cell>
          <cell r="F671" t="str">
            <v>444OTHER</v>
          </cell>
          <cell r="G671" t="str">
            <v>444</v>
          </cell>
          <cell r="I671">
            <v>363089.17</v>
          </cell>
        </row>
        <row r="672">
          <cell r="A672" t="str">
            <v>444UT</v>
          </cell>
          <cell r="B672" t="str">
            <v>444</v>
          </cell>
          <cell r="D672">
            <v>8032900.6399999997</v>
          </cell>
          <cell r="F672" t="str">
            <v>444UT</v>
          </cell>
          <cell r="G672" t="str">
            <v>444</v>
          </cell>
          <cell r="I672">
            <v>8032900.6399999997</v>
          </cell>
        </row>
        <row r="673">
          <cell r="A673" t="str">
            <v>444WA</v>
          </cell>
          <cell r="B673" t="str">
            <v>444</v>
          </cell>
          <cell r="D673">
            <v>1242676.8999999999</v>
          </cell>
          <cell r="F673" t="str">
            <v>444WA</v>
          </cell>
          <cell r="G673" t="str">
            <v>444</v>
          </cell>
          <cell r="I673">
            <v>1242676.8999999999</v>
          </cell>
        </row>
        <row r="674">
          <cell r="A674" t="str">
            <v>444WYP</v>
          </cell>
          <cell r="B674" t="str">
            <v>444</v>
          </cell>
          <cell r="D674">
            <v>1478272.6215362125</v>
          </cell>
          <cell r="F674" t="str">
            <v>444WYP</v>
          </cell>
          <cell r="G674" t="str">
            <v>444</v>
          </cell>
          <cell r="I674">
            <v>1478272.6215362125</v>
          </cell>
        </row>
        <row r="675">
          <cell r="A675" t="str">
            <v>444WYU</v>
          </cell>
          <cell r="B675" t="str">
            <v>444</v>
          </cell>
          <cell r="D675">
            <v>350074.44</v>
          </cell>
          <cell r="F675" t="str">
            <v>444WYU</v>
          </cell>
          <cell r="G675" t="str">
            <v>444</v>
          </cell>
          <cell r="I675">
            <v>350074.44</v>
          </cell>
        </row>
        <row r="676">
          <cell r="A676" t="str">
            <v>447FERC</v>
          </cell>
          <cell r="B676" t="str">
            <v>447</v>
          </cell>
          <cell r="D676">
            <v>14163219.140000001</v>
          </cell>
          <cell r="F676" t="str">
            <v>447FERC</v>
          </cell>
          <cell r="G676" t="str">
            <v>447</v>
          </cell>
          <cell r="I676">
            <v>14163219.140000001</v>
          </cell>
        </row>
        <row r="677">
          <cell r="A677" t="str">
            <v>447UT</v>
          </cell>
          <cell r="B677" t="str">
            <v>447</v>
          </cell>
          <cell r="D677">
            <v>-78623.41</v>
          </cell>
          <cell r="F677" t="str">
            <v>447UT</v>
          </cell>
          <cell r="G677" t="str">
            <v>447</v>
          </cell>
          <cell r="I677">
            <v>-78623.41</v>
          </cell>
        </row>
        <row r="678">
          <cell r="A678" t="str">
            <v>450CA</v>
          </cell>
          <cell r="B678" t="str">
            <v>450</v>
          </cell>
          <cell r="D678">
            <v>259356.1</v>
          </cell>
          <cell r="F678" t="str">
            <v>450CA</v>
          </cell>
          <cell r="G678" t="str">
            <v>450</v>
          </cell>
          <cell r="I678">
            <v>259356.1</v>
          </cell>
        </row>
        <row r="679">
          <cell r="A679" t="str">
            <v>450ID</v>
          </cell>
          <cell r="B679" t="str">
            <v>450</v>
          </cell>
          <cell r="D679">
            <v>340922.43</v>
          </cell>
          <cell r="F679" t="str">
            <v>450ID</v>
          </cell>
          <cell r="G679" t="str">
            <v>450</v>
          </cell>
          <cell r="I679">
            <v>340922.43</v>
          </cell>
        </row>
        <row r="680">
          <cell r="A680" t="str">
            <v>450OR</v>
          </cell>
          <cell r="B680" t="str">
            <v>450</v>
          </cell>
          <cell r="D680">
            <v>4242721.6399999997</v>
          </cell>
          <cell r="F680" t="str">
            <v>450OR</v>
          </cell>
          <cell r="G680" t="str">
            <v>450</v>
          </cell>
          <cell r="I680">
            <v>4242721.6399999997</v>
          </cell>
        </row>
        <row r="681">
          <cell r="A681" t="str">
            <v>450UT</v>
          </cell>
          <cell r="B681" t="str">
            <v>450</v>
          </cell>
          <cell r="D681">
            <v>3390503.35</v>
          </cell>
          <cell r="F681" t="str">
            <v>450UT</v>
          </cell>
          <cell r="G681" t="str">
            <v>450</v>
          </cell>
          <cell r="I681">
            <v>3390503.35</v>
          </cell>
        </row>
        <row r="682">
          <cell r="A682" t="str">
            <v>450WA</v>
          </cell>
          <cell r="B682" t="str">
            <v>450</v>
          </cell>
          <cell r="D682">
            <v>742400.88</v>
          </cell>
          <cell r="F682" t="str">
            <v>450WA</v>
          </cell>
          <cell r="G682" t="str">
            <v>450</v>
          </cell>
          <cell r="I682">
            <v>742400.88</v>
          </cell>
        </row>
        <row r="683">
          <cell r="A683" t="str">
            <v>450WYP</v>
          </cell>
          <cell r="B683" t="str">
            <v>450</v>
          </cell>
          <cell r="D683">
            <v>547126.66</v>
          </cell>
          <cell r="F683" t="str">
            <v>450WYP</v>
          </cell>
          <cell r="G683" t="str">
            <v>450</v>
          </cell>
          <cell r="I683">
            <v>547126.66</v>
          </cell>
        </row>
        <row r="684">
          <cell r="A684" t="str">
            <v>450WYU</v>
          </cell>
          <cell r="B684" t="str">
            <v>450</v>
          </cell>
          <cell r="D684">
            <v>66348.47</v>
          </cell>
          <cell r="F684" t="str">
            <v>450WYU</v>
          </cell>
          <cell r="G684" t="str">
            <v>450</v>
          </cell>
          <cell r="I684">
            <v>66348.47</v>
          </cell>
        </row>
        <row r="685">
          <cell r="A685" t="str">
            <v>451CA</v>
          </cell>
          <cell r="B685" t="str">
            <v>451</v>
          </cell>
          <cell r="D685">
            <v>284901.19</v>
          </cell>
          <cell r="F685" t="str">
            <v>451CA</v>
          </cell>
          <cell r="G685" t="str">
            <v>451</v>
          </cell>
          <cell r="I685">
            <v>284901.19</v>
          </cell>
        </row>
        <row r="686">
          <cell r="A686" t="str">
            <v>451ID</v>
          </cell>
          <cell r="B686" t="str">
            <v>451</v>
          </cell>
          <cell r="D686">
            <v>82896.179999999993</v>
          </cell>
          <cell r="F686" t="str">
            <v>451ID</v>
          </cell>
          <cell r="G686" t="str">
            <v>451</v>
          </cell>
          <cell r="I686">
            <v>82896.179999999993</v>
          </cell>
        </row>
        <row r="687">
          <cell r="A687" t="str">
            <v>451OR</v>
          </cell>
          <cell r="B687" t="str">
            <v>451</v>
          </cell>
          <cell r="D687">
            <v>2461734.65</v>
          </cell>
          <cell r="F687" t="str">
            <v>451OR</v>
          </cell>
          <cell r="G687" t="str">
            <v>451</v>
          </cell>
          <cell r="I687">
            <v>2461734.65</v>
          </cell>
        </row>
        <row r="688">
          <cell r="A688" t="str">
            <v>451SO</v>
          </cell>
          <cell r="B688" t="str">
            <v>451</v>
          </cell>
          <cell r="D688">
            <v>34932.32</v>
          </cell>
          <cell r="F688" t="str">
            <v>451SO</v>
          </cell>
          <cell r="G688" t="str">
            <v>451</v>
          </cell>
          <cell r="I688">
            <v>34932.32</v>
          </cell>
        </row>
        <row r="689">
          <cell r="A689" t="str">
            <v>451UT</v>
          </cell>
          <cell r="B689" t="str">
            <v>451</v>
          </cell>
          <cell r="D689">
            <v>3931041.68</v>
          </cell>
          <cell r="F689" t="str">
            <v>451UT</v>
          </cell>
          <cell r="G689" t="str">
            <v>451</v>
          </cell>
          <cell r="I689">
            <v>3931041.68</v>
          </cell>
        </row>
        <row r="690">
          <cell r="A690" t="str">
            <v>451WA</v>
          </cell>
          <cell r="B690" t="str">
            <v>451</v>
          </cell>
          <cell r="D690">
            <v>160056.63</v>
          </cell>
          <cell r="F690" t="str">
            <v>451WA</v>
          </cell>
          <cell r="G690" t="str">
            <v>451</v>
          </cell>
          <cell r="I690">
            <v>160056.63</v>
          </cell>
        </row>
        <row r="691">
          <cell r="A691" t="str">
            <v>451WYP</v>
          </cell>
          <cell r="B691" t="str">
            <v>451</v>
          </cell>
          <cell r="D691">
            <v>-59082.703819977061</v>
          </cell>
          <cell r="F691" t="str">
            <v>451WYP</v>
          </cell>
          <cell r="G691" t="str">
            <v>451</v>
          </cell>
          <cell r="I691">
            <v>-59082.703819977061</v>
          </cell>
        </row>
        <row r="692">
          <cell r="A692" t="str">
            <v>451WYU</v>
          </cell>
          <cell r="B692" t="str">
            <v>451</v>
          </cell>
          <cell r="D692">
            <v>22348.23</v>
          </cell>
          <cell r="F692" t="str">
            <v>451WYU</v>
          </cell>
          <cell r="G692" t="str">
            <v>451</v>
          </cell>
          <cell r="I692">
            <v>22348.23</v>
          </cell>
        </row>
        <row r="693">
          <cell r="A693" t="str">
            <v>453SG</v>
          </cell>
          <cell r="B693" t="str">
            <v>453</v>
          </cell>
          <cell r="D693">
            <v>58210.19</v>
          </cell>
          <cell r="F693" t="str">
            <v>453SG</v>
          </cell>
          <cell r="G693" t="str">
            <v>453</v>
          </cell>
          <cell r="I693">
            <v>58210.19</v>
          </cell>
        </row>
        <row r="694">
          <cell r="A694" t="str">
            <v>454CA</v>
          </cell>
          <cell r="B694" t="str">
            <v>454</v>
          </cell>
          <cell r="D694">
            <v>561580.97</v>
          </cell>
          <cell r="F694" t="str">
            <v>454CA</v>
          </cell>
          <cell r="G694" t="str">
            <v>454</v>
          </cell>
          <cell r="I694">
            <v>561580.97</v>
          </cell>
        </row>
        <row r="695">
          <cell r="A695" t="str">
            <v>454ID</v>
          </cell>
          <cell r="B695" t="str">
            <v>454</v>
          </cell>
          <cell r="D695">
            <v>174641.47</v>
          </cell>
          <cell r="F695" t="str">
            <v>454ID</v>
          </cell>
          <cell r="G695" t="str">
            <v>454</v>
          </cell>
          <cell r="I695">
            <v>174641.47</v>
          </cell>
        </row>
        <row r="696">
          <cell r="A696" t="str">
            <v>454OR</v>
          </cell>
          <cell r="B696" t="str">
            <v>454</v>
          </cell>
          <cell r="D696">
            <v>3723611.22</v>
          </cell>
          <cell r="F696" t="str">
            <v>454OR</v>
          </cell>
          <cell r="G696" t="str">
            <v>454</v>
          </cell>
          <cell r="I696">
            <v>3723611.22</v>
          </cell>
        </row>
        <row r="697">
          <cell r="A697" t="str">
            <v>454SG</v>
          </cell>
          <cell r="B697" t="str">
            <v>454</v>
          </cell>
          <cell r="D697">
            <v>5900441.3099999996</v>
          </cell>
          <cell r="F697" t="str">
            <v>454SG</v>
          </cell>
          <cell r="G697" t="str">
            <v>454</v>
          </cell>
          <cell r="I697">
            <v>5900441.3099999996</v>
          </cell>
        </row>
        <row r="698">
          <cell r="A698" t="str">
            <v>454SO</v>
          </cell>
          <cell r="B698" t="str">
            <v>454</v>
          </cell>
          <cell r="D698">
            <v>1699945.66</v>
          </cell>
          <cell r="F698" t="str">
            <v>454SO</v>
          </cell>
          <cell r="G698" t="str">
            <v>454</v>
          </cell>
          <cell r="I698">
            <v>1699945.66</v>
          </cell>
        </row>
        <row r="699">
          <cell r="A699" t="str">
            <v>454UT</v>
          </cell>
          <cell r="B699" t="str">
            <v>454</v>
          </cell>
          <cell r="D699">
            <v>3934498.06</v>
          </cell>
          <cell r="F699" t="str">
            <v>454UT</v>
          </cell>
          <cell r="G699" t="str">
            <v>454</v>
          </cell>
          <cell r="I699">
            <v>3934498.06</v>
          </cell>
        </row>
        <row r="700">
          <cell r="A700" t="str">
            <v>454WA</v>
          </cell>
          <cell r="B700" t="str">
            <v>454</v>
          </cell>
          <cell r="D700">
            <v>728890.5</v>
          </cell>
          <cell r="F700" t="str">
            <v>454WA</v>
          </cell>
          <cell r="G700" t="str">
            <v>454</v>
          </cell>
          <cell r="I700">
            <v>728890.5</v>
          </cell>
        </row>
        <row r="701">
          <cell r="A701" t="str">
            <v>454WYP</v>
          </cell>
          <cell r="B701" t="str">
            <v>454</v>
          </cell>
          <cell r="D701">
            <v>371904.51</v>
          </cell>
          <cell r="F701" t="str">
            <v>454WYP</v>
          </cell>
          <cell r="G701" t="str">
            <v>454</v>
          </cell>
          <cell r="I701">
            <v>371904.51</v>
          </cell>
        </row>
        <row r="702">
          <cell r="A702" t="str">
            <v>454WYU</v>
          </cell>
          <cell r="B702" t="str">
            <v>454</v>
          </cell>
          <cell r="D702">
            <v>18315.55</v>
          </cell>
          <cell r="F702" t="str">
            <v>454WYU</v>
          </cell>
          <cell r="G702" t="str">
            <v>454</v>
          </cell>
          <cell r="I702">
            <v>18315.55</v>
          </cell>
        </row>
        <row r="703">
          <cell r="A703" t="str">
            <v>456OR</v>
          </cell>
          <cell r="B703" t="str">
            <v>456</v>
          </cell>
          <cell r="D703">
            <v>-4012252.08</v>
          </cell>
          <cell r="F703" t="str">
            <v>456OR</v>
          </cell>
          <cell r="G703" t="str">
            <v>456</v>
          </cell>
          <cell r="I703">
            <v>-4012252.08</v>
          </cell>
        </row>
        <row r="704">
          <cell r="A704" t="str">
            <v>456OTHER</v>
          </cell>
          <cell r="B704" t="str">
            <v>456</v>
          </cell>
          <cell r="D704">
            <v>10294097.17</v>
          </cell>
          <cell r="F704" t="str">
            <v>456OTHER</v>
          </cell>
          <cell r="G704" t="str">
            <v>456</v>
          </cell>
          <cell r="I704">
            <v>10294097.17</v>
          </cell>
        </row>
        <row r="705">
          <cell r="A705" t="str">
            <v>456SE</v>
          </cell>
          <cell r="B705" t="str">
            <v>456</v>
          </cell>
          <cell r="D705">
            <v>17028845.030000001</v>
          </cell>
          <cell r="F705" t="str">
            <v>456SE</v>
          </cell>
          <cell r="G705" t="str">
            <v>456</v>
          </cell>
          <cell r="I705">
            <v>17028845.030000001</v>
          </cell>
        </row>
        <row r="706">
          <cell r="A706" t="str">
            <v>456SG</v>
          </cell>
          <cell r="B706" t="str">
            <v>456</v>
          </cell>
          <cell r="D706">
            <v>126525161.06979276</v>
          </cell>
          <cell r="F706" t="str">
            <v>456SG</v>
          </cell>
          <cell r="G706" t="str">
            <v>456</v>
          </cell>
          <cell r="I706">
            <v>126525161.06979276</v>
          </cell>
        </row>
        <row r="707">
          <cell r="A707" t="str">
            <v>456SO</v>
          </cell>
          <cell r="B707" t="str">
            <v>456</v>
          </cell>
          <cell r="D707">
            <v>4091871.71</v>
          </cell>
          <cell r="F707" t="str">
            <v>456SO</v>
          </cell>
          <cell r="G707" t="str">
            <v>456</v>
          </cell>
          <cell r="I707">
            <v>4091871.71</v>
          </cell>
        </row>
        <row r="708">
          <cell r="A708" t="str">
            <v>456UT</v>
          </cell>
          <cell r="B708" t="str">
            <v>456</v>
          </cell>
          <cell r="D708">
            <v>-4464266.5999999996</v>
          </cell>
          <cell r="F708" t="str">
            <v>456UT</v>
          </cell>
          <cell r="G708" t="str">
            <v>456</v>
          </cell>
          <cell r="I708">
            <v>-4464266.5999999996</v>
          </cell>
        </row>
        <row r="709">
          <cell r="A709" t="str">
            <v>456WA</v>
          </cell>
          <cell r="B709" t="str">
            <v>456</v>
          </cell>
          <cell r="D709">
            <v>-52188</v>
          </cell>
          <cell r="F709" t="str">
            <v>456WA</v>
          </cell>
          <cell r="G709" t="str">
            <v>456</v>
          </cell>
          <cell r="I709">
            <v>-52188</v>
          </cell>
        </row>
        <row r="710">
          <cell r="A710" t="str">
            <v>456WYP</v>
          </cell>
          <cell r="B710" t="str">
            <v>456</v>
          </cell>
          <cell r="D710">
            <v>186853.62</v>
          </cell>
          <cell r="F710" t="str">
            <v>456WYP</v>
          </cell>
          <cell r="G710" t="str">
            <v>456</v>
          </cell>
          <cell r="I710">
            <v>186853.62</v>
          </cell>
        </row>
        <row r="711">
          <cell r="A711" t="str">
            <v>500SNPPS</v>
          </cell>
          <cell r="B711" t="str">
            <v>500</v>
          </cell>
          <cell r="D711">
            <v>17296263.82202705</v>
          </cell>
          <cell r="F711" t="str">
            <v>500SNPPS</v>
          </cell>
          <cell r="G711" t="str">
            <v>500</v>
          </cell>
          <cell r="I711">
            <v>17296263.82202705</v>
          </cell>
        </row>
        <row r="712">
          <cell r="A712" t="str">
            <v>500SSGCH</v>
          </cell>
          <cell r="B712" t="str">
            <v>500</v>
          </cell>
          <cell r="D712">
            <v>2462779.4</v>
          </cell>
          <cell r="F712" t="str">
            <v>500SSGCH</v>
          </cell>
          <cell r="G712" t="str">
            <v>500</v>
          </cell>
          <cell r="I712">
            <v>2462779.4</v>
          </cell>
        </row>
        <row r="713">
          <cell r="A713" t="str">
            <v>501CA</v>
          </cell>
          <cell r="B713" t="str">
            <v>501</v>
          </cell>
          <cell r="D713">
            <v>-166735.31</v>
          </cell>
          <cell r="F713" t="str">
            <v>501CA</v>
          </cell>
          <cell r="G713" t="str">
            <v>501</v>
          </cell>
          <cell r="I713">
            <v>-166735.31</v>
          </cell>
        </row>
        <row r="714">
          <cell r="A714" t="str">
            <v>501OR</v>
          </cell>
          <cell r="B714" t="str">
            <v>501</v>
          </cell>
          <cell r="D714">
            <v>1881937.13</v>
          </cell>
          <cell r="F714" t="str">
            <v>501OR</v>
          </cell>
          <cell r="G714" t="str">
            <v>501</v>
          </cell>
          <cell r="I714">
            <v>1881937.13</v>
          </cell>
        </row>
        <row r="715">
          <cell r="A715" t="str">
            <v>501SE</v>
          </cell>
          <cell r="B715" t="str">
            <v>501</v>
          </cell>
          <cell r="D715">
            <v>14888892.967516031</v>
          </cell>
          <cell r="F715" t="str">
            <v>501SE</v>
          </cell>
          <cell r="G715" t="str">
            <v>501</v>
          </cell>
          <cell r="I715">
            <v>14888892.967516031</v>
          </cell>
        </row>
        <row r="716">
          <cell r="A716" t="str">
            <v>501SSECH</v>
          </cell>
          <cell r="B716" t="str">
            <v>501</v>
          </cell>
          <cell r="D716">
            <v>2819581.79</v>
          </cell>
          <cell r="F716" t="str">
            <v>501SSECH</v>
          </cell>
          <cell r="G716" t="str">
            <v>501</v>
          </cell>
          <cell r="I716">
            <v>2819581.79</v>
          </cell>
        </row>
        <row r="717">
          <cell r="A717" t="str">
            <v>501WA</v>
          </cell>
          <cell r="B717" t="str">
            <v>501</v>
          </cell>
          <cell r="D717">
            <v>-747862.34</v>
          </cell>
          <cell r="F717" t="str">
            <v>501WA</v>
          </cell>
          <cell r="G717" t="str">
            <v>501</v>
          </cell>
          <cell r="I717">
            <v>-747862.34</v>
          </cell>
        </row>
        <row r="718">
          <cell r="A718" t="str">
            <v>501WYP</v>
          </cell>
          <cell r="B718" t="str">
            <v>501</v>
          </cell>
          <cell r="D718">
            <v>0</v>
          </cell>
          <cell r="F718" t="str">
            <v>501WYP</v>
          </cell>
          <cell r="G718" t="str">
            <v>501</v>
          </cell>
          <cell r="I718">
            <v>0</v>
          </cell>
        </row>
        <row r="719">
          <cell r="A719" t="str">
            <v>502SNPPS</v>
          </cell>
          <cell r="B719" t="str">
            <v>502</v>
          </cell>
          <cell r="D719">
            <v>76560930.550172493</v>
          </cell>
          <cell r="F719" t="str">
            <v>502SNPPS</v>
          </cell>
          <cell r="G719" t="str">
            <v>502</v>
          </cell>
          <cell r="I719">
            <v>76560930.550172493</v>
          </cell>
        </row>
        <row r="720">
          <cell r="A720" t="str">
            <v>502SSGCH</v>
          </cell>
          <cell r="B720" t="str">
            <v>502</v>
          </cell>
          <cell r="D720">
            <v>7737961.9500000002</v>
          </cell>
          <cell r="F720" t="str">
            <v>502SSGCH</v>
          </cell>
          <cell r="G720" t="str">
            <v>502</v>
          </cell>
          <cell r="I720">
            <v>7737961.9500000002</v>
          </cell>
        </row>
        <row r="721">
          <cell r="A721" t="str">
            <v>505SNPPS</v>
          </cell>
          <cell r="B721" t="str">
            <v>505</v>
          </cell>
          <cell r="D721">
            <v>1269223.5115000186</v>
          </cell>
          <cell r="F721" t="str">
            <v>505SNPPS</v>
          </cell>
          <cell r="G721" t="str">
            <v>505</v>
          </cell>
          <cell r="I721">
            <v>1269223.5115000186</v>
          </cell>
        </row>
        <row r="722">
          <cell r="A722" t="str">
            <v>505SSGCH</v>
          </cell>
          <cell r="B722" t="str">
            <v>505</v>
          </cell>
          <cell r="D722">
            <v>298020.21000000002</v>
          </cell>
          <cell r="F722" t="str">
            <v>505SSGCH</v>
          </cell>
          <cell r="G722" t="str">
            <v>505</v>
          </cell>
          <cell r="I722">
            <v>298020.21000000002</v>
          </cell>
        </row>
        <row r="723">
          <cell r="A723" t="str">
            <v>506SNPPS</v>
          </cell>
          <cell r="B723" t="str">
            <v>506</v>
          </cell>
          <cell r="D723">
            <v>5541785.5939567387</v>
          </cell>
          <cell r="F723" t="str">
            <v>506SNPPS</v>
          </cell>
          <cell r="G723" t="str">
            <v>506</v>
          </cell>
          <cell r="I723">
            <v>5541785.5939567387</v>
          </cell>
        </row>
        <row r="724">
          <cell r="A724" t="str">
            <v>506SSGCH</v>
          </cell>
          <cell r="B724" t="str">
            <v>506</v>
          </cell>
          <cell r="D724">
            <v>2037857.06</v>
          </cell>
          <cell r="F724" t="str">
            <v>506SSGCH</v>
          </cell>
          <cell r="G724" t="str">
            <v>506</v>
          </cell>
          <cell r="I724">
            <v>2037857.06</v>
          </cell>
        </row>
        <row r="725">
          <cell r="A725" t="str">
            <v>507SNPPS</v>
          </cell>
          <cell r="B725" t="str">
            <v>507</v>
          </cell>
          <cell r="D725">
            <v>515835.21</v>
          </cell>
          <cell r="F725" t="str">
            <v>507SNPPS</v>
          </cell>
          <cell r="G725" t="str">
            <v>507</v>
          </cell>
          <cell r="I725">
            <v>515835.21</v>
          </cell>
        </row>
        <row r="726">
          <cell r="A726" t="str">
            <v>510SNPPS</v>
          </cell>
          <cell r="B726" t="str">
            <v>510</v>
          </cell>
          <cell r="D726">
            <v>4233434.9441564502</v>
          </cell>
          <cell r="F726" t="str">
            <v>510SNPPS</v>
          </cell>
          <cell r="G726" t="str">
            <v>510</v>
          </cell>
          <cell r="I726">
            <v>4233434.9441564502</v>
          </cell>
        </row>
        <row r="727">
          <cell r="A727" t="str">
            <v>510SSGCH</v>
          </cell>
          <cell r="B727" t="str">
            <v>510</v>
          </cell>
          <cell r="D727">
            <v>2718834.99</v>
          </cell>
          <cell r="F727" t="str">
            <v>510SSGCH</v>
          </cell>
          <cell r="G727" t="str">
            <v>510</v>
          </cell>
          <cell r="I727">
            <v>2718834.99</v>
          </cell>
        </row>
        <row r="728">
          <cell r="A728" t="str">
            <v>511SNPPS</v>
          </cell>
          <cell r="B728" t="str">
            <v>511</v>
          </cell>
          <cell r="D728">
            <v>24016450.517877169</v>
          </cell>
          <cell r="F728" t="str">
            <v>511SNPPS</v>
          </cell>
          <cell r="G728" t="str">
            <v>511</v>
          </cell>
          <cell r="I728">
            <v>24016450.517877169</v>
          </cell>
        </row>
        <row r="729">
          <cell r="A729" t="str">
            <v>511SSGCH</v>
          </cell>
          <cell r="B729" t="str">
            <v>511</v>
          </cell>
          <cell r="D729">
            <v>3709903.44</v>
          </cell>
          <cell r="F729" t="str">
            <v>511SSGCH</v>
          </cell>
          <cell r="G729" t="str">
            <v>511</v>
          </cell>
          <cell r="I729">
            <v>3709903.44</v>
          </cell>
        </row>
        <row r="730">
          <cell r="A730" t="str">
            <v>512SNPPS</v>
          </cell>
          <cell r="B730" t="str">
            <v>512</v>
          </cell>
          <cell r="D730">
            <v>92532716.353810102</v>
          </cell>
          <cell r="F730" t="str">
            <v>512SNPPS</v>
          </cell>
          <cell r="G730" t="str">
            <v>512</v>
          </cell>
          <cell r="I730">
            <v>92532716.353810102</v>
          </cell>
        </row>
        <row r="731">
          <cell r="A731" t="str">
            <v>512SSGCH</v>
          </cell>
          <cell r="B731" t="str">
            <v>512</v>
          </cell>
          <cell r="D731">
            <v>6140689.7400000002</v>
          </cell>
          <cell r="F731" t="str">
            <v>512SSGCH</v>
          </cell>
          <cell r="G731" t="str">
            <v>512</v>
          </cell>
          <cell r="I731">
            <v>6140689.7400000002</v>
          </cell>
        </row>
        <row r="732">
          <cell r="A732" t="str">
            <v>513SNPPS</v>
          </cell>
          <cell r="B732" t="str">
            <v>513</v>
          </cell>
          <cell r="D732">
            <v>36319057.881260529</v>
          </cell>
          <cell r="F732" t="str">
            <v>513SNPPS</v>
          </cell>
          <cell r="G732" t="str">
            <v>513</v>
          </cell>
          <cell r="I732">
            <v>36319057.881260529</v>
          </cell>
        </row>
        <row r="733">
          <cell r="A733" t="str">
            <v>513SSGCH</v>
          </cell>
          <cell r="B733" t="str">
            <v>513</v>
          </cell>
          <cell r="D733">
            <v>891758.69</v>
          </cell>
          <cell r="F733" t="str">
            <v>513SSGCH</v>
          </cell>
          <cell r="G733" t="str">
            <v>513</v>
          </cell>
          <cell r="I733">
            <v>891758.69</v>
          </cell>
        </row>
        <row r="734">
          <cell r="A734" t="str">
            <v>514SNPPS</v>
          </cell>
          <cell r="B734" t="str">
            <v>514</v>
          </cell>
          <cell r="D734">
            <v>9048818.1794170346</v>
          </cell>
          <cell r="F734" t="str">
            <v>514SNPPS</v>
          </cell>
          <cell r="G734" t="str">
            <v>514</v>
          </cell>
          <cell r="I734">
            <v>9048818.1794170346</v>
          </cell>
        </row>
        <row r="735">
          <cell r="A735" t="str">
            <v>514SSGCH</v>
          </cell>
          <cell r="B735" t="str">
            <v>514</v>
          </cell>
          <cell r="D735">
            <v>1584696.19</v>
          </cell>
          <cell r="F735" t="str">
            <v>514SSGCH</v>
          </cell>
          <cell r="G735" t="str">
            <v>514</v>
          </cell>
          <cell r="I735">
            <v>1584696.19</v>
          </cell>
        </row>
        <row r="736">
          <cell r="A736" t="str">
            <v>535SNPPH-P</v>
          </cell>
          <cell r="B736" t="str">
            <v>535</v>
          </cell>
          <cell r="D736">
            <v>8672821.8037207667</v>
          </cell>
          <cell r="F736" t="str">
            <v>535SNPPH-P</v>
          </cell>
          <cell r="G736" t="str">
            <v>535</v>
          </cell>
          <cell r="I736">
            <v>8672821.8037207667</v>
          </cell>
        </row>
        <row r="737">
          <cell r="A737" t="str">
            <v>535SNPPH-U</v>
          </cell>
          <cell r="B737" t="str">
            <v>535</v>
          </cell>
          <cell r="D737">
            <v>1080043.9469950004</v>
          </cell>
          <cell r="F737" t="str">
            <v>535SNPPH-U</v>
          </cell>
          <cell r="G737" t="str">
            <v>535</v>
          </cell>
          <cell r="I737">
            <v>1080043.9469950004</v>
          </cell>
        </row>
        <row r="738">
          <cell r="A738" t="str">
            <v>536SNPPH-P</v>
          </cell>
          <cell r="B738" t="str">
            <v>536</v>
          </cell>
          <cell r="D738">
            <v>42748.712873804252</v>
          </cell>
          <cell r="F738" t="str">
            <v>536SNPPH-P</v>
          </cell>
          <cell r="G738" t="str">
            <v>536</v>
          </cell>
          <cell r="I738">
            <v>42748.712873804252</v>
          </cell>
        </row>
        <row r="739">
          <cell r="A739" t="str">
            <v>537SNPPH-P</v>
          </cell>
          <cell r="B739" t="str">
            <v>537</v>
          </cell>
          <cell r="D739">
            <v>4144345.9927314995</v>
          </cell>
          <cell r="F739" t="str">
            <v>537SNPPH-P</v>
          </cell>
          <cell r="G739" t="str">
            <v>537</v>
          </cell>
          <cell r="I739">
            <v>4144345.9927314995</v>
          </cell>
        </row>
        <row r="740">
          <cell r="A740" t="str">
            <v>537SNPPH-U</v>
          </cell>
          <cell r="B740" t="str">
            <v>537</v>
          </cell>
          <cell r="D740">
            <v>375074.71973599296</v>
          </cell>
          <cell r="F740" t="str">
            <v>537SNPPH-U</v>
          </cell>
          <cell r="G740" t="str">
            <v>537</v>
          </cell>
          <cell r="I740">
            <v>375074.71973599296</v>
          </cell>
        </row>
        <row r="741">
          <cell r="A741" t="str">
            <v>539SNPPH-P</v>
          </cell>
          <cell r="B741" t="str">
            <v>539</v>
          </cell>
          <cell r="D741">
            <v>13062712.976701695</v>
          </cell>
          <cell r="F741" t="str">
            <v>539SNPPH-P</v>
          </cell>
          <cell r="G741" t="str">
            <v>539</v>
          </cell>
          <cell r="I741">
            <v>13062712.976701695</v>
          </cell>
        </row>
        <row r="742">
          <cell r="A742" t="str">
            <v>539SNPPH-U</v>
          </cell>
          <cell r="B742" t="str">
            <v>539</v>
          </cell>
          <cell r="D742">
            <v>7767605.0681158844</v>
          </cell>
          <cell r="F742" t="str">
            <v>539SNPPH-U</v>
          </cell>
          <cell r="G742" t="str">
            <v>539</v>
          </cell>
          <cell r="I742">
            <v>7767605.0681158844</v>
          </cell>
        </row>
        <row r="743">
          <cell r="A743" t="str">
            <v>540SNPPH-P</v>
          </cell>
          <cell r="B743" t="str">
            <v>540</v>
          </cell>
          <cell r="D743">
            <v>1260425.539719051</v>
          </cell>
          <cell r="F743" t="str">
            <v>540SNPPH-P</v>
          </cell>
          <cell r="G743" t="str">
            <v>540</v>
          </cell>
          <cell r="I743">
            <v>1260425.539719051</v>
          </cell>
        </row>
        <row r="744">
          <cell r="A744" t="str">
            <v>540SNPPH-U</v>
          </cell>
          <cell r="B744" t="str">
            <v>540</v>
          </cell>
          <cell r="D744">
            <v>53740.45</v>
          </cell>
          <cell r="F744" t="str">
            <v>540SNPPH-U</v>
          </cell>
          <cell r="G744" t="str">
            <v>540</v>
          </cell>
          <cell r="I744">
            <v>53740.45</v>
          </cell>
        </row>
        <row r="745">
          <cell r="A745" t="str">
            <v>541SNPPH-P</v>
          </cell>
          <cell r="B745" t="str">
            <v>541</v>
          </cell>
          <cell r="D745">
            <v>477.75398507956857</v>
          </cell>
          <cell r="F745" t="str">
            <v>541SNPPH-P</v>
          </cell>
          <cell r="G745" t="str">
            <v>541</v>
          </cell>
          <cell r="I745">
            <v>477.75398507956857</v>
          </cell>
        </row>
        <row r="746">
          <cell r="A746" t="str">
            <v>542SNPPH-P</v>
          </cell>
          <cell r="B746" t="str">
            <v>542</v>
          </cell>
          <cell r="D746">
            <v>519194.11199082207</v>
          </cell>
          <cell r="F746" t="str">
            <v>542SNPPH-P</v>
          </cell>
          <cell r="G746" t="str">
            <v>542</v>
          </cell>
          <cell r="I746">
            <v>519194.11199082207</v>
          </cell>
        </row>
        <row r="747">
          <cell r="A747" t="str">
            <v>542SNPPH-U</v>
          </cell>
          <cell r="B747" t="str">
            <v>542</v>
          </cell>
          <cell r="D747">
            <v>27696.332015642092</v>
          </cell>
          <cell r="F747" t="str">
            <v>542SNPPH-U</v>
          </cell>
          <cell r="G747" t="str">
            <v>542</v>
          </cell>
          <cell r="I747">
            <v>27696.332015642092</v>
          </cell>
        </row>
        <row r="748">
          <cell r="A748" t="str">
            <v>543SNPPH-P</v>
          </cell>
          <cell r="B748" t="str">
            <v>543</v>
          </cell>
          <cell r="D748">
            <v>992086.69787800719</v>
          </cell>
          <cell r="F748" t="str">
            <v>543SNPPH-P</v>
          </cell>
          <cell r="G748" t="str">
            <v>543</v>
          </cell>
          <cell r="I748">
            <v>992086.69787800719</v>
          </cell>
        </row>
        <row r="749">
          <cell r="A749" t="str">
            <v>543SNPPH-U</v>
          </cell>
          <cell r="B749" t="str">
            <v>543</v>
          </cell>
          <cell r="D749">
            <v>670816.71250196546</v>
          </cell>
          <cell r="F749" t="str">
            <v>543SNPPH-U</v>
          </cell>
          <cell r="G749" t="str">
            <v>543</v>
          </cell>
          <cell r="I749">
            <v>670816.71250196546</v>
          </cell>
        </row>
        <row r="750">
          <cell r="A750" t="str">
            <v>544SNPPH-P</v>
          </cell>
          <cell r="B750" t="str">
            <v>544</v>
          </cell>
          <cell r="D750">
            <v>1835667.961552951</v>
          </cell>
          <cell r="F750" t="str">
            <v>544SNPPH-P</v>
          </cell>
          <cell r="G750" t="str">
            <v>544</v>
          </cell>
          <cell r="I750">
            <v>1835667.961552951</v>
          </cell>
        </row>
        <row r="751">
          <cell r="A751" t="str">
            <v>544SNPPH-U</v>
          </cell>
          <cell r="B751" t="str">
            <v>544</v>
          </cell>
          <cell r="D751">
            <v>315686.19436442119</v>
          </cell>
          <cell r="F751" t="str">
            <v>544SNPPH-U</v>
          </cell>
          <cell r="G751" t="str">
            <v>544</v>
          </cell>
          <cell r="I751">
            <v>315686.19436442119</v>
          </cell>
        </row>
        <row r="752">
          <cell r="A752" t="str">
            <v>545SNPPH-P</v>
          </cell>
          <cell r="B752" t="str">
            <v>545</v>
          </cell>
          <cell r="D752">
            <v>3482472.6861799592</v>
          </cell>
          <cell r="F752" t="str">
            <v>545SNPPH-P</v>
          </cell>
          <cell r="G752" t="str">
            <v>545</v>
          </cell>
          <cell r="I752">
            <v>3482472.6861799592</v>
          </cell>
        </row>
        <row r="753">
          <cell r="A753" t="str">
            <v>545SNPPH-U</v>
          </cell>
          <cell r="B753" t="str">
            <v>545</v>
          </cell>
          <cell r="D753">
            <v>720472.1475999963</v>
          </cell>
          <cell r="F753" t="str">
            <v>545SNPPH-U</v>
          </cell>
          <cell r="G753" t="str">
            <v>545</v>
          </cell>
          <cell r="I753">
            <v>720472.1475999963</v>
          </cell>
        </row>
        <row r="754">
          <cell r="A754" t="str">
            <v>546SNPPO</v>
          </cell>
          <cell r="B754" t="str">
            <v>546</v>
          </cell>
          <cell r="D754">
            <v>267401.24009787652</v>
          </cell>
          <cell r="F754" t="str">
            <v>546SNPPO</v>
          </cell>
          <cell r="G754" t="str">
            <v>546</v>
          </cell>
          <cell r="I754">
            <v>267401.24009787652</v>
          </cell>
        </row>
        <row r="755">
          <cell r="A755" t="str">
            <v>548SNPPO</v>
          </cell>
          <cell r="B755" t="str">
            <v>548</v>
          </cell>
          <cell r="D755">
            <v>17697776.736855987</v>
          </cell>
          <cell r="F755" t="str">
            <v>548SNPPO</v>
          </cell>
          <cell r="G755" t="str">
            <v>548</v>
          </cell>
          <cell r="I755">
            <v>17697776.736855987</v>
          </cell>
        </row>
        <row r="756">
          <cell r="A756" t="str">
            <v>548SSGCT</v>
          </cell>
          <cell r="B756" t="str">
            <v>548</v>
          </cell>
          <cell r="D756">
            <v>773943.63529587095</v>
          </cell>
          <cell r="F756" t="str">
            <v>548SSGCT</v>
          </cell>
          <cell r="G756" t="str">
            <v>548</v>
          </cell>
          <cell r="I756">
            <v>773943.63529587095</v>
          </cell>
        </row>
        <row r="757">
          <cell r="A757" t="str">
            <v>549OR</v>
          </cell>
          <cell r="B757" t="str">
            <v>549</v>
          </cell>
          <cell r="D757">
            <v>101055.69100260113</v>
          </cell>
          <cell r="F757" t="str">
            <v>549OR</v>
          </cell>
          <cell r="G757" t="str">
            <v>549</v>
          </cell>
          <cell r="I757">
            <v>101055.69100260113</v>
          </cell>
        </row>
        <row r="758">
          <cell r="A758" t="str">
            <v>549SNPPO</v>
          </cell>
          <cell r="B758" t="str">
            <v>549</v>
          </cell>
          <cell r="D758">
            <v>23965887.42857473</v>
          </cell>
          <cell r="F758" t="str">
            <v>549SNPPO</v>
          </cell>
          <cell r="G758" t="str">
            <v>549</v>
          </cell>
          <cell r="I758">
            <v>23965887.42857473</v>
          </cell>
        </row>
        <row r="759">
          <cell r="A759" t="str">
            <v>549SNPPO-W</v>
          </cell>
          <cell r="B759" t="str">
            <v>549</v>
          </cell>
          <cell r="D759">
            <v>1528893.2261659103</v>
          </cell>
          <cell r="F759" t="str">
            <v>549SNPPO-W</v>
          </cell>
          <cell r="G759" t="str">
            <v>549</v>
          </cell>
          <cell r="I759">
            <v>1528893.2261659103</v>
          </cell>
        </row>
        <row r="760">
          <cell r="A760" t="str">
            <v>550OR</v>
          </cell>
          <cell r="B760" t="str">
            <v>550</v>
          </cell>
          <cell r="D760">
            <v>288047.02</v>
          </cell>
          <cell r="F760" t="str">
            <v>550OR</v>
          </cell>
          <cell r="G760" t="str">
            <v>550</v>
          </cell>
          <cell r="I760">
            <v>288047.02</v>
          </cell>
        </row>
        <row r="761">
          <cell r="A761" t="str">
            <v>550SNPPO</v>
          </cell>
          <cell r="B761" t="str">
            <v>550</v>
          </cell>
          <cell r="D761">
            <v>39498.769999999997</v>
          </cell>
          <cell r="F761" t="str">
            <v>550SNPPO</v>
          </cell>
          <cell r="G761" t="str">
            <v>550</v>
          </cell>
          <cell r="I761">
            <v>39498.769999999997</v>
          </cell>
        </row>
        <row r="762">
          <cell r="A762" t="str">
            <v>550SNPPO-W</v>
          </cell>
          <cell r="B762" t="str">
            <v>550</v>
          </cell>
          <cell r="D762">
            <v>3606840.46</v>
          </cell>
          <cell r="F762" t="str">
            <v>550SNPPO-W</v>
          </cell>
          <cell r="G762" t="str">
            <v>550</v>
          </cell>
          <cell r="I762">
            <v>3606840.46</v>
          </cell>
        </row>
        <row r="763">
          <cell r="A763" t="str">
            <v>552SNPPO</v>
          </cell>
          <cell r="B763" t="str">
            <v>552</v>
          </cell>
          <cell r="D763">
            <v>2932108.495532298</v>
          </cell>
          <cell r="F763" t="str">
            <v>552SNPPO</v>
          </cell>
          <cell r="G763" t="str">
            <v>552</v>
          </cell>
          <cell r="I763">
            <v>2932108.495532298</v>
          </cell>
        </row>
        <row r="764">
          <cell r="A764" t="str">
            <v>552SSGCT</v>
          </cell>
          <cell r="B764" t="str">
            <v>552</v>
          </cell>
          <cell r="D764">
            <v>109325.94728635112</v>
          </cell>
          <cell r="F764" t="str">
            <v>552SSGCT</v>
          </cell>
          <cell r="G764" t="str">
            <v>552</v>
          </cell>
          <cell r="I764">
            <v>109325.94728635112</v>
          </cell>
        </row>
        <row r="765">
          <cell r="A765" t="str">
            <v>553SNPPO</v>
          </cell>
          <cell r="B765" t="str">
            <v>553</v>
          </cell>
          <cell r="D765">
            <v>5793518.6963909604</v>
          </cell>
          <cell r="F765" t="str">
            <v>553SNPPO</v>
          </cell>
          <cell r="G765" t="str">
            <v>553</v>
          </cell>
          <cell r="I765">
            <v>5793518.6963909604</v>
          </cell>
        </row>
        <row r="766">
          <cell r="A766" t="str">
            <v>553SNPPO-W</v>
          </cell>
          <cell r="B766" t="str">
            <v>553</v>
          </cell>
          <cell r="D766">
            <v>9768528.1066816561</v>
          </cell>
          <cell r="F766" t="str">
            <v>553SNPPO-W</v>
          </cell>
          <cell r="G766" t="str">
            <v>553</v>
          </cell>
          <cell r="I766">
            <v>9768528.1066816561</v>
          </cell>
        </row>
        <row r="767">
          <cell r="A767" t="str">
            <v>553SSGCT</v>
          </cell>
          <cell r="B767" t="str">
            <v>553</v>
          </cell>
          <cell r="D767">
            <v>382685.68808245833</v>
          </cell>
          <cell r="F767" t="str">
            <v>553SSGCT</v>
          </cell>
          <cell r="G767" t="str">
            <v>553</v>
          </cell>
          <cell r="I767">
            <v>382685.68808245833</v>
          </cell>
        </row>
        <row r="768">
          <cell r="A768" t="str">
            <v>554SNPPO</v>
          </cell>
          <cell r="B768" t="str">
            <v>554</v>
          </cell>
          <cell r="D768">
            <v>1939984.34984653</v>
          </cell>
          <cell r="F768" t="str">
            <v>554SNPPO</v>
          </cell>
          <cell r="G768" t="str">
            <v>554</v>
          </cell>
          <cell r="I768">
            <v>1939984.34984653</v>
          </cell>
        </row>
        <row r="769">
          <cell r="A769" t="str">
            <v>554SNPPO-W</v>
          </cell>
          <cell r="B769" t="str">
            <v>554</v>
          </cell>
          <cell r="D769">
            <v>968728.63599406497</v>
          </cell>
          <cell r="F769" t="str">
            <v>554SNPPO-W</v>
          </cell>
          <cell r="G769" t="str">
            <v>554</v>
          </cell>
          <cell r="I769">
            <v>968728.63599406497</v>
          </cell>
        </row>
        <row r="770">
          <cell r="A770" t="str">
            <v>554SSGCT</v>
          </cell>
          <cell r="B770" t="str">
            <v>554</v>
          </cell>
          <cell r="D770">
            <v>170109.01910148276</v>
          </cell>
          <cell r="F770" t="str">
            <v>554SSGCT</v>
          </cell>
          <cell r="G770" t="str">
            <v>554</v>
          </cell>
          <cell r="I770">
            <v>170109.01910148276</v>
          </cell>
        </row>
        <row r="771">
          <cell r="A771" t="str">
            <v>555OTHER</v>
          </cell>
          <cell r="B771" t="str">
            <v>555</v>
          </cell>
          <cell r="D771">
            <v>-69142527.340000004</v>
          </cell>
          <cell r="F771" t="str">
            <v>555OTHER</v>
          </cell>
          <cell r="G771" t="str">
            <v>555</v>
          </cell>
          <cell r="I771">
            <v>-69142527.340000004</v>
          </cell>
        </row>
        <row r="772">
          <cell r="A772" t="str">
            <v>556SG</v>
          </cell>
          <cell r="B772" t="str">
            <v>556</v>
          </cell>
          <cell r="D772">
            <v>964439.41278115881</v>
          </cell>
          <cell r="F772" t="str">
            <v>556SG</v>
          </cell>
          <cell r="G772" t="str">
            <v>556</v>
          </cell>
          <cell r="I772">
            <v>964439.41278115881</v>
          </cell>
        </row>
        <row r="773">
          <cell r="A773" t="str">
            <v>557ID</v>
          </cell>
          <cell r="B773" t="str">
            <v>557</v>
          </cell>
          <cell r="D773">
            <v>3763152.9796848027</v>
          </cell>
          <cell r="F773" t="str">
            <v>557ID</v>
          </cell>
          <cell r="G773" t="str">
            <v>557</v>
          </cell>
          <cell r="I773">
            <v>3763152.9796848027</v>
          </cell>
        </row>
        <row r="774">
          <cell r="A774" t="str">
            <v>557OR</v>
          </cell>
          <cell r="B774" t="str">
            <v>557</v>
          </cell>
          <cell r="D774">
            <v>1682581.69</v>
          </cell>
          <cell r="F774" t="str">
            <v>557OR</v>
          </cell>
          <cell r="G774" t="str">
            <v>557</v>
          </cell>
          <cell r="I774">
            <v>1682581.69</v>
          </cell>
        </row>
        <row r="775">
          <cell r="A775" t="str">
            <v>557SE</v>
          </cell>
          <cell r="B775" t="str">
            <v>557</v>
          </cell>
          <cell r="D775">
            <v>9183.52</v>
          </cell>
          <cell r="F775" t="str">
            <v>557SE</v>
          </cell>
          <cell r="G775" t="str">
            <v>557</v>
          </cell>
          <cell r="I775">
            <v>9183.52</v>
          </cell>
        </row>
        <row r="776">
          <cell r="A776" t="str">
            <v>557SG</v>
          </cell>
          <cell r="B776" t="str">
            <v>557</v>
          </cell>
          <cell r="D776">
            <v>40490600.410234205</v>
          </cell>
          <cell r="F776" t="str">
            <v>557SG</v>
          </cell>
          <cell r="G776" t="str">
            <v>557</v>
          </cell>
          <cell r="I776">
            <v>40490600.410234205</v>
          </cell>
        </row>
        <row r="777">
          <cell r="A777" t="str">
            <v>557UT</v>
          </cell>
          <cell r="B777" t="str">
            <v>557</v>
          </cell>
          <cell r="D777">
            <v>24375.040000000001</v>
          </cell>
          <cell r="F777" t="str">
            <v>557UT</v>
          </cell>
          <cell r="G777" t="str">
            <v>557</v>
          </cell>
          <cell r="I777">
            <v>24375.040000000001</v>
          </cell>
        </row>
        <row r="778">
          <cell r="A778" t="str">
            <v>557WYU</v>
          </cell>
          <cell r="B778" t="str">
            <v>557</v>
          </cell>
          <cell r="D778">
            <v>64913.4</v>
          </cell>
          <cell r="F778" t="str">
            <v>557WYU</v>
          </cell>
          <cell r="G778" t="str">
            <v>557</v>
          </cell>
          <cell r="I778">
            <v>64913.4</v>
          </cell>
        </row>
        <row r="779">
          <cell r="A779" t="str">
            <v>560SNPT</v>
          </cell>
          <cell r="B779" t="str">
            <v>560</v>
          </cell>
          <cell r="D779">
            <v>8099972.2503389753</v>
          </cell>
          <cell r="F779" t="str">
            <v>560SNPT</v>
          </cell>
          <cell r="G779" t="str">
            <v>560</v>
          </cell>
          <cell r="I779">
            <v>8099972.2503389753</v>
          </cell>
        </row>
        <row r="780">
          <cell r="A780" t="str">
            <v>561SNPT</v>
          </cell>
          <cell r="B780" t="str">
            <v>561</v>
          </cell>
          <cell r="D780">
            <v>21108478.692747921</v>
          </cell>
          <cell r="F780" t="str">
            <v>561SNPT</v>
          </cell>
          <cell r="G780" t="str">
            <v>561</v>
          </cell>
          <cell r="I780">
            <v>21108478.692747921</v>
          </cell>
        </row>
        <row r="781">
          <cell r="A781" t="str">
            <v>562SNPT</v>
          </cell>
          <cell r="B781" t="str">
            <v>562</v>
          </cell>
          <cell r="D781">
            <v>2978877.1101614833</v>
          </cell>
          <cell r="F781" t="str">
            <v>562SNPT</v>
          </cell>
          <cell r="G781" t="str">
            <v>562</v>
          </cell>
          <cell r="I781">
            <v>2978877.1101614833</v>
          </cell>
        </row>
        <row r="782">
          <cell r="A782" t="str">
            <v>563SNPT</v>
          </cell>
          <cell r="B782" t="str">
            <v>563</v>
          </cell>
          <cell r="D782">
            <v>1101065.9774515326</v>
          </cell>
          <cell r="F782" t="str">
            <v>563SNPT</v>
          </cell>
          <cell r="G782" t="str">
            <v>563</v>
          </cell>
          <cell r="I782">
            <v>1101065.9774515326</v>
          </cell>
        </row>
        <row r="783">
          <cell r="A783" t="str">
            <v>566SNPT</v>
          </cell>
          <cell r="B783" t="str">
            <v>566</v>
          </cell>
          <cell r="D783">
            <v>2878687.9530330552</v>
          </cell>
          <cell r="F783" t="str">
            <v>566SNPT</v>
          </cell>
          <cell r="G783" t="str">
            <v>566</v>
          </cell>
          <cell r="I783">
            <v>2878687.9530330552</v>
          </cell>
        </row>
        <row r="784">
          <cell r="A784" t="str">
            <v>567SNPT</v>
          </cell>
          <cell r="B784" t="str">
            <v>567</v>
          </cell>
          <cell r="D784">
            <v>2137117.1975668697</v>
          </cell>
          <cell r="F784" t="str">
            <v>567SNPT</v>
          </cell>
          <cell r="G784" t="str">
            <v>567</v>
          </cell>
          <cell r="I784">
            <v>2137117.1975668697</v>
          </cell>
        </row>
        <row r="785">
          <cell r="A785" t="str">
            <v>568SNPT</v>
          </cell>
          <cell r="B785" t="str">
            <v>568</v>
          </cell>
          <cell r="D785">
            <v>1483897.3764238716</v>
          </cell>
          <cell r="F785" t="str">
            <v>568SNPT</v>
          </cell>
          <cell r="G785" t="str">
            <v>568</v>
          </cell>
          <cell r="I785">
            <v>1483897.3764238716</v>
          </cell>
        </row>
        <row r="786">
          <cell r="A786" t="str">
            <v>569SNPT</v>
          </cell>
          <cell r="B786" t="str">
            <v>569</v>
          </cell>
          <cell r="D786">
            <v>6153881.8479644107</v>
          </cell>
          <cell r="F786" t="str">
            <v>569SNPT</v>
          </cell>
          <cell r="G786" t="str">
            <v>569</v>
          </cell>
          <cell r="I786">
            <v>6153881.8479644107</v>
          </cell>
        </row>
        <row r="787">
          <cell r="A787" t="str">
            <v>570SNPT</v>
          </cell>
          <cell r="B787" t="str">
            <v>570</v>
          </cell>
          <cell r="D787">
            <v>12627478.624366259</v>
          </cell>
          <cell r="F787" t="str">
            <v>570SNPT</v>
          </cell>
          <cell r="G787" t="str">
            <v>570</v>
          </cell>
          <cell r="I787">
            <v>12627478.624366259</v>
          </cell>
        </row>
        <row r="788">
          <cell r="A788" t="str">
            <v>571SNPT</v>
          </cell>
          <cell r="B788" t="str">
            <v>571</v>
          </cell>
          <cell r="D788">
            <v>16595123.360691266</v>
          </cell>
          <cell r="F788" t="str">
            <v>571SNPT</v>
          </cell>
          <cell r="G788" t="str">
            <v>571</v>
          </cell>
          <cell r="I788">
            <v>16595123.360691266</v>
          </cell>
        </row>
        <row r="789">
          <cell r="A789" t="str">
            <v>572SNPT</v>
          </cell>
          <cell r="B789" t="str">
            <v>572</v>
          </cell>
          <cell r="D789">
            <v>40778.512270279767</v>
          </cell>
          <cell r="F789" t="str">
            <v>572SNPT</v>
          </cell>
          <cell r="G789" t="str">
            <v>572</v>
          </cell>
          <cell r="I789">
            <v>40778.512270279767</v>
          </cell>
        </row>
        <row r="790">
          <cell r="A790" t="str">
            <v>573SNPT</v>
          </cell>
          <cell r="B790" t="str">
            <v>573</v>
          </cell>
          <cell r="D790">
            <v>150799.01</v>
          </cell>
          <cell r="F790" t="str">
            <v>573SNPT</v>
          </cell>
          <cell r="G790" t="str">
            <v>573</v>
          </cell>
          <cell r="I790">
            <v>150799.01</v>
          </cell>
        </row>
        <row r="791">
          <cell r="A791" t="str">
            <v>580CA</v>
          </cell>
          <cell r="B791" t="str">
            <v>580</v>
          </cell>
          <cell r="D791">
            <v>50292.406586423851</v>
          </cell>
          <cell r="F791" t="str">
            <v>580CA</v>
          </cell>
          <cell r="G791" t="str">
            <v>580</v>
          </cell>
          <cell r="I791">
            <v>50292.406586423851</v>
          </cell>
        </row>
        <row r="792">
          <cell r="A792" t="str">
            <v>580ID</v>
          </cell>
          <cell r="B792" t="str">
            <v>580</v>
          </cell>
          <cell r="D792">
            <v>37666.70544097235</v>
          </cell>
          <cell r="F792" t="str">
            <v>580ID</v>
          </cell>
          <cell r="G792" t="str">
            <v>580</v>
          </cell>
          <cell r="I792">
            <v>37666.70544097235</v>
          </cell>
        </row>
        <row r="793">
          <cell r="A793" t="str">
            <v>580OR</v>
          </cell>
          <cell r="B793" t="str">
            <v>580</v>
          </cell>
          <cell r="D793">
            <v>365140.23169698525</v>
          </cell>
          <cell r="F793" t="str">
            <v>580OR</v>
          </cell>
          <cell r="G793" t="str">
            <v>580</v>
          </cell>
          <cell r="I793">
            <v>365140.23169698525</v>
          </cell>
        </row>
        <row r="794">
          <cell r="A794" t="str">
            <v>580SNPD</v>
          </cell>
          <cell r="B794" t="str">
            <v>580</v>
          </cell>
          <cell r="D794">
            <v>8854146.8881246597</v>
          </cell>
          <cell r="F794" t="str">
            <v>580SNPD</v>
          </cell>
          <cell r="G794" t="str">
            <v>580</v>
          </cell>
          <cell r="I794">
            <v>8854146.8881246597</v>
          </cell>
        </row>
        <row r="795">
          <cell r="A795" t="str">
            <v>580UT</v>
          </cell>
          <cell r="B795" t="str">
            <v>580</v>
          </cell>
          <cell r="D795">
            <v>508144.26302685135</v>
          </cell>
          <cell r="F795" t="str">
            <v>580UT</v>
          </cell>
          <cell r="G795" t="str">
            <v>580</v>
          </cell>
          <cell r="I795">
            <v>508144.26302685135</v>
          </cell>
        </row>
        <row r="796">
          <cell r="A796" t="str">
            <v>580WA</v>
          </cell>
          <cell r="B796" t="str">
            <v>580</v>
          </cell>
          <cell r="D796">
            <v>150849.45778425061</v>
          </cell>
          <cell r="F796" t="str">
            <v>580WA</v>
          </cell>
          <cell r="G796" t="str">
            <v>580</v>
          </cell>
          <cell r="I796">
            <v>150849.45778425061</v>
          </cell>
        </row>
        <row r="797">
          <cell r="A797" t="str">
            <v>580WYP</v>
          </cell>
          <cell r="B797" t="str">
            <v>580</v>
          </cell>
          <cell r="D797">
            <v>125408.34235708445</v>
          </cell>
          <cell r="F797" t="str">
            <v>580WYP</v>
          </cell>
          <cell r="G797" t="str">
            <v>580</v>
          </cell>
          <cell r="I797">
            <v>125408.34235708445</v>
          </cell>
        </row>
        <row r="798">
          <cell r="A798" t="str">
            <v>581SNPD</v>
          </cell>
          <cell r="B798" t="str">
            <v>581</v>
          </cell>
          <cell r="D798">
            <v>13503270.294328252</v>
          </cell>
          <cell r="F798" t="str">
            <v>581SNPD</v>
          </cell>
          <cell r="G798" t="str">
            <v>581</v>
          </cell>
          <cell r="I798">
            <v>13503270.294328252</v>
          </cell>
        </row>
        <row r="799">
          <cell r="A799" t="str">
            <v>582CA</v>
          </cell>
          <cell r="B799" t="str">
            <v>582</v>
          </cell>
          <cell r="D799">
            <v>79887.861502462372</v>
          </cell>
          <cell r="F799" t="str">
            <v>582CA</v>
          </cell>
          <cell r="G799" t="str">
            <v>582</v>
          </cell>
          <cell r="I799">
            <v>79887.861502462372</v>
          </cell>
        </row>
        <row r="800">
          <cell r="A800" t="str">
            <v>582ID</v>
          </cell>
          <cell r="B800" t="str">
            <v>582</v>
          </cell>
          <cell r="D800">
            <v>637666.05301105301</v>
          </cell>
          <cell r="F800" t="str">
            <v>582ID</v>
          </cell>
          <cell r="G800" t="str">
            <v>582</v>
          </cell>
          <cell r="I800">
            <v>637666.05301105301</v>
          </cell>
        </row>
        <row r="801">
          <cell r="A801" t="str">
            <v>582OR</v>
          </cell>
          <cell r="B801" t="str">
            <v>582</v>
          </cell>
          <cell r="D801">
            <v>1086977.41081316</v>
          </cell>
          <cell r="F801" t="str">
            <v>582OR</v>
          </cell>
          <cell r="G801" t="str">
            <v>582</v>
          </cell>
          <cell r="I801">
            <v>1086977.41081316</v>
          </cell>
        </row>
        <row r="802">
          <cell r="A802" t="str">
            <v>582SNPD</v>
          </cell>
          <cell r="B802" t="str">
            <v>582</v>
          </cell>
          <cell r="D802">
            <v>4018.7332279152156</v>
          </cell>
          <cell r="F802" t="str">
            <v>582SNPD</v>
          </cell>
          <cell r="G802" t="str">
            <v>582</v>
          </cell>
          <cell r="I802">
            <v>4018.7332279152156</v>
          </cell>
        </row>
        <row r="803">
          <cell r="A803" t="str">
            <v>582UT</v>
          </cell>
          <cell r="B803" t="str">
            <v>582</v>
          </cell>
          <cell r="D803">
            <v>2050145.4680767006</v>
          </cell>
          <cell r="F803" t="str">
            <v>582UT</v>
          </cell>
          <cell r="G803" t="str">
            <v>582</v>
          </cell>
          <cell r="I803">
            <v>2050145.4680767006</v>
          </cell>
        </row>
        <row r="804">
          <cell r="A804" t="str">
            <v>582WA</v>
          </cell>
          <cell r="B804" t="str">
            <v>582</v>
          </cell>
          <cell r="D804">
            <v>307813.98995357938</v>
          </cell>
          <cell r="F804" t="str">
            <v>582WA</v>
          </cell>
          <cell r="G804" t="str">
            <v>582</v>
          </cell>
          <cell r="I804">
            <v>307813.98995357938</v>
          </cell>
        </row>
        <row r="805">
          <cell r="A805" t="str">
            <v>582WYP</v>
          </cell>
          <cell r="B805" t="str">
            <v>582</v>
          </cell>
          <cell r="D805">
            <v>756488.6138483726</v>
          </cell>
          <cell r="F805" t="str">
            <v>582WYP</v>
          </cell>
          <cell r="G805" t="str">
            <v>582</v>
          </cell>
          <cell r="I805">
            <v>756488.6138483726</v>
          </cell>
        </row>
        <row r="806">
          <cell r="A806" t="str">
            <v>583CA</v>
          </cell>
          <cell r="B806" t="str">
            <v>583</v>
          </cell>
          <cell r="D806">
            <v>265076.8658807468</v>
          </cell>
          <cell r="F806" t="str">
            <v>583CA</v>
          </cell>
          <cell r="G806" t="str">
            <v>583</v>
          </cell>
          <cell r="I806">
            <v>265076.8658807468</v>
          </cell>
        </row>
        <row r="807">
          <cell r="A807" t="str">
            <v>583ID</v>
          </cell>
          <cell r="B807" t="str">
            <v>583</v>
          </cell>
          <cell r="D807">
            <v>404738.52351098339</v>
          </cell>
          <cell r="F807" t="str">
            <v>583ID</v>
          </cell>
          <cell r="G807" t="str">
            <v>583</v>
          </cell>
          <cell r="I807">
            <v>404738.52351098339</v>
          </cell>
        </row>
        <row r="808">
          <cell r="A808" t="str">
            <v>583OR</v>
          </cell>
          <cell r="B808" t="str">
            <v>583</v>
          </cell>
          <cell r="D808">
            <v>1789534.9008335555</v>
          </cell>
          <cell r="F808" t="str">
            <v>583OR</v>
          </cell>
          <cell r="G808" t="str">
            <v>583</v>
          </cell>
          <cell r="I808">
            <v>1789534.9008335555</v>
          </cell>
        </row>
        <row r="809">
          <cell r="A809" t="str">
            <v>583SNPD</v>
          </cell>
          <cell r="B809" t="str">
            <v>583</v>
          </cell>
          <cell r="D809">
            <v>180.70905936292459</v>
          </cell>
          <cell r="F809" t="str">
            <v>583SNPD</v>
          </cell>
          <cell r="G809" t="str">
            <v>583</v>
          </cell>
          <cell r="I809">
            <v>180.70905936292459</v>
          </cell>
        </row>
        <row r="810">
          <cell r="A810" t="str">
            <v>583UT</v>
          </cell>
          <cell r="B810" t="str">
            <v>583</v>
          </cell>
          <cell r="D810">
            <v>6393714.0758668967</v>
          </cell>
          <cell r="F810" t="str">
            <v>583UT</v>
          </cell>
          <cell r="G810" t="str">
            <v>583</v>
          </cell>
          <cell r="I810">
            <v>6393714.0758668967</v>
          </cell>
        </row>
        <row r="811">
          <cell r="A811" t="str">
            <v>583WA</v>
          </cell>
          <cell r="B811" t="str">
            <v>583</v>
          </cell>
          <cell r="D811">
            <v>251653.89500700025</v>
          </cell>
          <cell r="F811" t="str">
            <v>583WA</v>
          </cell>
          <cell r="G811" t="str">
            <v>583</v>
          </cell>
          <cell r="I811">
            <v>251653.89500700025</v>
          </cell>
        </row>
        <row r="812">
          <cell r="A812" t="str">
            <v>583WYP</v>
          </cell>
          <cell r="B812" t="str">
            <v>583</v>
          </cell>
          <cell r="D812">
            <v>553856.82280819106</v>
          </cell>
          <cell r="F812" t="str">
            <v>583WYP</v>
          </cell>
          <cell r="G812" t="str">
            <v>583</v>
          </cell>
          <cell r="I812">
            <v>553856.82280819106</v>
          </cell>
        </row>
        <row r="813">
          <cell r="A813" t="str">
            <v>583WYU</v>
          </cell>
          <cell r="B813" t="str">
            <v>583</v>
          </cell>
          <cell r="D813">
            <v>150561.19190622264</v>
          </cell>
          <cell r="F813" t="str">
            <v>583WYU</v>
          </cell>
          <cell r="G813" t="str">
            <v>583</v>
          </cell>
          <cell r="I813">
            <v>150561.19190622264</v>
          </cell>
        </row>
        <row r="814">
          <cell r="A814" t="str">
            <v>584OR</v>
          </cell>
          <cell r="B814" t="str">
            <v>584</v>
          </cell>
          <cell r="D814">
            <v>483.21</v>
          </cell>
          <cell r="F814" t="str">
            <v>584OR</v>
          </cell>
          <cell r="G814" t="str">
            <v>584</v>
          </cell>
          <cell r="I814">
            <v>483.21</v>
          </cell>
        </row>
        <row r="815">
          <cell r="A815" t="str">
            <v>584UT</v>
          </cell>
          <cell r="B815" t="str">
            <v>584</v>
          </cell>
          <cell r="D815">
            <v>1179.18</v>
          </cell>
          <cell r="F815" t="str">
            <v>584UT</v>
          </cell>
          <cell r="G815" t="str">
            <v>584</v>
          </cell>
          <cell r="I815">
            <v>1179.18</v>
          </cell>
        </row>
        <row r="816">
          <cell r="A816" t="str">
            <v>584WYP</v>
          </cell>
          <cell r="B816" t="str">
            <v>584</v>
          </cell>
          <cell r="D816">
            <v>83.53</v>
          </cell>
          <cell r="F816" t="str">
            <v>584WYP</v>
          </cell>
          <cell r="G816" t="str">
            <v>584</v>
          </cell>
          <cell r="I816">
            <v>83.53</v>
          </cell>
        </row>
        <row r="817">
          <cell r="A817" t="str">
            <v>585SNPD</v>
          </cell>
          <cell r="B817" t="str">
            <v>585</v>
          </cell>
          <cell r="D817">
            <v>235016.49734675401</v>
          </cell>
          <cell r="F817" t="str">
            <v>585SNPD</v>
          </cell>
          <cell r="G817" t="str">
            <v>585</v>
          </cell>
          <cell r="I817">
            <v>235016.49734675401</v>
          </cell>
        </row>
        <row r="818">
          <cell r="A818" t="str">
            <v>586CA</v>
          </cell>
          <cell r="B818" t="str">
            <v>586</v>
          </cell>
          <cell r="D818">
            <v>89627.275744214843</v>
          </cell>
          <cell r="F818" t="str">
            <v>586CA</v>
          </cell>
          <cell r="G818" t="str">
            <v>586</v>
          </cell>
          <cell r="I818">
            <v>89627.275744214843</v>
          </cell>
        </row>
        <row r="819">
          <cell r="A819" t="str">
            <v>586ID</v>
          </cell>
          <cell r="B819" t="str">
            <v>586</v>
          </cell>
          <cell r="D819">
            <v>212731.82656204642</v>
          </cell>
          <cell r="F819" t="str">
            <v>586ID</v>
          </cell>
          <cell r="G819" t="str">
            <v>586</v>
          </cell>
          <cell r="I819">
            <v>212731.82656204642</v>
          </cell>
        </row>
        <row r="820">
          <cell r="A820" t="str">
            <v>586OR</v>
          </cell>
          <cell r="B820" t="str">
            <v>586</v>
          </cell>
          <cell r="D820">
            <v>803463.1230010197</v>
          </cell>
          <cell r="F820" t="str">
            <v>586OR</v>
          </cell>
          <cell r="G820" t="str">
            <v>586</v>
          </cell>
          <cell r="I820">
            <v>803463.1230010197</v>
          </cell>
        </row>
        <row r="821">
          <cell r="A821" t="str">
            <v>586UT</v>
          </cell>
          <cell r="B821" t="str">
            <v>586</v>
          </cell>
          <cell r="D821">
            <v>919670.74607525067</v>
          </cell>
          <cell r="F821" t="str">
            <v>586UT</v>
          </cell>
          <cell r="G821" t="str">
            <v>586</v>
          </cell>
          <cell r="I821">
            <v>919670.74607525067</v>
          </cell>
        </row>
        <row r="822">
          <cell r="A822" t="str">
            <v>586WA</v>
          </cell>
          <cell r="B822" t="str">
            <v>586</v>
          </cell>
          <cell r="D822">
            <v>333155.61087836279</v>
          </cell>
          <cell r="F822" t="str">
            <v>586WA</v>
          </cell>
          <cell r="G822" t="str">
            <v>586</v>
          </cell>
          <cell r="I822">
            <v>333155.61087836279</v>
          </cell>
        </row>
        <row r="823">
          <cell r="A823" t="str">
            <v>586WYP</v>
          </cell>
          <cell r="B823" t="str">
            <v>586</v>
          </cell>
          <cell r="D823">
            <v>376788.02230318094</v>
          </cell>
          <cell r="F823" t="str">
            <v>586WYP</v>
          </cell>
          <cell r="G823" t="str">
            <v>586</v>
          </cell>
          <cell r="I823">
            <v>376788.02230318094</v>
          </cell>
        </row>
        <row r="824">
          <cell r="A824" t="str">
            <v>586WYU</v>
          </cell>
          <cell r="B824" t="str">
            <v>586</v>
          </cell>
          <cell r="D824">
            <v>117977.36391113829</v>
          </cell>
          <cell r="F824" t="str">
            <v>586WYU</v>
          </cell>
          <cell r="G824" t="str">
            <v>586</v>
          </cell>
          <cell r="I824">
            <v>117977.36391113829</v>
          </cell>
        </row>
        <row r="825">
          <cell r="A825" t="str">
            <v>587CA</v>
          </cell>
          <cell r="B825" t="str">
            <v>587</v>
          </cell>
          <cell r="D825">
            <v>646377.03052937065</v>
          </cell>
          <cell r="F825" t="str">
            <v>587CA</v>
          </cell>
          <cell r="G825" t="str">
            <v>587</v>
          </cell>
          <cell r="I825">
            <v>646377.03052937065</v>
          </cell>
        </row>
        <row r="826">
          <cell r="A826" t="str">
            <v>587ID</v>
          </cell>
          <cell r="B826" t="str">
            <v>587</v>
          </cell>
          <cell r="D826">
            <v>937844.60931823542</v>
          </cell>
          <cell r="F826" t="str">
            <v>587ID</v>
          </cell>
          <cell r="G826" t="str">
            <v>587</v>
          </cell>
          <cell r="I826">
            <v>937844.60931823542</v>
          </cell>
        </row>
        <row r="827">
          <cell r="A827" t="str">
            <v>587OR</v>
          </cell>
          <cell r="B827" t="str">
            <v>587</v>
          </cell>
          <cell r="D827">
            <v>5960338.1325177746</v>
          </cell>
          <cell r="F827" t="str">
            <v>587OR</v>
          </cell>
          <cell r="G827" t="str">
            <v>587</v>
          </cell>
          <cell r="I827">
            <v>5960338.1325177746</v>
          </cell>
        </row>
        <row r="828">
          <cell r="A828" t="str">
            <v>587UT</v>
          </cell>
          <cell r="B828" t="str">
            <v>587</v>
          </cell>
          <cell r="D828">
            <v>5695741.4455605289</v>
          </cell>
          <cell r="F828" t="str">
            <v>587UT</v>
          </cell>
          <cell r="G828" t="str">
            <v>587</v>
          </cell>
          <cell r="I828">
            <v>5695741.4455605289</v>
          </cell>
        </row>
        <row r="829">
          <cell r="A829" t="str">
            <v>587WA</v>
          </cell>
          <cell r="B829" t="str">
            <v>587</v>
          </cell>
          <cell r="D829">
            <v>1407569.9939524429</v>
          </cell>
          <cell r="F829" t="str">
            <v>587WA</v>
          </cell>
          <cell r="G829" t="str">
            <v>587</v>
          </cell>
          <cell r="I829">
            <v>1407569.9939524429</v>
          </cell>
        </row>
        <row r="830">
          <cell r="A830" t="str">
            <v>587WYP</v>
          </cell>
          <cell r="B830" t="str">
            <v>587</v>
          </cell>
          <cell r="D830">
            <v>1212532.1429860722</v>
          </cell>
          <cell r="F830" t="str">
            <v>587WYP</v>
          </cell>
          <cell r="G830" t="str">
            <v>587</v>
          </cell>
          <cell r="I830">
            <v>1212532.1429860722</v>
          </cell>
        </row>
        <row r="831">
          <cell r="A831" t="str">
            <v>587WYU</v>
          </cell>
          <cell r="B831" t="str">
            <v>587</v>
          </cell>
          <cell r="D831">
            <v>147882.88660779517</v>
          </cell>
          <cell r="F831" t="str">
            <v>587WYU</v>
          </cell>
          <cell r="G831" t="str">
            <v>587</v>
          </cell>
          <cell r="I831">
            <v>147882.88660779517</v>
          </cell>
        </row>
        <row r="832">
          <cell r="A832" t="str">
            <v>588CA</v>
          </cell>
          <cell r="B832" t="str">
            <v>588</v>
          </cell>
          <cell r="D832">
            <v>33959.298456647739</v>
          </cell>
          <cell r="F832" t="str">
            <v>588CA</v>
          </cell>
          <cell r="G832" t="str">
            <v>588</v>
          </cell>
          <cell r="I832">
            <v>33959.298456647739</v>
          </cell>
        </row>
        <row r="833">
          <cell r="A833" t="str">
            <v>588ID</v>
          </cell>
          <cell r="B833" t="str">
            <v>588</v>
          </cell>
          <cell r="D833">
            <v>-15378.561177854121</v>
          </cell>
          <cell r="F833" t="str">
            <v>588ID</v>
          </cell>
          <cell r="G833" t="str">
            <v>588</v>
          </cell>
          <cell r="I833">
            <v>-15378.561177854121</v>
          </cell>
        </row>
        <row r="834">
          <cell r="A834" t="str">
            <v>588OR</v>
          </cell>
          <cell r="B834" t="str">
            <v>588</v>
          </cell>
          <cell r="D834">
            <v>79793.615772456862</v>
          </cell>
          <cell r="F834" t="str">
            <v>588OR</v>
          </cell>
          <cell r="G834" t="str">
            <v>588</v>
          </cell>
          <cell r="I834">
            <v>79793.615772456862</v>
          </cell>
        </row>
        <row r="835">
          <cell r="A835" t="str">
            <v>588SNPD</v>
          </cell>
          <cell r="B835" t="str">
            <v>588</v>
          </cell>
          <cell r="D835">
            <v>1187045.7016160702</v>
          </cell>
          <cell r="F835" t="str">
            <v>588SNPD</v>
          </cell>
          <cell r="G835" t="str">
            <v>588</v>
          </cell>
          <cell r="I835">
            <v>1187045.7016160702</v>
          </cell>
        </row>
        <row r="836">
          <cell r="A836" t="str">
            <v>588UT</v>
          </cell>
          <cell r="B836" t="str">
            <v>588</v>
          </cell>
          <cell r="D836">
            <v>-84566.528349308559</v>
          </cell>
          <cell r="F836" t="str">
            <v>588UT</v>
          </cell>
          <cell r="G836" t="str">
            <v>588</v>
          </cell>
          <cell r="I836">
            <v>-84566.528349308559</v>
          </cell>
        </row>
        <row r="837">
          <cell r="A837" t="str">
            <v>588WA</v>
          </cell>
          <cell r="B837" t="str">
            <v>588</v>
          </cell>
          <cell r="D837">
            <v>-16386.570225755826</v>
          </cell>
          <cell r="F837" t="str">
            <v>588WA</v>
          </cell>
          <cell r="G837" t="str">
            <v>588</v>
          </cell>
          <cell r="I837">
            <v>-16386.570225755826</v>
          </cell>
        </row>
        <row r="838">
          <cell r="A838" t="str">
            <v>588WYP</v>
          </cell>
          <cell r="B838" t="str">
            <v>588</v>
          </cell>
          <cell r="D838">
            <v>-112475.98985923654</v>
          </cell>
          <cell r="F838" t="str">
            <v>588WYP</v>
          </cell>
          <cell r="G838" t="str">
            <v>588</v>
          </cell>
          <cell r="I838">
            <v>-112475.98985923654</v>
          </cell>
        </row>
        <row r="839">
          <cell r="A839" t="str">
            <v>588WYU</v>
          </cell>
          <cell r="B839" t="str">
            <v>588</v>
          </cell>
          <cell r="D839">
            <v>-79954.917644524976</v>
          </cell>
          <cell r="F839" t="str">
            <v>588WYU</v>
          </cell>
          <cell r="G839" t="str">
            <v>588</v>
          </cell>
          <cell r="I839">
            <v>-79954.917644524976</v>
          </cell>
        </row>
        <row r="840">
          <cell r="A840" t="str">
            <v>589CA</v>
          </cell>
          <cell r="B840" t="str">
            <v>589</v>
          </cell>
          <cell r="D840">
            <v>60653.184352761367</v>
          </cell>
          <cell r="F840" t="str">
            <v>589CA</v>
          </cell>
          <cell r="G840" t="str">
            <v>589</v>
          </cell>
          <cell r="I840">
            <v>60653.184352761367</v>
          </cell>
        </row>
        <row r="841">
          <cell r="A841" t="str">
            <v>589ID</v>
          </cell>
          <cell r="B841" t="str">
            <v>589</v>
          </cell>
          <cell r="D841">
            <v>40542.590945826196</v>
          </cell>
          <cell r="F841" t="str">
            <v>589ID</v>
          </cell>
          <cell r="G841" t="str">
            <v>589</v>
          </cell>
          <cell r="I841">
            <v>40542.590945826196</v>
          </cell>
        </row>
        <row r="842">
          <cell r="A842" t="str">
            <v>589OR</v>
          </cell>
          <cell r="B842" t="str">
            <v>589</v>
          </cell>
          <cell r="D842">
            <v>1599069.2939267126</v>
          </cell>
          <cell r="F842" t="str">
            <v>589OR</v>
          </cell>
          <cell r="G842" t="str">
            <v>589</v>
          </cell>
          <cell r="I842">
            <v>1599069.2939267126</v>
          </cell>
        </row>
        <row r="843">
          <cell r="A843" t="str">
            <v>589SNPD</v>
          </cell>
          <cell r="B843" t="str">
            <v>589</v>
          </cell>
          <cell r="D843">
            <v>12973.37</v>
          </cell>
          <cell r="F843" t="str">
            <v>589SNPD</v>
          </cell>
          <cell r="G843" t="str">
            <v>589</v>
          </cell>
          <cell r="I843">
            <v>12973.37</v>
          </cell>
        </row>
        <row r="844">
          <cell r="A844" t="str">
            <v>589UT</v>
          </cell>
          <cell r="B844" t="str">
            <v>589</v>
          </cell>
          <cell r="D844">
            <v>466176.73047514021</v>
          </cell>
          <cell r="F844" t="str">
            <v>589UT</v>
          </cell>
          <cell r="G844" t="str">
            <v>589</v>
          </cell>
          <cell r="I844">
            <v>466176.73047514021</v>
          </cell>
        </row>
        <row r="845">
          <cell r="A845" t="str">
            <v>589WA</v>
          </cell>
          <cell r="B845" t="str">
            <v>589</v>
          </cell>
          <cell r="D845">
            <v>146899.74371882027</v>
          </cell>
          <cell r="F845" t="str">
            <v>589WA</v>
          </cell>
          <cell r="G845" t="str">
            <v>589</v>
          </cell>
          <cell r="I845">
            <v>146899.74371882027</v>
          </cell>
        </row>
        <row r="846">
          <cell r="A846" t="str">
            <v>589WYP</v>
          </cell>
          <cell r="B846" t="str">
            <v>589</v>
          </cell>
          <cell r="D846">
            <v>497848.6476492543</v>
          </cell>
          <cell r="F846" t="str">
            <v>589WYP</v>
          </cell>
          <cell r="G846" t="str">
            <v>589</v>
          </cell>
          <cell r="I846">
            <v>497848.6476492543</v>
          </cell>
        </row>
        <row r="847">
          <cell r="A847" t="str">
            <v>589WYU</v>
          </cell>
          <cell r="B847" t="str">
            <v>589</v>
          </cell>
          <cell r="D847">
            <v>87671.707087307936</v>
          </cell>
          <cell r="F847" t="str">
            <v>589WYU</v>
          </cell>
          <cell r="G847" t="str">
            <v>589</v>
          </cell>
          <cell r="I847">
            <v>87671.707087307936</v>
          </cell>
        </row>
        <row r="848">
          <cell r="A848" t="str">
            <v>590CA</v>
          </cell>
          <cell r="B848" t="str">
            <v>590</v>
          </cell>
          <cell r="D848">
            <v>136773.61602378296</v>
          </cell>
          <cell r="F848" t="str">
            <v>590CA</v>
          </cell>
          <cell r="G848" t="str">
            <v>590</v>
          </cell>
          <cell r="I848">
            <v>136773.61602378296</v>
          </cell>
        </row>
        <row r="849">
          <cell r="A849" t="str">
            <v>590ID</v>
          </cell>
          <cell r="B849" t="str">
            <v>590</v>
          </cell>
          <cell r="D849">
            <v>162521.06601298699</v>
          </cell>
          <cell r="F849" t="str">
            <v>590ID</v>
          </cell>
          <cell r="G849" t="str">
            <v>590</v>
          </cell>
          <cell r="I849">
            <v>162521.06601298699</v>
          </cell>
        </row>
        <row r="850">
          <cell r="A850" t="str">
            <v>590OR</v>
          </cell>
          <cell r="B850" t="str">
            <v>590</v>
          </cell>
          <cell r="D850">
            <v>1039817.7364511373</v>
          </cell>
          <cell r="F850" t="str">
            <v>590OR</v>
          </cell>
          <cell r="G850" t="str">
            <v>590</v>
          </cell>
          <cell r="I850">
            <v>1039817.7364511373</v>
          </cell>
        </row>
        <row r="851">
          <cell r="A851" t="str">
            <v>590SNPD</v>
          </cell>
          <cell r="B851" t="str">
            <v>590</v>
          </cell>
          <cell r="D851">
            <v>2751366.4780343366</v>
          </cell>
          <cell r="F851" t="str">
            <v>590SNPD</v>
          </cell>
          <cell r="G851" t="str">
            <v>590</v>
          </cell>
          <cell r="I851">
            <v>2751366.4780343366</v>
          </cell>
        </row>
        <row r="852">
          <cell r="A852" t="str">
            <v>590UT</v>
          </cell>
          <cell r="B852" t="str">
            <v>590</v>
          </cell>
          <cell r="D852">
            <v>1633882.4704210039</v>
          </cell>
          <cell r="F852" t="str">
            <v>590UT</v>
          </cell>
          <cell r="G852" t="str">
            <v>590</v>
          </cell>
          <cell r="I852">
            <v>1633882.4704210039</v>
          </cell>
        </row>
        <row r="853">
          <cell r="A853" t="str">
            <v>590WA</v>
          </cell>
          <cell r="B853" t="str">
            <v>590</v>
          </cell>
          <cell r="D853">
            <v>230188.52138974829</v>
          </cell>
          <cell r="F853" t="str">
            <v>590WA</v>
          </cell>
          <cell r="G853" t="str">
            <v>590</v>
          </cell>
          <cell r="I853">
            <v>230188.52138974829</v>
          </cell>
        </row>
        <row r="854">
          <cell r="A854" t="str">
            <v>590WYP</v>
          </cell>
          <cell r="B854" t="str">
            <v>590</v>
          </cell>
          <cell r="D854">
            <v>585053.81629900832</v>
          </cell>
          <cell r="F854" t="str">
            <v>590WYP</v>
          </cell>
          <cell r="G854" t="str">
            <v>590</v>
          </cell>
          <cell r="I854">
            <v>585053.81629900832</v>
          </cell>
        </row>
        <row r="855">
          <cell r="A855" t="str">
            <v>591CA</v>
          </cell>
          <cell r="B855" t="str">
            <v>591</v>
          </cell>
          <cell r="D855">
            <v>46827.19</v>
          </cell>
          <cell r="F855" t="str">
            <v>591CA</v>
          </cell>
          <cell r="G855" t="str">
            <v>591</v>
          </cell>
          <cell r="I855">
            <v>46827.19</v>
          </cell>
        </row>
        <row r="856">
          <cell r="A856" t="str">
            <v>591ID</v>
          </cell>
          <cell r="B856" t="str">
            <v>591</v>
          </cell>
          <cell r="D856">
            <v>126531.3</v>
          </cell>
          <cell r="F856" t="str">
            <v>591ID</v>
          </cell>
          <cell r="G856" t="str">
            <v>591</v>
          </cell>
          <cell r="I856">
            <v>126531.3</v>
          </cell>
        </row>
        <row r="857">
          <cell r="A857" t="str">
            <v>591OR</v>
          </cell>
          <cell r="B857" t="str">
            <v>591</v>
          </cell>
          <cell r="D857">
            <v>438530.15</v>
          </cell>
          <cell r="F857" t="str">
            <v>591OR</v>
          </cell>
          <cell r="G857" t="str">
            <v>591</v>
          </cell>
          <cell r="I857">
            <v>438530.15</v>
          </cell>
        </row>
        <row r="858">
          <cell r="A858" t="str">
            <v>591SNPD</v>
          </cell>
          <cell r="B858" t="str">
            <v>591</v>
          </cell>
          <cell r="D858">
            <v>180851.52</v>
          </cell>
          <cell r="F858" t="str">
            <v>591SNPD</v>
          </cell>
          <cell r="G858" t="str">
            <v>591</v>
          </cell>
          <cell r="I858">
            <v>180851.52</v>
          </cell>
        </row>
        <row r="859">
          <cell r="A859" t="str">
            <v>591UT</v>
          </cell>
          <cell r="B859" t="str">
            <v>591</v>
          </cell>
          <cell r="D859">
            <v>956304.67</v>
          </cell>
          <cell r="F859" t="str">
            <v>591UT</v>
          </cell>
          <cell r="G859" t="str">
            <v>591</v>
          </cell>
          <cell r="I859">
            <v>956304.67</v>
          </cell>
        </row>
        <row r="860">
          <cell r="A860" t="str">
            <v>591WA</v>
          </cell>
          <cell r="B860" t="str">
            <v>591</v>
          </cell>
          <cell r="D860">
            <v>120601.2</v>
          </cell>
          <cell r="F860" t="str">
            <v>591WA</v>
          </cell>
          <cell r="G860" t="str">
            <v>591</v>
          </cell>
          <cell r="I860">
            <v>120601.2</v>
          </cell>
        </row>
        <row r="861">
          <cell r="A861" t="str">
            <v>591WYP</v>
          </cell>
          <cell r="B861" t="str">
            <v>591</v>
          </cell>
          <cell r="D861">
            <v>389343.13</v>
          </cell>
          <cell r="F861" t="str">
            <v>591WYP</v>
          </cell>
          <cell r="G861" t="str">
            <v>591</v>
          </cell>
          <cell r="I861">
            <v>389343.13</v>
          </cell>
        </row>
        <row r="862">
          <cell r="A862" t="str">
            <v>591WYU</v>
          </cell>
          <cell r="B862" t="str">
            <v>591</v>
          </cell>
          <cell r="D862">
            <v>71377.39</v>
          </cell>
          <cell r="F862" t="str">
            <v>591WYU</v>
          </cell>
          <cell r="G862" t="str">
            <v>591</v>
          </cell>
          <cell r="I862">
            <v>71377.39</v>
          </cell>
        </row>
        <row r="863">
          <cell r="A863" t="str">
            <v>592CA</v>
          </cell>
          <cell r="B863" t="str">
            <v>592</v>
          </cell>
          <cell r="D863">
            <v>251200.08244213919</v>
          </cell>
          <cell r="F863" t="str">
            <v>592CA</v>
          </cell>
          <cell r="G863" t="str">
            <v>592</v>
          </cell>
          <cell r="I863">
            <v>251200.08244213919</v>
          </cell>
        </row>
        <row r="864">
          <cell r="A864" t="str">
            <v>592ID</v>
          </cell>
          <cell r="B864" t="str">
            <v>592</v>
          </cell>
          <cell r="D864">
            <v>286156.8035673016</v>
          </cell>
          <cell r="F864" t="str">
            <v>592ID</v>
          </cell>
          <cell r="G864" t="str">
            <v>592</v>
          </cell>
          <cell r="I864">
            <v>286156.8035673016</v>
          </cell>
        </row>
        <row r="865">
          <cell r="A865" t="str">
            <v>592OR</v>
          </cell>
          <cell r="B865" t="str">
            <v>592</v>
          </cell>
          <cell r="D865">
            <v>2846163.9739170796</v>
          </cell>
          <cell r="F865" t="str">
            <v>592OR</v>
          </cell>
          <cell r="G865" t="str">
            <v>592</v>
          </cell>
          <cell r="I865">
            <v>2846163.9739170796</v>
          </cell>
        </row>
        <row r="866">
          <cell r="A866" t="str">
            <v>592SNPD</v>
          </cell>
          <cell r="B866" t="str">
            <v>592</v>
          </cell>
          <cell r="D866">
            <v>2038919.5701152184</v>
          </cell>
          <cell r="F866" t="str">
            <v>592SNPD</v>
          </cell>
          <cell r="G866" t="str">
            <v>592</v>
          </cell>
          <cell r="I866">
            <v>2038919.5701152184</v>
          </cell>
        </row>
        <row r="867">
          <cell r="A867" t="str">
            <v>592UT</v>
          </cell>
          <cell r="B867" t="str">
            <v>592</v>
          </cell>
          <cell r="D867">
            <v>3578635.249125767</v>
          </cell>
          <cell r="F867" t="str">
            <v>592UT</v>
          </cell>
          <cell r="G867" t="str">
            <v>592</v>
          </cell>
          <cell r="I867">
            <v>3578635.249125767</v>
          </cell>
        </row>
        <row r="868">
          <cell r="A868" t="str">
            <v>592WA</v>
          </cell>
          <cell r="B868" t="str">
            <v>592</v>
          </cell>
          <cell r="D868">
            <v>302486.90157034324</v>
          </cell>
          <cell r="F868" t="str">
            <v>592WA</v>
          </cell>
          <cell r="G868" t="str">
            <v>592</v>
          </cell>
          <cell r="I868">
            <v>302486.90157034324</v>
          </cell>
        </row>
        <row r="869">
          <cell r="A869" t="str">
            <v>592WYP</v>
          </cell>
          <cell r="B869" t="str">
            <v>592</v>
          </cell>
          <cell r="D869">
            <v>1063967.2648542393</v>
          </cell>
          <cell r="F869" t="str">
            <v>592WYP</v>
          </cell>
          <cell r="G869" t="str">
            <v>592</v>
          </cell>
          <cell r="I869">
            <v>1063967.2648542393</v>
          </cell>
        </row>
        <row r="870">
          <cell r="A870" t="str">
            <v>592WYU</v>
          </cell>
          <cell r="B870" t="str">
            <v>592</v>
          </cell>
          <cell r="D870">
            <v>99099.090431628894</v>
          </cell>
          <cell r="F870" t="str">
            <v>592WYU</v>
          </cell>
          <cell r="G870" t="str">
            <v>592</v>
          </cell>
          <cell r="I870">
            <v>99099.090431628894</v>
          </cell>
        </row>
        <row r="871">
          <cell r="A871" t="str">
            <v>593CA</v>
          </cell>
          <cell r="B871" t="str">
            <v>593</v>
          </cell>
          <cell r="D871">
            <v>11410763.395367132</v>
          </cell>
          <cell r="F871" t="str">
            <v>593CA</v>
          </cell>
          <cell r="G871" t="str">
            <v>593</v>
          </cell>
          <cell r="I871">
            <v>11410763.395367132</v>
          </cell>
        </row>
        <row r="872">
          <cell r="A872" t="str">
            <v>593ID</v>
          </cell>
          <cell r="B872" t="str">
            <v>593</v>
          </cell>
          <cell r="D872">
            <v>3976670.0518687274</v>
          </cell>
          <cell r="F872" t="str">
            <v>593ID</v>
          </cell>
          <cell r="G872" t="str">
            <v>593</v>
          </cell>
          <cell r="I872">
            <v>3976670.0518687274</v>
          </cell>
        </row>
        <row r="873">
          <cell r="A873" t="str">
            <v>593OR</v>
          </cell>
          <cell r="B873" t="str">
            <v>593</v>
          </cell>
          <cell r="D873">
            <v>30172504.990023121</v>
          </cell>
          <cell r="F873" t="str">
            <v>593OR</v>
          </cell>
          <cell r="G873" t="str">
            <v>593</v>
          </cell>
          <cell r="I873">
            <v>30172504.990023121</v>
          </cell>
        </row>
        <row r="874">
          <cell r="A874" t="str">
            <v>593SNPD</v>
          </cell>
          <cell r="B874" t="str">
            <v>593</v>
          </cell>
          <cell r="D874">
            <v>2345525.5844539064</v>
          </cell>
          <cell r="F874" t="str">
            <v>593SNPD</v>
          </cell>
          <cell r="G874" t="str">
            <v>593</v>
          </cell>
          <cell r="I874">
            <v>2345525.5844539064</v>
          </cell>
        </row>
        <row r="875">
          <cell r="A875" t="str">
            <v>593UT</v>
          </cell>
          <cell r="B875" t="str">
            <v>593</v>
          </cell>
          <cell r="D875">
            <v>35624782.760036483</v>
          </cell>
          <cell r="F875" t="str">
            <v>593UT</v>
          </cell>
          <cell r="G875" t="str">
            <v>593</v>
          </cell>
          <cell r="I875">
            <v>35624782.760036483</v>
          </cell>
        </row>
        <row r="876">
          <cell r="A876" t="str">
            <v>593WA</v>
          </cell>
          <cell r="B876" t="str">
            <v>593</v>
          </cell>
          <cell r="D876">
            <v>5550084.2922015563</v>
          </cell>
          <cell r="F876" t="str">
            <v>593WA</v>
          </cell>
          <cell r="G876" t="str">
            <v>593</v>
          </cell>
          <cell r="I876">
            <v>5550084.2922015563</v>
          </cell>
        </row>
        <row r="877">
          <cell r="A877" t="str">
            <v>593WYP</v>
          </cell>
          <cell r="B877" t="str">
            <v>593</v>
          </cell>
          <cell r="D877">
            <v>6112619.4365713643</v>
          </cell>
          <cell r="F877" t="str">
            <v>593WYP</v>
          </cell>
          <cell r="G877" t="str">
            <v>593</v>
          </cell>
          <cell r="I877">
            <v>6112619.4365713643</v>
          </cell>
        </row>
        <row r="878">
          <cell r="A878" t="str">
            <v>593WYU</v>
          </cell>
          <cell r="B878" t="str">
            <v>593</v>
          </cell>
          <cell r="D878">
            <v>879653.14632945263</v>
          </cell>
          <cell r="F878" t="str">
            <v>593WYU</v>
          </cell>
          <cell r="G878" t="str">
            <v>593</v>
          </cell>
          <cell r="I878">
            <v>879653.14632945263</v>
          </cell>
        </row>
        <row r="879">
          <cell r="A879" t="str">
            <v>594CA</v>
          </cell>
          <cell r="B879" t="str">
            <v>594</v>
          </cell>
          <cell r="D879">
            <v>475383.96500896674</v>
          </cell>
          <cell r="F879" t="str">
            <v>594CA</v>
          </cell>
          <cell r="G879" t="str">
            <v>594</v>
          </cell>
          <cell r="I879">
            <v>475383.96500896674</v>
          </cell>
        </row>
        <row r="880">
          <cell r="A880" t="str">
            <v>594ID</v>
          </cell>
          <cell r="B880" t="str">
            <v>594</v>
          </cell>
          <cell r="D880">
            <v>910313.52343246958</v>
          </cell>
          <cell r="F880" t="str">
            <v>594ID</v>
          </cell>
          <cell r="G880" t="str">
            <v>594</v>
          </cell>
          <cell r="I880">
            <v>910313.52343246958</v>
          </cell>
        </row>
        <row r="881">
          <cell r="A881" t="str">
            <v>594OR</v>
          </cell>
          <cell r="B881" t="str">
            <v>594</v>
          </cell>
          <cell r="D881">
            <v>6628693.4065640653</v>
          </cell>
          <cell r="F881" t="str">
            <v>594OR</v>
          </cell>
          <cell r="G881" t="str">
            <v>594</v>
          </cell>
          <cell r="I881">
            <v>6628693.4065640653</v>
          </cell>
        </row>
        <row r="882">
          <cell r="A882" t="str">
            <v>594SNPD</v>
          </cell>
          <cell r="B882" t="str">
            <v>594</v>
          </cell>
          <cell r="D882">
            <v>26807.551215270578</v>
          </cell>
          <cell r="F882" t="str">
            <v>594SNPD</v>
          </cell>
          <cell r="G882" t="str">
            <v>594</v>
          </cell>
          <cell r="I882">
            <v>26807.551215270578</v>
          </cell>
        </row>
        <row r="883">
          <cell r="A883" t="str">
            <v>594UT</v>
          </cell>
          <cell r="B883" t="str">
            <v>594</v>
          </cell>
          <cell r="D883">
            <v>15755434.417511173</v>
          </cell>
          <cell r="F883" t="str">
            <v>594UT</v>
          </cell>
          <cell r="G883" t="str">
            <v>594</v>
          </cell>
          <cell r="I883">
            <v>15755434.417511173</v>
          </cell>
        </row>
        <row r="884">
          <cell r="A884" t="str">
            <v>594WA</v>
          </cell>
          <cell r="B884" t="str">
            <v>594</v>
          </cell>
          <cell r="D884">
            <v>1287318.0972234237</v>
          </cell>
          <cell r="F884" t="str">
            <v>594WA</v>
          </cell>
          <cell r="G884" t="str">
            <v>594</v>
          </cell>
          <cell r="I884">
            <v>1287318.0972234237</v>
          </cell>
        </row>
        <row r="885">
          <cell r="A885" t="str">
            <v>594WYP</v>
          </cell>
          <cell r="B885" t="str">
            <v>594</v>
          </cell>
          <cell r="D885">
            <v>1876274.9758655601</v>
          </cell>
          <cell r="F885" t="str">
            <v>594WYP</v>
          </cell>
          <cell r="G885" t="str">
            <v>594</v>
          </cell>
          <cell r="I885">
            <v>1876274.9758655601</v>
          </cell>
        </row>
        <row r="886">
          <cell r="A886" t="str">
            <v>594WYU</v>
          </cell>
          <cell r="B886" t="str">
            <v>594</v>
          </cell>
          <cell r="D886">
            <v>256657.96075093324</v>
          </cell>
          <cell r="F886" t="str">
            <v>594WYU</v>
          </cell>
          <cell r="G886" t="str">
            <v>594</v>
          </cell>
          <cell r="I886">
            <v>256657.96075093324</v>
          </cell>
        </row>
        <row r="887">
          <cell r="A887" t="str">
            <v>595SNPD</v>
          </cell>
          <cell r="B887" t="str">
            <v>595</v>
          </cell>
          <cell r="D887">
            <v>1042442.1366342716</v>
          </cell>
          <cell r="F887" t="str">
            <v>595SNPD</v>
          </cell>
          <cell r="G887" t="str">
            <v>595</v>
          </cell>
          <cell r="I887">
            <v>1042442.1366342716</v>
          </cell>
        </row>
        <row r="888">
          <cell r="A888" t="str">
            <v>596CA</v>
          </cell>
          <cell r="B888" t="str">
            <v>596</v>
          </cell>
          <cell r="D888">
            <v>89503.046219201904</v>
          </cell>
          <cell r="F888" t="str">
            <v>596CA</v>
          </cell>
          <cell r="G888" t="str">
            <v>596</v>
          </cell>
          <cell r="I888">
            <v>89503.046219201904</v>
          </cell>
        </row>
        <row r="889">
          <cell r="A889" t="str">
            <v>596ID</v>
          </cell>
          <cell r="B889" t="str">
            <v>596</v>
          </cell>
          <cell r="D889">
            <v>101841.72944448434</v>
          </cell>
          <cell r="F889" t="str">
            <v>596ID</v>
          </cell>
          <cell r="G889" t="str">
            <v>596</v>
          </cell>
          <cell r="I889">
            <v>101841.72944448434</v>
          </cell>
        </row>
        <row r="890">
          <cell r="A890" t="str">
            <v>596OR</v>
          </cell>
          <cell r="B890" t="str">
            <v>596</v>
          </cell>
          <cell r="D890">
            <v>915922.7755243209</v>
          </cell>
          <cell r="F890" t="str">
            <v>596OR</v>
          </cell>
          <cell r="G890" t="str">
            <v>596</v>
          </cell>
          <cell r="I890">
            <v>915922.7755243209</v>
          </cell>
        </row>
        <row r="891">
          <cell r="A891" t="str">
            <v>596UT</v>
          </cell>
          <cell r="B891" t="str">
            <v>596</v>
          </cell>
          <cell r="D891">
            <v>1293854.1953295462</v>
          </cell>
          <cell r="F891" t="str">
            <v>596UT</v>
          </cell>
          <cell r="G891" t="str">
            <v>596</v>
          </cell>
          <cell r="I891">
            <v>1293854.1953295462</v>
          </cell>
        </row>
        <row r="892">
          <cell r="A892" t="str">
            <v>596WA</v>
          </cell>
          <cell r="B892" t="str">
            <v>596</v>
          </cell>
          <cell r="D892">
            <v>152208.47969910206</v>
          </cell>
          <cell r="F892" t="str">
            <v>596WA</v>
          </cell>
          <cell r="G892" t="str">
            <v>596</v>
          </cell>
          <cell r="I892">
            <v>152208.47969910206</v>
          </cell>
        </row>
        <row r="893">
          <cell r="A893" t="str">
            <v>596WYP</v>
          </cell>
          <cell r="B893" t="str">
            <v>596</v>
          </cell>
          <cell r="D893">
            <v>381056.63179426151</v>
          </cell>
          <cell r="F893" t="str">
            <v>596WYP</v>
          </cell>
          <cell r="G893" t="str">
            <v>596</v>
          </cell>
          <cell r="I893">
            <v>381056.63179426151</v>
          </cell>
        </row>
        <row r="894">
          <cell r="A894" t="str">
            <v>596WYU</v>
          </cell>
          <cell r="B894" t="str">
            <v>596</v>
          </cell>
          <cell r="D894">
            <v>118184.19282282957</v>
          </cell>
          <cell r="F894" t="str">
            <v>596WYU</v>
          </cell>
          <cell r="G894" t="str">
            <v>596</v>
          </cell>
          <cell r="I894">
            <v>118184.19282282957</v>
          </cell>
        </row>
        <row r="895">
          <cell r="A895" t="str">
            <v>597CA</v>
          </cell>
          <cell r="B895" t="str">
            <v>597</v>
          </cell>
          <cell r="D895">
            <v>22242.014596715078</v>
          </cell>
          <cell r="F895" t="str">
            <v>597CA</v>
          </cell>
          <cell r="G895" t="str">
            <v>597</v>
          </cell>
          <cell r="I895">
            <v>22242.014596715078</v>
          </cell>
        </row>
        <row r="896">
          <cell r="A896" t="str">
            <v>597ID</v>
          </cell>
          <cell r="B896" t="str">
            <v>597</v>
          </cell>
          <cell r="D896">
            <v>43867.807062130101</v>
          </cell>
          <cell r="F896" t="str">
            <v>597ID</v>
          </cell>
          <cell r="G896" t="str">
            <v>597</v>
          </cell>
          <cell r="I896">
            <v>43867.807062130101</v>
          </cell>
        </row>
        <row r="897">
          <cell r="A897" t="str">
            <v>597OR</v>
          </cell>
          <cell r="B897" t="str">
            <v>597</v>
          </cell>
          <cell r="D897">
            <v>280034.7969609031</v>
          </cell>
          <cell r="F897" t="str">
            <v>597OR</v>
          </cell>
          <cell r="G897" t="str">
            <v>597</v>
          </cell>
          <cell r="I897">
            <v>280034.7969609031</v>
          </cell>
        </row>
        <row r="898">
          <cell r="A898" t="str">
            <v>597SNPD</v>
          </cell>
          <cell r="B898" t="str">
            <v>597</v>
          </cell>
          <cell r="D898">
            <v>-290140.66071259527</v>
          </cell>
          <cell r="F898" t="str">
            <v>597SNPD</v>
          </cell>
          <cell r="G898" t="str">
            <v>597</v>
          </cell>
          <cell r="I898">
            <v>-290140.66071259527</v>
          </cell>
        </row>
        <row r="899">
          <cell r="A899" t="str">
            <v>597UT</v>
          </cell>
          <cell r="B899" t="str">
            <v>597</v>
          </cell>
          <cell r="D899">
            <v>260515.58330288931</v>
          </cell>
          <cell r="F899" t="str">
            <v>597UT</v>
          </cell>
          <cell r="G899" t="str">
            <v>597</v>
          </cell>
          <cell r="I899">
            <v>260515.58330288931</v>
          </cell>
        </row>
        <row r="900">
          <cell r="A900" t="str">
            <v>597WA</v>
          </cell>
          <cell r="B900" t="str">
            <v>597</v>
          </cell>
          <cell r="D900">
            <v>34825.432444891179</v>
          </cell>
          <cell r="F900" t="str">
            <v>597WA</v>
          </cell>
          <cell r="G900" t="str">
            <v>597</v>
          </cell>
          <cell r="I900">
            <v>34825.432444891179</v>
          </cell>
        </row>
        <row r="901">
          <cell r="A901" t="str">
            <v>597WYP</v>
          </cell>
          <cell r="B901" t="str">
            <v>597</v>
          </cell>
          <cell r="D901">
            <v>38997.647517607424</v>
          </cell>
          <cell r="F901" t="str">
            <v>597WYP</v>
          </cell>
          <cell r="G901" t="str">
            <v>597</v>
          </cell>
          <cell r="I901">
            <v>38997.647517607424</v>
          </cell>
        </row>
        <row r="902">
          <cell r="A902" t="str">
            <v>597WYU</v>
          </cell>
          <cell r="B902" t="str">
            <v>597</v>
          </cell>
          <cell r="D902">
            <v>15553.527986490133</v>
          </cell>
          <cell r="F902" t="str">
            <v>597WYU</v>
          </cell>
          <cell r="G902" t="str">
            <v>597</v>
          </cell>
          <cell r="I902">
            <v>15553.527986490133</v>
          </cell>
        </row>
        <row r="903">
          <cell r="A903" t="str">
            <v>598CA</v>
          </cell>
          <cell r="B903" t="str">
            <v>598</v>
          </cell>
          <cell r="D903">
            <v>69334.829463664602</v>
          </cell>
          <cell r="F903" t="str">
            <v>598CA</v>
          </cell>
          <cell r="G903" t="str">
            <v>598</v>
          </cell>
          <cell r="I903">
            <v>69334.829463664602</v>
          </cell>
        </row>
        <row r="904">
          <cell r="A904" t="str">
            <v>598ID</v>
          </cell>
          <cell r="B904" t="str">
            <v>598</v>
          </cell>
          <cell r="D904">
            <v>82521.66</v>
          </cell>
          <cell r="F904" t="str">
            <v>598ID</v>
          </cell>
          <cell r="G904" t="str">
            <v>598</v>
          </cell>
          <cell r="I904">
            <v>82521.66</v>
          </cell>
        </row>
        <row r="905">
          <cell r="A905" t="str">
            <v>598OR</v>
          </cell>
          <cell r="B905" t="str">
            <v>598</v>
          </cell>
          <cell r="D905">
            <v>624188.84162554098</v>
          </cell>
          <cell r="F905" t="str">
            <v>598OR</v>
          </cell>
          <cell r="G905" t="str">
            <v>598</v>
          </cell>
          <cell r="I905">
            <v>624188.84162554098</v>
          </cell>
        </row>
        <row r="906">
          <cell r="A906" t="str">
            <v>598SNPD</v>
          </cell>
          <cell r="B906" t="str">
            <v>598</v>
          </cell>
          <cell r="D906">
            <v>5804938.2653722418</v>
          </cell>
          <cell r="F906" t="str">
            <v>598SNPD</v>
          </cell>
          <cell r="G906" t="str">
            <v>598</v>
          </cell>
          <cell r="I906">
            <v>5804938.2653722418</v>
          </cell>
        </row>
        <row r="907">
          <cell r="A907" t="str">
            <v>598UT</v>
          </cell>
          <cell r="B907" t="str">
            <v>598</v>
          </cell>
          <cell r="D907">
            <v>672326.44</v>
          </cell>
          <cell r="F907" t="str">
            <v>598UT</v>
          </cell>
          <cell r="G907" t="str">
            <v>598</v>
          </cell>
          <cell r="I907">
            <v>672326.44</v>
          </cell>
        </row>
        <row r="908">
          <cell r="A908" t="str">
            <v>598WA</v>
          </cell>
          <cell r="B908" t="str">
            <v>598</v>
          </cell>
          <cell r="D908">
            <v>128687.00974747285</v>
          </cell>
          <cell r="F908" t="str">
            <v>598WA</v>
          </cell>
          <cell r="G908" t="str">
            <v>598</v>
          </cell>
          <cell r="I908">
            <v>128687.00974747285</v>
          </cell>
        </row>
        <row r="909">
          <cell r="A909" t="str">
            <v>598WYP</v>
          </cell>
          <cell r="B909" t="str">
            <v>598</v>
          </cell>
          <cell r="D909">
            <v>184975.28</v>
          </cell>
          <cell r="F909" t="str">
            <v>598WYP</v>
          </cell>
          <cell r="G909" t="str">
            <v>598</v>
          </cell>
          <cell r="I909">
            <v>184975.28</v>
          </cell>
        </row>
        <row r="910">
          <cell r="A910" t="str">
            <v>901CN</v>
          </cell>
          <cell r="B910" t="str">
            <v>901</v>
          </cell>
          <cell r="D910">
            <v>2911642.3867207998</v>
          </cell>
          <cell r="F910" t="str">
            <v>901CN</v>
          </cell>
          <cell r="G910" t="str">
            <v>901</v>
          </cell>
          <cell r="I910">
            <v>2911642.3867207998</v>
          </cell>
        </row>
        <row r="911">
          <cell r="A911" t="str">
            <v>901WYP</v>
          </cell>
          <cell r="B911" t="str">
            <v>901</v>
          </cell>
          <cell r="D911">
            <v>177.74</v>
          </cell>
          <cell r="F911" t="str">
            <v>901WYP</v>
          </cell>
          <cell r="G911" t="str">
            <v>901</v>
          </cell>
          <cell r="I911">
            <v>177.74</v>
          </cell>
        </row>
        <row r="912">
          <cell r="A912" t="str">
            <v>902CA</v>
          </cell>
          <cell r="B912" t="str">
            <v>902</v>
          </cell>
          <cell r="D912">
            <v>715548.946550439</v>
          </cell>
          <cell r="F912" t="str">
            <v>902CA</v>
          </cell>
          <cell r="G912" t="str">
            <v>902</v>
          </cell>
          <cell r="I912">
            <v>715548.946550439</v>
          </cell>
        </row>
        <row r="913">
          <cell r="A913" t="str">
            <v>902CN</v>
          </cell>
          <cell r="B913" t="str">
            <v>902</v>
          </cell>
          <cell r="D913">
            <v>796591.07312745822</v>
          </cell>
          <cell r="F913" t="str">
            <v>902CN</v>
          </cell>
          <cell r="G913" t="str">
            <v>902</v>
          </cell>
          <cell r="I913">
            <v>796591.07312745822</v>
          </cell>
        </row>
        <row r="914">
          <cell r="A914" t="str">
            <v>902ID</v>
          </cell>
          <cell r="B914" t="str">
            <v>902</v>
          </cell>
          <cell r="D914">
            <v>2375990.8226418672</v>
          </cell>
          <cell r="F914" t="str">
            <v>902ID</v>
          </cell>
          <cell r="G914" t="str">
            <v>902</v>
          </cell>
          <cell r="I914">
            <v>2375990.8226418672</v>
          </cell>
        </row>
        <row r="915">
          <cell r="A915" t="str">
            <v>902OR</v>
          </cell>
          <cell r="B915" t="str">
            <v>902</v>
          </cell>
          <cell r="D915">
            <v>7800969.0307160616</v>
          </cell>
          <cell r="F915" t="str">
            <v>902OR</v>
          </cell>
          <cell r="G915" t="str">
            <v>902</v>
          </cell>
          <cell r="I915">
            <v>7800969.0307160616</v>
          </cell>
        </row>
        <row r="916">
          <cell r="A916" t="str">
            <v>902UT</v>
          </cell>
          <cell r="B916" t="str">
            <v>902</v>
          </cell>
          <cell r="D916">
            <v>4837609.1202159068</v>
          </cell>
          <cell r="F916" t="str">
            <v>902UT</v>
          </cell>
          <cell r="G916" t="str">
            <v>902</v>
          </cell>
          <cell r="I916">
            <v>4837609.1202159068</v>
          </cell>
        </row>
        <row r="917">
          <cell r="A917" t="str">
            <v>902WA</v>
          </cell>
          <cell r="B917" t="str">
            <v>902</v>
          </cell>
          <cell r="D917">
            <v>694350.23668698571</v>
          </cell>
          <cell r="F917" t="str">
            <v>902WA</v>
          </cell>
          <cell r="G917" t="str">
            <v>902</v>
          </cell>
          <cell r="I917">
            <v>694350.23668698571</v>
          </cell>
        </row>
        <row r="918">
          <cell r="A918" t="str">
            <v>902WYP</v>
          </cell>
          <cell r="B918" t="str">
            <v>902</v>
          </cell>
          <cell r="D918">
            <v>1168630.040947902</v>
          </cell>
          <cell r="F918" t="str">
            <v>902WYP</v>
          </cell>
          <cell r="G918" t="str">
            <v>902</v>
          </cell>
          <cell r="I918">
            <v>1168630.040947902</v>
          </cell>
        </row>
        <row r="919">
          <cell r="A919" t="str">
            <v>902WYU</v>
          </cell>
          <cell r="B919" t="str">
            <v>902</v>
          </cell>
          <cell r="D919">
            <v>245667.46362133976</v>
          </cell>
          <cell r="F919" t="str">
            <v>902WYU</v>
          </cell>
          <cell r="G919" t="str">
            <v>902</v>
          </cell>
          <cell r="I919">
            <v>245667.46362133976</v>
          </cell>
        </row>
        <row r="920">
          <cell r="A920" t="str">
            <v>903CA</v>
          </cell>
          <cell r="B920" t="str">
            <v>903</v>
          </cell>
          <cell r="D920">
            <v>196384.84202004725</v>
          </cell>
          <cell r="F920" t="str">
            <v>903CA</v>
          </cell>
          <cell r="G920" t="str">
            <v>903</v>
          </cell>
          <cell r="I920">
            <v>196384.84202004725</v>
          </cell>
        </row>
        <row r="921">
          <cell r="A921" t="str">
            <v>903CN</v>
          </cell>
          <cell r="B921" t="str">
            <v>903</v>
          </cell>
          <cell r="D921">
            <v>44875822.355003983</v>
          </cell>
          <cell r="F921" t="str">
            <v>903CN</v>
          </cell>
          <cell r="G921" t="str">
            <v>903</v>
          </cell>
          <cell r="I921">
            <v>44875822.355003983</v>
          </cell>
        </row>
        <row r="922">
          <cell r="A922" t="str">
            <v>903ID</v>
          </cell>
          <cell r="B922" t="str">
            <v>903</v>
          </cell>
          <cell r="D922">
            <v>427205.96276028658</v>
          </cell>
          <cell r="F922" t="str">
            <v>903ID</v>
          </cell>
          <cell r="G922" t="str">
            <v>903</v>
          </cell>
          <cell r="I922">
            <v>427205.96276028658</v>
          </cell>
        </row>
        <row r="923">
          <cell r="A923" t="str">
            <v>903OR</v>
          </cell>
          <cell r="B923" t="str">
            <v>903</v>
          </cell>
          <cell r="D923">
            <v>1861824.8184012261</v>
          </cell>
          <cell r="F923" t="str">
            <v>903OR</v>
          </cell>
          <cell r="G923" t="str">
            <v>903</v>
          </cell>
          <cell r="I923">
            <v>1861824.8184012261</v>
          </cell>
        </row>
        <row r="924">
          <cell r="A924" t="str">
            <v>903UT</v>
          </cell>
          <cell r="B924" t="str">
            <v>903</v>
          </cell>
          <cell r="D924">
            <v>3507181.4271878819</v>
          </cell>
          <cell r="F924" t="str">
            <v>903UT</v>
          </cell>
          <cell r="G924" t="str">
            <v>903</v>
          </cell>
          <cell r="I924">
            <v>3507181.4271878819</v>
          </cell>
        </row>
        <row r="925">
          <cell r="A925" t="str">
            <v>903WA</v>
          </cell>
          <cell r="B925" t="str">
            <v>903</v>
          </cell>
          <cell r="D925">
            <v>571603.53223194776</v>
          </cell>
          <cell r="F925" t="str">
            <v>903WA</v>
          </cell>
          <cell r="G925" t="str">
            <v>903</v>
          </cell>
          <cell r="I925">
            <v>571603.53223194776</v>
          </cell>
        </row>
        <row r="926">
          <cell r="A926" t="str">
            <v>903WYP</v>
          </cell>
          <cell r="B926" t="str">
            <v>903</v>
          </cell>
          <cell r="D926">
            <v>525827.97107766196</v>
          </cell>
          <cell r="F926" t="str">
            <v>903WYP</v>
          </cell>
          <cell r="G926" t="str">
            <v>903</v>
          </cell>
          <cell r="I926">
            <v>525827.97107766196</v>
          </cell>
        </row>
        <row r="927">
          <cell r="A927" t="str">
            <v>903WYU</v>
          </cell>
          <cell r="B927" t="str">
            <v>903</v>
          </cell>
          <cell r="D927">
            <v>94553.335504963237</v>
          </cell>
          <cell r="F927" t="str">
            <v>903WYU</v>
          </cell>
          <cell r="G927" t="str">
            <v>903</v>
          </cell>
          <cell r="I927">
            <v>94553.335504963237</v>
          </cell>
        </row>
        <row r="928">
          <cell r="A928" t="str">
            <v>904CA</v>
          </cell>
          <cell r="B928" t="str">
            <v>904</v>
          </cell>
          <cell r="D928">
            <v>732167.9</v>
          </cell>
          <cell r="F928" t="str">
            <v>904CA</v>
          </cell>
          <cell r="G928" t="str">
            <v>904</v>
          </cell>
          <cell r="I928">
            <v>732167.9</v>
          </cell>
        </row>
        <row r="929">
          <cell r="A929" t="str">
            <v>904CN</v>
          </cell>
          <cell r="B929" t="str">
            <v>904</v>
          </cell>
          <cell r="D929">
            <v>64325.1</v>
          </cell>
          <cell r="F929" t="str">
            <v>904CN</v>
          </cell>
          <cell r="G929" t="str">
            <v>904</v>
          </cell>
          <cell r="I929">
            <v>64325.1</v>
          </cell>
        </row>
        <row r="930">
          <cell r="A930" t="str">
            <v>904ID</v>
          </cell>
          <cell r="B930" t="str">
            <v>904</v>
          </cell>
          <cell r="D930">
            <v>717753.19</v>
          </cell>
          <cell r="F930" t="str">
            <v>904ID</v>
          </cell>
          <cell r="G930" t="str">
            <v>904</v>
          </cell>
          <cell r="I930">
            <v>717753.19</v>
          </cell>
        </row>
        <row r="931">
          <cell r="A931" t="str">
            <v>904OR</v>
          </cell>
          <cell r="B931" t="str">
            <v>904</v>
          </cell>
          <cell r="D931">
            <v>4630969.13</v>
          </cell>
          <cell r="F931" t="str">
            <v>904OR</v>
          </cell>
          <cell r="G931" t="str">
            <v>904</v>
          </cell>
          <cell r="I931">
            <v>4630969.13</v>
          </cell>
        </row>
        <row r="932">
          <cell r="A932" t="str">
            <v>904UT</v>
          </cell>
          <cell r="B932" t="str">
            <v>904</v>
          </cell>
          <cell r="D932">
            <v>4528924.79</v>
          </cell>
          <cell r="F932" t="str">
            <v>904UT</v>
          </cell>
          <cell r="G932" t="str">
            <v>904</v>
          </cell>
          <cell r="I932">
            <v>4528924.79</v>
          </cell>
        </row>
        <row r="933">
          <cell r="A933" t="str">
            <v>904WA</v>
          </cell>
          <cell r="B933" t="str">
            <v>904</v>
          </cell>
          <cell r="D933">
            <v>1670264.6</v>
          </cell>
          <cell r="F933" t="str">
            <v>904WA</v>
          </cell>
          <cell r="G933" t="str">
            <v>904</v>
          </cell>
          <cell r="I933">
            <v>1670264.6</v>
          </cell>
        </row>
        <row r="934">
          <cell r="A934" t="str">
            <v>904WYP</v>
          </cell>
          <cell r="B934" t="str">
            <v>904</v>
          </cell>
          <cell r="D934">
            <v>877681.3642383758</v>
          </cell>
          <cell r="F934" t="str">
            <v>904WYP</v>
          </cell>
          <cell r="G934" t="str">
            <v>904</v>
          </cell>
          <cell r="I934">
            <v>877681.3642383758</v>
          </cell>
        </row>
        <row r="935">
          <cell r="A935" t="str">
            <v>905CN</v>
          </cell>
          <cell r="B935" t="str">
            <v>905</v>
          </cell>
          <cell r="D935">
            <v>22019.33</v>
          </cell>
          <cell r="F935" t="str">
            <v>905CN</v>
          </cell>
          <cell r="G935" t="str">
            <v>905</v>
          </cell>
          <cell r="I935">
            <v>22019.33</v>
          </cell>
        </row>
        <row r="936">
          <cell r="A936" t="str">
            <v>905UT</v>
          </cell>
          <cell r="B936" t="str">
            <v>905</v>
          </cell>
          <cell r="D936">
            <v>416829.64</v>
          </cell>
          <cell r="F936" t="str">
            <v>905UT</v>
          </cell>
          <cell r="G936" t="str">
            <v>905</v>
          </cell>
          <cell r="I936">
            <v>416829.64</v>
          </cell>
        </row>
        <row r="937">
          <cell r="A937" t="str">
            <v>907CN</v>
          </cell>
          <cell r="B937" t="str">
            <v>907</v>
          </cell>
          <cell r="D937">
            <v>-782.46444909596698</v>
          </cell>
          <cell r="F937" t="str">
            <v>907CN</v>
          </cell>
          <cell r="G937" t="str">
            <v>907</v>
          </cell>
          <cell r="I937">
            <v>-782.46444909596698</v>
          </cell>
        </row>
        <row r="938">
          <cell r="A938" t="str">
            <v>908CA</v>
          </cell>
          <cell r="B938" t="str">
            <v>908</v>
          </cell>
          <cell r="D938">
            <v>112013.04246383264</v>
          </cell>
          <cell r="F938" t="str">
            <v>908CA</v>
          </cell>
          <cell r="G938" t="str">
            <v>908</v>
          </cell>
          <cell r="I938">
            <v>112013.04246383264</v>
          </cell>
        </row>
        <row r="939">
          <cell r="A939" t="str">
            <v>908CN</v>
          </cell>
          <cell r="B939" t="str">
            <v>908</v>
          </cell>
          <cell r="D939">
            <v>2945853.4313972318</v>
          </cell>
          <cell r="F939" t="str">
            <v>908CN</v>
          </cell>
          <cell r="G939" t="str">
            <v>908</v>
          </cell>
          <cell r="I939">
            <v>2945853.4313972318</v>
          </cell>
        </row>
        <row r="940">
          <cell r="A940" t="str">
            <v>908ID</v>
          </cell>
          <cell r="B940" t="str">
            <v>908</v>
          </cell>
          <cell r="D940">
            <v>16834.115748870274</v>
          </cell>
          <cell r="F940" t="str">
            <v>908ID</v>
          </cell>
          <cell r="G940" t="str">
            <v>908</v>
          </cell>
          <cell r="I940">
            <v>16834.115748870274</v>
          </cell>
        </row>
        <row r="941">
          <cell r="A941" t="str">
            <v>908OR</v>
          </cell>
          <cell r="B941" t="str">
            <v>908</v>
          </cell>
          <cell r="D941">
            <v>2322833.7429204616</v>
          </cell>
          <cell r="F941" t="str">
            <v>908OR</v>
          </cell>
          <cell r="G941" t="str">
            <v>908</v>
          </cell>
          <cell r="I941">
            <v>2322833.7429204616</v>
          </cell>
        </row>
        <row r="942">
          <cell r="A942" t="str">
            <v>908OTHER</v>
          </cell>
          <cell r="B942" t="str">
            <v>908</v>
          </cell>
          <cell r="D942">
            <v>83364728.341767088</v>
          </cell>
          <cell r="F942" t="str">
            <v>908OTHER</v>
          </cell>
          <cell r="G942" t="str">
            <v>908</v>
          </cell>
          <cell r="I942">
            <v>83364728.341767088</v>
          </cell>
        </row>
        <row r="943">
          <cell r="A943" t="str">
            <v>908UT</v>
          </cell>
          <cell r="B943" t="str">
            <v>908</v>
          </cell>
          <cell r="D943">
            <v>2854630.4064889201</v>
          </cell>
          <cell r="F943" t="str">
            <v>908UT</v>
          </cell>
          <cell r="G943" t="str">
            <v>908</v>
          </cell>
          <cell r="I943">
            <v>2854630.4064889201</v>
          </cell>
        </row>
        <row r="944">
          <cell r="A944" t="str">
            <v>908WA</v>
          </cell>
          <cell r="B944" t="str">
            <v>908</v>
          </cell>
          <cell r="D944">
            <v>393132.42285241769</v>
          </cell>
          <cell r="F944" t="str">
            <v>908WA</v>
          </cell>
          <cell r="G944" t="str">
            <v>908</v>
          </cell>
          <cell r="I944">
            <v>393132.42285241769</v>
          </cell>
        </row>
        <row r="945">
          <cell r="A945" t="str">
            <v>908WYP</v>
          </cell>
          <cell r="B945" t="str">
            <v>908</v>
          </cell>
          <cell r="D945">
            <v>1075839.5558624575</v>
          </cell>
          <cell r="F945" t="str">
            <v>908WYP</v>
          </cell>
          <cell r="G945" t="str">
            <v>908</v>
          </cell>
          <cell r="I945">
            <v>1075839.5558624575</v>
          </cell>
        </row>
        <row r="946">
          <cell r="A946" t="str">
            <v>909CA</v>
          </cell>
          <cell r="B946" t="str">
            <v>909</v>
          </cell>
          <cell r="D946">
            <v>145079.36000000002</v>
          </cell>
          <cell r="F946" t="str">
            <v>909CA</v>
          </cell>
          <cell r="G946" t="str">
            <v>909</v>
          </cell>
          <cell r="I946">
            <v>145079.36000000002</v>
          </cell>
        </row>
        <row r="947">
          <cell r="A947" t="str">
            <v>909CN</v>
          </cell>
          <cell r="B947" t="str">
            <v>909</v>
          </cell>
          <cell r="D947">
            <v>2792765.8595567401</v>
          </cell>
          <cell r="F947" t="str">
            <v>909CN</v>
          </cell>
          <cell r="G947" t="str">
            <v>909</v>
          </cell>
          <cell r="I947">
            <v>2792765.8595567401</v>
          </cell>
        </row>
        <row r="948">
          <cell r="A948" t="str">
            <v>909ID</v>
          </cell>
          <cell r="B948" t="str">
            <v>909</v>
          </cell>
          <cell r="D948">
            <v>171654.83000000002</v>
          </cell>
          <cell r="F948" t="str">
            <v>909ID</v>
          </cell>
          <cell r="G948" t="str">
            <v>909</v>
          </cell>
          <cell r="I948">
            <v>171654.83000000002</v>
          </cell>
        </row>
        <row r="949">
          <cell r="A949" t="str">
            <v>909OR</v>
          </cell>
          <cell r="B949" t="str">
            <v>909</v>
          </cell>
          <cell r="D949">
            <v>1930234.7000000002</v>
          </cell>
          <cell r="F949" t="str">
            <v>909OR</v>
          </cell>
          <cell r="G949" t="str">
            <v>909</v>
          </cell>
          <cell r="I949">
            <v>1930234.7000000002</v>
          </cell>
        </row>
        <row r="950">
          <cell r="A950" t="str">
            <v>909UT</v>
          </cell>
          <cell r="B950" t="str">
            <v>909</v>
          </cell>
          <cell r="D950">
            <v>1550729.55</v>
          </cell>
          <cell r="F950" t="str">
            <v>909UT</v>
          </cell>
          <cell r="G950" t="str">
            <v>909</v>
          </cell>
          <cell r="I950">
            <v>1550729.55</v>
          </cell>
        </row>
        <row r="951">
          <cell r="A951" t="str">
            <v>909WA</v>
          </cell>
          <cell r="B951" t="str">
            <v>909</v>
          </cell>
          <cell r="D951">
            <v>288437.42</v>
          </cell>
          <cell r="F951" t="str">
            <v>909WA</v>
          </cell>
          <cell r="G951" t="str">
            <v>909</v>
          </cell>
          <cell r="I951">
            <v>288437.42</v>
          </cell>
        </row>
        <row r="952">
          <cell r="A952" t="str">
            <v>909WYP</v>
          </cell>
          <cell r="B952" t="str">
            <v>909</v>
          </cell>
          <cell r="D952">
            <v>367621.66</v>
          </cell>
          <cell r="F952" t="str">
            <v>909WYP</v>
          </cell>
          <cell r="G952" t="str">
            <v>909</v>
          </cell>
          <cell r="I952">
            <v>367621.66</v>
          </cell>
        </row>
        <row r="953">
          <cell r="A953" t="str">
            <v>909WYU</v>
          </cell>
          <cell r="B953" t="str">
            <v>909</v>
          </cell>
          <cell r="D953">
            <v>3320.05</v>
          </cell>
          <cell r="F953" t="str">
            <v>909WYU</v>
          </cell>
          <cell r="G953" t="str">
            <v>909</v>
          </cell>
          <cell r="I953">
            <v>3320.05</v>
          </cell>
        </row>
        <row r="954">
          <cell r="A954" t="str">
            <v>910CN</v>
          </cell>
          <cell r="B954" t="str">
            <v>910</v>
          </cell>
          <cell r="D954">
            <v>16496.338222372724</v>
          </cell>
          <cell r="F954" t="str">
            <v>910CN</v>
          </cell>
          <cell r="G954" t="str">
            <v>910</v>
          </cell>
          <cell r="I954">
            <v>16496.338222372724</v>
          </cell>
        </row>
        <row r="955">
          <cell r="A955" t="str">
            <v>920OR</v>
          </cell>
          <cell r="B955" t="str">
            <v>920</v>
          </cell>
          <cell r="D955">
            <v>317.69937894207794</v>
          </cell>
          <cell r="F955" t="str">
            <v>920OR</v>
          </cell>
          <cell r="G955" t="str">
            <v>920</v>
          </cell>
          <cell r="I955">
            <v>317.69937894207794</v>
          </cell>
        </row>
        <row r="956">
          <cell r="A956" t="str">
            <v>920SO</v>
          </cell>
          <cell r="B956" t="str">
            <v>920</v>
          </cell>
          <cell r="D956">
            <v>82205914.961202756</v>
          </cell>
          <cell r="F956" t="str">
            <v>920SO</v>
          </cell>
          <cell r="G956" t="str">
            <v>920</v>
          </cell>
          <cell r="I956">
            <v>82205914.961202756</v>
          </cell>
        </row>
        <row r="957">
          <cell r="A957" t="str">
            <v>920WA</v>
          </cell>
          <cell r="B957" t="str">
            <v>920</v>
          </cell>
          <cell r="D957">
            <v>16.297230528843162</v>
          </cell>
          <cell r="F957" t="str">
            <v>920WA</v>
          </cell>
          <cell r="G957" t="str">
            <v>920</v>
          </cell>
          <cell r="I957">
            <v>16.297230528843162</v>
          </cell>
        </row>
        <row r="958">
          <cell r="A958" t="str">
            <v>921CA</v>
          </cell>
          <cell r="B958" t="str">
            <v>921</v>
          </cell>
          <cell r="D958">
            <v>4832.33</v>
          </cell>
          <cell r="F958" t="str">
            <v>921CA</v>
          </cell>
          <cell r="G958" t="str">
            <v>921</v>
          </cell>
          <cell r="I958">
            <v>4832.33</v>
          </cell>
        </row>
        <row r="959">
          <cell r="A959" t="str">
            <v>921CN</v>
          </cell>
          <cell r="B959" t="str">
            <v>921</v>
          </cell>
          <cell r="D959">
            <v>89292.85</v>
          </cell>
          <cell r="F959" t="str">
            <v>921CN</v>
          </cell>
          <cell r="G959" t="str">
            <v>921</v>
          </cell>
          <cell r="I959">
            <v>89292.85</v>
          </cell>
        </row>
        <row r="960">
          <cell r="A960" t="str">
            <v>921ID</v>
          </cell>
          <cell r="B960" t="str">
            <v>921</v>
          </cell>
          <cell r="D960">
            <v>26365.01</v>
          </cell>
          <cell r="F960" t="str">
            <v>921ID</v>
          </cell>
          <cell r="G960" t="str">
            <v>921</v>
          </cell>
          <cell r="I960">
            <v>26365.01</v>
          </cell>
        </row>
        <row r="961">
          <cell r="A961" t="str">
            <v>921OR</v>
          </cell>
          <cell r="B961" t="str">
            <v>921</v>
          </cell>
          <cell r="D961">
            <v>56777.62</v>
          </cell>
          <cell r="F961" t="str">
            <v>921OR</v>
          </cell>
          <cell r="G961" t="str">
            <v>921</v>
          </cell>
          <cell r="I961">
            <v>56777.62</v>
          </cell>
        </row>
        <row r="962">
          <cell r="A962" t="str">
            <v>921SO</v>
          </cell>
          <cell r="B962" t="str">
            <v>921</v>
          </cell>
          <cell r="D962">
            <v>10843482.819092385</v>
          </cell>
          <cell r="F962" t="str">
            <v>921SO</v>
          </cell>
          <cell r="G962" t="str">
            <v>921</v>
          </cell>
          <cell r="I962">
            <v>10843482.819092385</v>
          </cell>
        </row>
        <row r="963">
          <cell r="A963" t="str">
            <v>921UT</v>
          </cell>
          <cell r="B963" t="str">
            <v>921</v>
          </cell>
          <cell r="D963">
            <v>128100.35</v>
          </cell>
          <cell r="F963" t="str">
            <v>921UT</v>
          </cell>
          <cell r="G963" t="str">
            <v>921</v>
          </cell>
          <cell r="I963">
            <v>128100.35</v>
          </cell>
        </row>
        <row r="964">
          <cell r="A964" t="str">
            <v>921WA</v>
          </cell>
          <cell r="B964" t="str">
            <v>921</v>
          </cell>
          <cell r="D964">
            <v>10038.209999999999</v>
          </cell>
          <cell r="F964" t="str">
            <v>921WA</v>
          </cell>
          <cell r="G964" t="str">
            <v>921</v>
          </cell>
          <cell r="I964">
            <v>10038.209999999999</v>
          </cell>
        </row>
        <row r="965">
          <cell r="A965" t="str">
            <v>921WYP</v>
          </cell>
          <cell r="B965" t="str">
            <v>921</v>
          </cell>
          <cell r="D965">
            <v>36406.550000000003</v>
          </cell>
          <cell r="F965" t="str">
            <v>921WYP</v>
          </cell>
          <cell r="G965" t="str">
            <v>921</v>
          </cell>
          <cell r="I965">
            <v>36406.550000000003</v>
          </cell>
        </row>
        <row r="966">
          <cell r="A966" t="str">
            <v>921WYU</v>
          </cell>
          <cell r="B966" t="str">
            <v>921</v>
          </cell>
          <cell r="D966">
            <v>8335.48</v>
          </cell>
          <cell r="F966" t="str">
            <v>921WYU</v>
          </cell>
          <cell r="G966" t="str">
            <v>921</v>
          </cell>
          <cell r="I966">
            <v>8335.48</v>
          </cell>
        </row>
        <row r="967">
          <cell r="A967" t="str">
            <v>922SO</v>
          </cell>
          <cell r="B967" t="str">
            <v>922</v>
          </cell>
          <cell r="D967">
            <v>-35982453.195278533</v>
          </cell>
          <cell r="F967" t="str">
            <v>922SO</v>
          </cell>
          <cell r="G967" t="str">
            <v>922</v>
          </cell>
          <cell r="I967">
            <v>-35982453.195278533</v>
          </cell>
        </row>
        <row r="968">
          <cell r="A968" t="str">
            <v>923CA</v>
          </cell>
          <cell r="B968" t="str">
            <v>923</v>
          </cell>
          <cell r="D968">
            <v>128921.79</v>
          </cell>
          <cell r="F968" t="str">
            <v>923CA</v>
          </cell>
          <cell r="G968" t="str">
            <v>923</v>
          </cell>
          <cell r="I968">
            <v>128921.79</v>
          </cell>
        </row>
        <row r="969">
          <cell r="A969" t="str">
            <v>923ID</v>
          </cell>
          <cell r="B969" t="str">
            <v>923</v>
          </cell>
          <cell r="D969">
            <v>77.19</v>
          </cell>
          <cell r="F969" t="str">
            <v>923ID</v>
          </cell>
          <cell r="G969" t="str">
            <v>923</v>
          </cell>
          <cell r="I969">
            <v>77.19</v>
          </cell>
        </row>
        <row r="970">
          <cell r="A970" t="str">
            <v>923OR</v>
          </cell>
          <cell r="B970" t="str">
            <v>923</v>
          </cell>
          <cell r="D970">
            <v>123975.17</v>
          </cell>
          <cell r="F970" t="str">
            <v>923OR</v>
          </cell>
          <cell r="G970" t="str">
            <v>923</v>
          </cell>
          <cell r="I970">
            <v>123975.17</v>
          </cell>
        </row>
        <row r="971">
          <cell r="A971" t="str">
            <v>923SO</v>
          </cell>
          <cell r="B971" t="str">
            <v>923</v>
          </cell>
          <cell r="D971">
            <v>21001084.329999998</v>
          </cell>
          <cell r="F971" t="str">
            <v>923SO</v>
          </cell>
          <cell r="G971" t="str">
            <v>923</v>
          </cell>
          <cell r="I971">
            <v>21001084.329999998</v>
          </cell>
        </row>
        <row r="972">
          <cell r="A972" t="str">
            <v>923UT</v>
          </cell>
          <cell r="B972" t="str">
            <v>923</v>
          </cell>
          <cell r="D972">
            <v>1278672.1499999999</v>
          </cell>
          <cell r="F972" t="str">
            <v>923UT</v>
          </cell>
          <cell r="G972" t="str">
            <v>923</v>
          </cell>
          <cell r="I972">
            <v>1278672.1499999999</v>
          </cell>
        </row>
        <row r="973">
          <cell r="A973" t="str">
            <v>923WA</v>
          </cell>
          <cell r="B973" t="str">
            <v>923</v>
          </cell>
          <cell r="D973">
            <v>9697.92</v>
          </cell>
          <cell r="F973" t="str">
            <v>923WA</v>
          </cell>
          <cell r="G973" t="str">
            <v>923</v>
          </cell>
          <cell r="I973">
            <v>9697.92</v>
          </cell>
        </row>
        <row r="974">
          <cell r="A974" t="str">
            <v>923WYP</v>
          </cell>
          <cell r="B974" t="str">
            <v>923</v>
          </cell>
          <cell r="D974">
            <v>3590.62</v>
          </cell>
          <cell r="F974" t="str">
            <v>923WYP</v>
          </cell>
          <cell r="G974" t="str">
            <v>923</v>
          </cell>
          <cell r="I974">
            <v>3590.62</v>
          </cell>
        </row>
        <row r="975">
          <cell r="A975" t="str">
            <v>923WYU</v>
          </cell>
          <cell r="B975" t="str">
            <v>923</v>
          </cell>
          <cell r="D975">
            <v>5542.1</v>
          </cell>
          <cell r="F975" t="str">
            <v>923WYU</v>
          </cell>
          <cell r="G975" t="str">
            <v>923</v>
          </cell>
          <cell r="I975">
            <v>5542.1</v>
          </cell>
        </row>
        <row r="976">
          <cell r="A976" t="str">
            <v>924CA</v>
          </cell>
          <cell r="B976" t="str">
            <v>924</v>
          </cell>
          <cell r="D976">
            <v>1468349.9</v>
          </cell>
          <cell r="F976" t="str">
            <v>924CA</v>
          </cell>
          <cell r="G976" t="str">
            <v>924</v>
          </cell>
          <cell r="I976">
            <v>1468349.9</v>
          </cell>
        </row>
        <row r="977">
          <cell r="A977" t="str">
            <v>924ID</v>
          </cell>
          <cell r="B977" t="str">
            <v>924</v>
          </cell>
          <cell r="D977">
            <v>113544</v>
          </cell>
          <cell r="F977" t="str">
            <v>924ID</v>
          </cell>
          <cell r="G977" t="str">
            <v>924</v>
          </cell>
          <cell r="I977">
            <v>113544</v>
          </cell>
        </row>
        <row r="978">
          <cell r="A978" t="str">
            <v>924OR</v>
          </cell>
          <cell r="B978" t="str">
            <v>924</v>
          </cell>
          <cell r="D978">
            <v>6295833.4000000004</v>
          </cell>
          <cell r="F978" t="str">
            <v>924OR</v>
          </cell>
          <cell r="G978" t="str">
            <v>924</v>
          </cell>
          <cell r="I978">
            <v>6295833.4000000004</v>
          </cell>
        </row>
        <row r="979">
          <cell r="A979" t="str">
            <v>924SO</v>
          </cell>
          <cell r="B979" t="str">
            <v>924</v>
          </cell>
          <cell r="D979">
            <v>2861660.9700000007</v>
          </cell>
          <cell r="F979" t="str">
            <v>924SO</v>
          </cell>
          <cell r="G979" t="str">
            <v>924</v>
          </cell>
          <cell r="I979">
            <v>2861660.9700000007</v>
          </cell>
        </row>
        <row r="980">
          <cell r="A980" t="str">
            <v>924UT</v>
          </cell>
          <cell r="B980" t="str">
            <v>924</v>
          </cell>
          <cell r="D980">
            <v>2152236</v>
          </cell>
          <cell r="F980" t="str">
            <v>924UT</v>
          </cell>
          <cell r="G980" t="str">
            <v>924</v>
          </cell>
          <cell r="I980">
            <v>2152236</v>
          </cell>
        </row>
        <row r="981">
          <cell r="A981" t="str">
            <v>924WYP</v>
          </cell>
          <cell r="B981" t="str">
            <v>924</v>
          </cell>
          <cell r="D981">
            <v>12544.265034468553</v>
          </cell>
          <cell r="F981" t="str">
            <v>924WYP</v>
          </cell>
          <cell r="G981" t="str">
            <v>924</v>
          </cell>
          <cell r="I981">
            <v>12544.265034468553</v>
          </cell>
        </row>
        <row r="982">
          <cell r="A982" t="str">
            <v>925OR</v>
          </cell>
          <cell r="B982" t="str">
            <v>925</v>
          </cell>
          <cell r="D982">
            <v>-21502.97</v>
          </cell>
          <cell r="F982" t="str">
            <v>925OR</v>
          </cell>
          <cell r="G982" t="str">
            <v>925</v>
          </cell>
          <cell r="I982">
            <v>-21502.97</v>
          </cell>
        </row>
        <row r="983">
          <cell r="A983" t="str">
            <v>925SO</v>
          </cell>
          <cell r="B983" t="str">
            <v>925</v>
          </cell>
          <cell r="D983">
            <v>15356634.866089789</v>
          </cell>
          <cell r="F983" t="str">
            <v>925SO</v>
          </cell>
          <cell r="G983" t="str">
            <v>925</v>
          </cell>
          <cell r="I983">
            <v>15356634.866089789</v>
          </cell>
        </row>
        <row r="984">
          <cell r="A984" t="str">
            <v>926CA</v>
          </cell>
          <cell r="B984" t="str">
            <v>926</v>
          </cell>
          <cell r="D984">
            <v>-36272.720000000001</v>
          </cell>
          <cell r="F984" t="str">
            <v>926CA</v>
          </cell>
          <cell r="G984" t="str">
            <v>926</v>
          </cell>
          <cell r="I984">
            <v>-36272.720000000001</v>
          </cell>
        </row>
        <row r="985">
          <cell r="A985" t="str">
            <v>926OR</v>
          </cell>
          <cell r="B985" t="str">
            <v>926</v>
          </cell>
          <cell r="D985">
            <v>-407235.61</v>
          </cell>
          <cell r="F985" t="str">
            <v>926OR</v>
          </cell>
          <cell r="G985" t="str">
            <v>926</v>
          </cell>
          <cell r="I985">
            <v>-407235.61</v>
          </cell>
        </row>
        <row r="986">
          <cell r="A986" t="str">
            <v>926SO</v>
          </cell>
          <cell r="B986" t="str">
            <v>926</v>
          </cell>
          <cell r="D986">
            <v>118009108.86</v>
          </cell>
          <cell r="F986" t="str">
            <v>926SO</v>
          </cell>
          <cell r="G986" t="str">
            <v>926</v>
          </cell>
          <cell r="I986">
            <v>118009108.86</v>
          </cell>
        </row>
        <row r="987">
          <cell r="A987" t="str">
            <v>926WYP</v>
          </cell>
          <cell r="B987" t="str">
            <v>926</v>
          </cell>
          <cell r="D987">
            <v>0</v>
          </cell>
          <cell r="F987" t="str">
            <v>926WYP</v>
          </cell>
          <cell r="G987" t="str">
            <v>926</v>
          </cell>
          <cell r="I987">
            <v>0</v>
          </cell>
        </row>
        <row r="988">
          <cell r="A988" t="str">
            <v>928CA</v>
          </cell>
          <cell r="B988" t="str">
            <v>928</v>
          </cell>
          <cell r="D988">
            <v>1075014.6413464751</v>
          </cell>
          <cell r="F988" t="str">
            <v>928CA</v>
          </cell>
          <cell r="G988" t="str">
            <v>928</v>
          </cell>
          <cell r="I988">
            <v>1075014.6413464751</v>
          </cell>
        </row>
        <row r="989">
          <cell r="A989" t="str">
            <v>928ID</v>
          </cell>
          <cell r="B989" t="str">
            <v>928</v>
          </cell>
          <cell r="D989">
            <v>698260.60034949414</v>
          </cell>
          <cell r="F989" t="str">
            <v>928ID</v>
          </cell>
          <cell r="G989" t="str">
            <v>928</v>
          </cell>
          <cell r="I989">
            <v>698260.60034949414</v>
          </cell>
        </row>
        <row r="990">
          <cell r="A990" t="str">
            <v>928OR</v>
          </cell>
          <cell r="B990" t="str">
            <v>928</v>
          </cell>
          <cell r="D990">
            <v>4071594.8461292773</v>
          </cell>
          <cell r="F990" t="str">
            <v>928OR</v>
          </cell>
          <cell r="G990" t="str">
            <v>928</v>
          </cell>
          <cell r="I990">
            <v>4071594.8461292773</v>
          </cell>
        </row>
        <row r="991">
          <cell r="A991" t="str">
            <v>928SE</v>
          </cell>
          <cell r="B991" t="str">
            <v>928</v>
          </cell>
          <cell r="D991">
            <v>8082.63</v>
          </cell>
          <cell r="F991" t="str">
            <v>928SE</v>
          </cell>
          <cell r="G991" t="str">
            <v>928</v>
          </cell>
          <cell r="I991">
            <v>8082.63</v>
          </cell>
        </row>
        <row r="992">
          <cell r="A992" t="str">
            <v>928SG</v>
          </cell>
          <cell r="B992" t="str">
            <v>928</v>
          </cell>
          <cell r="D992">
            <v>5233704.5</v>
          </cell>
          <cell r="F992" t="str">
            <v>928SG</v>
          </cell>
          <cell r="G992" t="str">
            <v>928</v>
          </cell>
          <cell r="I992">
            <v>5233704.5</v>
          </cell>
        </row>
        <row r="993">
          <cell r="A993" t="str">
            <v>928SO</v>
          </cell>
          <cell r="B993" t="str">
            <v>928</v>
          </cell>
          <cell r="D993">
            <v>3236523.4826870565</v>
          </cell>
          <cell r="F993" t="str">
            <v>928SO</v>
          </cell>
          <cell r="G993" t="str">
            <v>928</v>
          </cell>
          <cell r="I993">
            <v>3236523.4826870565</v>
          </cell>
        </row>
        <row r="994">
          <cell r="A994" t="str">
            <v>928UT</v>
          </cell>
          <cell r="B994" t="str">
            <v>928</v>
          </cell>
          <cell r="D994">
            <v>6649754.4643396679</v>
          </cell>
          <cell r="F994" t="str">
            <v>928UT</v>
          </cell>
          <cell r="G994" t="str">
            <v>928</v>
          </cell>
          <cell r="I994">
            <v>6649754.4643396679</v>
          </cell>
        </row>
        <row r="995">
          <cell r="A995" t="str">
            <v>928WA</v>
          </cell>
          <cell r="B995" t="str">
            <v>928</v>
          </cell>
          <cell r="D995">
            <v>663862.23173732252</v>
          </cell>
          <cell r="F995" t="str">
            <v>928WA</v>
          </cell>
          <cell r="G995" t="str">
            <v>928</v>
          </cell>
          <cell r="I995">
            <v>663862.23173732252</v>
          </cell>
        </row>
        <row r="996">
          <cell r="A996" t="str">
            <v>928WYP</v>
          </cell>
          <cell r="B996" t="str">
            <v>928</v>
          </cell>
          <cell r="D996">
            <v>1593914.489574498</v>
          </cell>
          <cell r="F996" t="str">
            <v>928WYP</v>
          </cell>
          <cell r="G996" t="str">
            <v>928</v>
          </cell>
          <cell r="I996">
            <v>1593914.489574498</v>
          </cell>
        </row>
        <row r="997">
          <cell r="A997" t="str">
            <v>929SO</v>
          </cell>
          <cell r="B997" t="str">
            <v>929</v>
          </cell>
          <cell r="D997">
            <v>-130506607.6527693</v>
          </cell>
          <cell r="F997" t="str">
            <v>929SO</v>
          </cell>
          <cell r="G997" t="str">
            <v>929</v>
          </cell>
          <cell r="I997">
            <v>-130506607.6527693</v>
          </cell>
        </row>
        <row r="998">
          <cell r="A998" t="str">
            <v>930CA</v>
          </cell>
          <cell r="B998" t="str">
            <v>930</v>
          </cell>
          <cell r="D998">
            <v>1000</v>
          </cell>
          <cell r="F998" t="str">
            <v>930CA</v>
          </cell>
          <cell r="G998" t="str">
            <v>930</v>
          </cell>
          <cell r="I998">
            <v>1000</v>
          </cell>
        </row>
        <row r="999">
          <cell r="A999" t="str">
            <v>930OR</v>
          </cell>
          <cell r="B999" t="str">
            <v>930</v>
          </cell>
          <cell r="D999">
            <v>33353.53</v>
          </cell>
          <cell r="F999" t="str">
            <v>930OR</v>
          </cell>
          <cell r="G999" t="str">
            <v>930</v>
          </cell>
          <cell r="I999">
            <v>33353.53</v>
          </cell>
        </row>
        <row r="1000">
          <cell r="A1000" t="str">
            <v>930SO</v>
          </cell>
          <cell r="B1000" t="str">
            <v>930</v>
          </cell>
          <cell r="D1000">
            <v>2160475.2999999998</v>
          </cell>
          <cell r="F1000" t="str">
            <v>930SO</v>
          </cell>
          <cell r="G1000" t="str">
            <v>930</v>
          </cell>
          <cell r="I1000">
            <v>2160475.2999999998</v>
          </cell>
        </row>
        <row r="1001">
          <cell r="A1001" t="str">
            <v>930WA</v>
          </cell>
          <cell r="B1001" t="str">
            <v>930</v>
          </cell>
          <cell r="D1001">
            <v>7272.94</v>
          </cell>
          <cell r="F1001" t="str">
            <v>930WA</v>
          </cell>
          <cell r="G1001" t="str">
            <v>930</v>
          </cell>
          <cell r="I1001">
            <v>7272.94</v>
          </cell>
        </row>
        <row r="1002">
          <cell r="A1002" t="str">
            <v>930WYP</v>
          </cell>
          <cell r="B1002" t="str">
            <v>930</v>
          </cell>
          <cell r="D1002">
            <v>870</v>
          </cell>
          <cell r="F1002" t="str">
            <v>930WYP</v>
          </cell>
          <cell r="G1002" t="str">
            <v>930</v>
          </cell>
          <cell r="I1002">
            <v>870</v>
          </cell>
        </row>
        <row r="1003">
          <cell r="A1003" t="str">
            <v>931CA</v>
          </cell>
          <cell r="B1003" t="str">
            <v>931</v>
          </cell>
          <cell r="D1003">
            <v>66943.88</v>
          </cell>
          <cell r="F1003" t="str">
            <v>931CA</v>
          </cell>
          <cell r="G1003" t="str">
            <v>931</v>
          </cell>
          <cell r="I1003">
            <v>66943.88</v>
          </cell>
        </row>
        <row r="1004">
          <cell r="A1004" t="str">
            <v>931ID</v>
          </cell>
          <cell r="B1004" t="str">
            <v>931</v>
          </cell>
          <cell r="D1004">
            <v>1012.32</v>
          </cell>
          <cell r="F1004" t="str">
            <v>931ID</v>
          </cell>
          <cell r="G1004" t="str">
            <v>931</v>
          </cell>
          <cell r="I1004">
            <v>1012.32</v>
          </cell>
        </row>
        <row r="1005">
          <cell r="A1005" t="str">
            <v>931OR</v>
          </cell>
          <cell r="B1005" t="str">
            <v>931</v>
          </cell>
          <cell r="D1005">
            <v>259286.92</v>
          </cell>
          <cell r="F1005" t="str">
            <v>931OR</v>
          </cell>
          <cell r="G1005" t="str">
            <v>931</v>
          </cell>
          <cell r="I1005">
            <v>259286.92</v>
          </cell>
        </row>
        <row r="1006">
          <cell r="A1006" t="str">
            <v>931SO</v>
          </cell>
          <cell r="B1006" t="str">
            <v>931</v>
          </cell>
          <cell r="D1006">
            <v>2138242.75</v>
          </cell>
          <cell r="F1006" t="str">
            <v>931SO</v>
          </cell>
          <cell r="G1006" t="str">
            <v>931</v>
          </cell>
          <cell r="I1006">
            <v>2138242.75</v>
          </cell>
        </row>
        <row r="1007">
          <cell r="A1007" t="str">
            <v>931UT</v>
          </cell>
          <cell r="B1007" t="str">
            <v>931</v>
          </cell>
          <cell r="D1007">
            <v>10014.719999999999</v>
          </cell>
          <cell r="F1007" t="str">
            <v>931UT</v>
          </cell>
          <cell r="G1007" t="str">
            <v>931</v>
          </cell>
          <cell r="I1007">
            <v>10014.719999999999</v>
          </cell>
        </row>
        <row r="1008">
          <cell r="A1008" t="str">
            <v>931WA</v>
          </cell>
          <cell r="B1008" t="str">
            <v>931</v>
          </cell>
          <cell r="D1008">
            <v>41302.43</v>
          </cell>
          <cell r="F1008" t="str">
            <v>931WA</v>
          </cell>
          <cell r="G1008" t="str">
            <v>931</v>
          </cell>
          <cell r="I1008">
            <v>41302.43</v>
          </cell>
        </row>
        <row r="1009">
          <cell r="A1009" t="str">
            <v>931WYP</v>
          </cell>
          <cell r="B1009" t="str">
            <v>931</v>
          </cell>
          <cell r="D1009">
            <v>41919.730000000003</v>
          </cell>
          <cell r="F1009" t="str">
            <v>931WYP</v>
          </cell>
          <cell r="G1009" t="str">
            <v>931</v>
          </cell>
          <cell r="I1009">
            <v>41919.730000000003</v>
          </cell>
        </row>
        <row r="1010">
          <cell r="A1010" t="str">
            <v>935CA</v>
          </cell>
          <cell r="B1010" t="str">
            <v>935</v>
          </cell>
          <cell r="D1010">
            <v>93488.618776837888</v>
          </cell>
          <cell r="F1010" t="str">
            <v>935CA</v>
          </cell>
          <cell r="G1010" t="str">
            <v>935</v>
          </cell>
          <cell r="I1010">
            <v>93488.618776837888</v>
          </cell>
        </row>
        <row r="1011">
          <cell r="A1011" t="str">
            <v>935CN</v>
          </cell>
          <cell r="B1011" t="str">
            <v>935</v>
          </cell>
          <cell r="D1011">
            <v>59158.26</v>
          </cell>
          <cell r="F1011" t="str">
            <v>935CN</v>
          </cell>
          <cell r="G1011" t="str">
            <v>935</v>
          </cell>
          <cell r="I1011">
            <v>59158.26</v>
          </cell>
        </row>
        <row r="1012">
          <cell r="A1012" t="str">
            <v>935ID</v>
          </cell>
          <cell r="B1012" t="str">
            <v>935</v>
          </cell>
          <cell r="D1012">
            <v>15194.54</v>
          </cell>
          <cell r="F1012" t="str">
            <v>935ID</v>
          </cell>
          <cell r="G1012" t="str">
            <v>935</v>
          </cell>
          <cell r="I1012">
            <v>15194.54</v>
          </cell>
        </row>
        <row r="1013">
          <cell r="A1013" t="str">
            <v>935OR</v>
          </cell>
          <cell r="B1013" t="str">
            <v>935</v>
          </cell>
          <cell r="D1013">
            <v>168924.33619499457</v>
          </cell>
          <cell r="F1013" t="str">
            <v>935OR</v>
          </cell>
          <cell r="G1013" t="str">
            <v>935</v>
          </cell>
          <cell r="I1013">
            <v>168924.33619499457</v>
          </cell>
        </row>
        <row r="1014">
          <cell r="A1014" t="str">
            <v>935SO</v>
          </cell>
          <cell r="B1014" t="str">
            <v>935</v>
          </cell>
          <cell r="D1014">
            <v>23462956.474586036</v>
          </cell>
          <cell r="F1014" t="str">
            <v>935SO</v>
          </cell>
          <cell r="G1014" t="str">
            <v>935</v>
          </cell>
          <cell r="I1014">
            <v>23462956.474586036</v>
          </cell>
        </row>
        <row r="1015">
          <cell r="A1015" t="str">
            <v>935UT</v>
          </cell>
          <cell r="B1015" t="str">
            <v>935</v>
          </cell>
          <cell r="D1015">
            <v>100923.51</v>
          </cell>
          <cell r="F1015" t="str">
            <v>935UT</v>
          </cell>
          <cell r="G1015" t="str">
            <v>935</v>
          </cell>
          <cell r="I1015">
            <v>100923.51</v>
          </cell>
        </row>
        <row r="1016">
          <cell r="A1016" t="str">
            <v>935WA</v>
          </cell>
          <cell r="B1016" t="str">
            <v>935</v>
          </cell>
          <cell r="D1016">
            <v>46374.473566127432</v>
          </cell>
          <cell r="F1016" t="str">
            <v>935WA</v>
          </cell>
          <cell r="G1016" t="str">
            <v>935</v>
          </cell>
          <cell r="I1016">
            <v>46374.473566127432</v>
          </cell>
        </row>
        <row r="1017">
          <cell r="A1017" t="str">
            <v>935WYP</v>
          </cell>
          <cell r="B1017" t="str">
            <v>935</v>
          </cell>
          <cell r="D1017">
            <v>41360.07843459041</v>
          </cell>
          <cell r="F1017" t="str">
            <v>935WYP</v>
          </cell>
          <cell r="G1017" t="str">
            <v>935</v>
          </cell>
          <cell r="I1017">
            <v>41360.07843459041</v>
          </cell>
        </row>
        <row r="1018">
          <cell r="A1018" t="str">
            <v>935WYU</v>
          </cell>
          <cell r="B1018" t="str">
            <v>935</v>
          </cell>
          <cell r="D1018">
            <v>7474.23</v>
          </cell>
          <cell r="F1018" t="str">
            <v>935WYU</v>
          </cell>
          <cell r="G1018" t="str">
            <v>935</v>
          </cell>
          <cell r="I1018">
            <v>7474.23</v>
          </cell>
        </row>
        <row r="1019">
          <cell r="A1019" t="str">
            <v>4118SE</v>
          </cell>
          <cell r="B1019" t="str">
            <v>4118</v>
          </cell>
          <cell r="D1019">
            <v>0</v>
          </cell>
          <cell r="F1019" t="str">
            <v>4118SE</v>
          </cell>
          <cell r="G1019" t="str">
            <v>4118</v>
          </cell>
          <cell r="I1019">
            <v>0</v>
          </cell>
        </row>
        <row r="1020">
          <cell r="A1020" t="str">
            <v>40910IBT</v>
          </cell>
          <cell r="B1020" t="str">
            <v>40910</v>
          </cell>
          <cell r="D1020">
            <v>137232718.15000001</v>
          </cell>
          <cell r="F1020" t="str">
            <v>40910IBT</v>
          </cell>
          <cell r="G1020" t="str">
            <v>40910</v>
          </cell>
          <cell r="I1020">
            <v>137232718.15000001</v>
          </cell>
        </row>
        <row r="1021">
          <cell r="A1021" t="str">
            <v>40911IBT</v>
          </cell>
          <cell r="B1021" t="str">
            <v>40911</v>
          </cell>
          <cell r="D1021">
            <v>35668036.920000002</v>
          </cell>
          <cell r="F1021" t="str">
            <v>40911IBT</v>
          </cell>
          <cell r="G1021" t="str">
            <v>40911</v>
          </cell>
          <cell r="I1021">
            <v>35668036.920000002</v>
          </cell>
        </row>
        <row r="1022">
          <cell r="A1022" t="str">
            <v>41140DGU</v>
          </cell>
          <cell r="B1022" t="str">
            <v>41140</v>
          </cell>
          <cell r="D1022">
            <v>-1339179.2818247483</v>
          </cell>
          <cell r="F1022" t="str">
            <v>41140DGU</v>
          </cell>
          <cell r="G1022" t="str">
            <v>41140</v>
          </cell>
          <cell r="I1022">
            <v>-1339179.2818247483</v>
          </cell>
        </row>
        <row r="1023">
          <cell r="A1023" t="str">
            <v>403360CA</v>
          </cell>
          <cell r="B1023" t="str">
            <v>403360</v>
          </cell>
          <cell r="D1023">
            <v>33132.369820570319</v>
          </cell>
          <cell r="F1023" t="str">
            <v>403360CA</v>
          </cell>
          <cell r="G1023" t="str">
            <v>403360</v>
          </cell>
          <cell r="I1023">
            <v>33132.369820570319</v>
          </cell>
        </row>
        <row r="1024">
          <cell r="A1024" t="str">
            <v>403360ID</v>
          </cell>
          <cell r="B1024" t="str">
            <v>403360</v>
          </cell>
          <cell r="D1024">
            <v>57558.725643220401</v>
          </cell>
          <cell r="F1024" t="str">
            <v>403360ID</v>
          </cell>
          <cell r="G1024" t="str">
            <v>403360</v>
          </cell>
          <cell r="I1024">
            <v>57558.725643220401</v>
          </cell>
        </row>
        <row r="1025">
          <cell r="A1025" t="str">
            <v>403360OR</v>
          </cell>
          <cell r="B1025" t="str">
            <v>403360</v>
          </cell>
          <cell r="D1025">
            <v>125377.34999561057</v>
          </cell>
          <cell r="F1025" t="str">
            <v>403360OR</v>
          </cell>
          <cell r="G1025" t="str">
            <v>403360</v>
          </cell>
          <cell r="I1025">
            <v>125377.34999561057</v>
          </cell>
        </row>
        <row r="1026">
          <cell r="A1026" t="str">
            <v>403360UT</v>
          </cell>
          <cell r="B1026" t="str">
            <v>403360</v>
          </cell>
          <cell r="D1026">
            <v>463439.92060423794</v>
          </cell>
          <cell r="F1026" t="str">
            <v>403360UT</v>
          </cell>
          <cell r="G1026" t="str">
            <v>403360</v>
          </cell>
          <cell r="I1026">
            <v>463439.92060423794</v>
          </cell>
        </row>
        <row r="1027">
          <cell r="A1027" t="str">
            <v>403360WA</v>
          </cell>
          <cell r="B1027" t="str">
            <v>403360</v>
          </cell>
          <cell r="D1027">
            <v>18260.936187955424</v>
          </cell>
          <cell r="F1027" t="str">
            <v>403360WA</v>
          </cell>
          <cell r="G1027" t="str">
            <v>403360</v>
          </cell>
          <cell r="I1027">
            <v>18260.936187955424</v>
          </cell>
        </row>
        <row r="1028">
          <cell r="A1028" t="str">
            <v>403360WYP</v>
          </cell>
          <cell r="B1028" t="str">
            <v>403360</v>
          </cell>
          <cell r="D1028">
            <v>60614.832906381009</v>
          </cell>
          <cell r="F1028" t="str">
            <v>403360WYP</v>
          </cell>
          <cell r="G1028" t="str">
            <v>403360</v>
          </cell>
          <cell r="I1028">
            <v>60614.832906381009</v>
          </cell>
        </row>
        <row r="1029">
          <cell r="A1029" t="str">
            <v>403360WYU</v>
          </cell>
          <cell r="B1029" t="str">
            <v>403360</v>
          </cell>
          <cell r="D1029">
            <v>79910.179999999993</v>
          </cell>
          <cell r="F1029" t="str">
            <v>403360WYU</v>
          </cell>
          <cell r="G1029" t="str">
            <v>403360</v>
          </cell>
          <cell r="I1029">
            <v>79910.179999999993</v>
          </cell>
        </row>
        <row r="1030">
          <cell r="A1030" t="str">
            <v>403361CA</v>
          </cell>
          <cell r="B1030" t="str">
            <v>403361</v>
          </cell>
          <cell r="D1030">
            <v>121430.06057936719</v>
          </cell>
          <cell r="F1030" t="str">
            <v>403361CA</v>
          </cell>
          <cell r="G1030" t="str">
            <v>403361</v>
          </cell>
          <cell r="I1030">
            <v>121430.06057936719</v>
          </cell>
        </row>
        <row r="1031">
          <cell r="A1031" t="str">
            <v>403361ID</v>
          </cell>
          <cell r="B1031" t="str">
            <v>403361</v>
          </cell>
          <cell r="D1031">
            <v>109160.56923368678</v>
          </cell>
          <cell r="F1031" t="str">
            <v>403361ID</v>
          </cell>
          <cell r="G1031" t="str">
            <v>403361</v>
          </cell>
          <cell r="I1031">
            <v>109160.56923368678</v>
          </cell>
        </row>
        <row r="1032">
          <cell r="A1032" t="str">
            <v>403361OR</v>
          </cell>
          <cell r="B1032" t="str">
            <v>403361</v>
          </cell>
          <cell r="D1032">
            <v>693631.88261438487</v>
          </cell>
          <cell r="F1032" t="str">
            <v>403361OR</v>
          </cell>
          <cell r="G1032" t="str">
            <v>403361</v>
          </cell>
          <cell r="I1032">
            <v>693631.88261438487</v>
          </cell>
        </row>
        <row r="1033">
          <cell r="A1033" t="str">
            <v>403361UT</v>
          </cell>
          <cell r="B1033" t="str">
            <v>403361</v>
          </cell>
          <cell r="D1033">
            <v>1490348.7857192541</v>
          </cell>
          <cell r="F1033" t="str">
            <v>403361UT</v>
          </cell>
          <cell r="G1033" t="str">
            <v>403361</v>
          </cell>
          <cell r="I1033">
            <v>1490348.7857192541</v>
          </cell>
        </row>
        <row r="1034">
          <cell r="A1034" t="str">
            <v>403361WA</v>
          </cell>
          <cell r="B1034" t="str">
            <v>403361</v>
          </cell>
          <cell r="D1034">
            <v>108833.38379984141</v>
          </cell>
          <cell r="F1034" t="str">
            <v>403361WA</v>
          </cell>
          <cell r="G1034" t="str">
            <v>403361</v>
          </cell>
          <cell r="I1034">
            <v>108833.38379984141</v>
          </cell>
        </row>
        <row r="1035">
          <cell r="A1035" t="str">
            <v>403361WYP</v>
          </cell>
          <cell r="B1035" t="str">
            <v>403361</v>
          </cell>
          <cell r="D1035">
            <v>257376.99593538884</v>
          </cell>
          <cell r="F1035" t="str">
            <v>403361WYP</v>
          </cell>
          <cell r="G1035" t="str">
            <v>403361</v>
          </cell>
          <cell r="I1035">
            <v>257376.99593538884</v>
          </cell>
        </row>
        <row r="1036">
          <cell r="A1036" t="str">
            <v>403361WYU</v>
          </cell>
          <cell r="B1036" t="str">
            <v>403361</v>
          </cell>
          <cell r="D1036">
            <v>88664.639999999999</v>
          </cell>
          <cell r="F1036" t="str">
            <v>403361WYU</v>
          </cell>
          <cell r="G1036" t="str">
            <v>403361</v>
          </cell>
          <cell r="I1036">
            <v>88664.639999999999</v>
          </cell>
        </row>
        <row r="1037">
          <cell r="A1037" t="str">
            <v>403362CA</v>
          </cell>
          <cell r="B1037" t="str">
            <v>403362</v>
          </cell>
          <cell r="D1037">
            <v>943847.84794857516</v>
          </cell>
          <cell r="F1037" t="str">
            <v>403362CA</v>
          </cell>
          <cell r="G1037" t="str">
            <v>403362</v>
          </cell>
          <cell r="I1037">
            <v>943847.84794857516</v>
          </cell>
        </row>
        <row r="1038">
          <cell r="A1038" t="str">
            <v>403362ID</v>
          </cell>
          <cell r="B1038" t="str">
            <v>403362</v>
          </cell>
          <cell r="D1038">
            <v>-1247760.0166938447</v>
          </cell>
          <cell r="F1038" t="str">
            <v>403362ID</v>
          </cell>
          <cell r="G1038" t="str">
            <v>403362</v>
          </cell>
          <cell r="I1038">
            <v>-1247760.0166938447</v>
          </cell>
        </row>
        <row r="1039">
          <cell r="A1039" t="str">
            <v>403362OR</v>
          </cell>
          <cell r="B1039" t="str">
            <v>403362</v>
          </cell>
          <cell r="D1039">
            <v>6436790.8415775336</v>
          </cell>
          <cell r="F1039" t="str">
            <v>403362OR</v>
          </cell>
          <cell r="G1039" t="str">
            <v>403362</v>
          </cell>
          <cell r="I1039">
            <v>6436790.8415775336</v>
          </cell>
        </row>
        <row r="1040">
          <cell r="A1040" t="str">
            <v>403362UT</v>
          </cell>
          <cell r="B1040" t="str">
            <v>403362</v>
          </cell>
          <cell r="D1040">
            <v>-6724359.9364678534</v>
          </cell>
          <cell r="F1040" t="str">
            <v>403362UT</v>
          </cell>
          <cell r="G1040" t="str">
            <v>403362</v>
          </cell>
          <cell r="I1040">
            <v>-6724359.9364678534</v>
          </cell>
        </row>
        <row r="1041">
          <cell r="A1041" t="str">
            <v>403362WA</v>
          </cell>
          <cell r="B1041" t="str">
            <v>403362</v>
          </cell>
          <cell r="D1041">
            <v>1957815.6650761385</v>
          </cell>
          <cell r="F1041" t="str">
            <v>403362WA</v>
          </cell>
          <cell r="G1041" t="str">
            <v>403362</v>
          </cell>
          <cell r="I1041">
            <v>1957815.6650761385</v>
          </cell>
        </row>
        <row r="1042">
          <cell r="A1042" t="str">
            <v>403362WYP</v>
          </cell>
          <cell r="B1042" t="str">
            <v>403362</v>
          </cell>
          <cell r="D1042">
            <v>757561.01051430032</v>
          </cell>
          <cell r="F1042" t="str">
            <v>403362WYP</v>
          </cell>
          <cell r="G1042" t="str">
            <v>403362</v>
          </cell>
          <cell r="I1042">
            <v>757561.01051430032</v>
          </cell>
        </row>
        <row r="1043">
          <cell r="A1043" t="str">
            <v>403362WYU</v>
          </cell>
          <cell r="B1043" t="str">
            <v>403362</v>
          </cell>
          <cell r="D1043">
            <v>368659.98</v>
          </cell>
          <cell r="F1043" t="str">
            <v>403362WYU</v>
          </cell>
          <cell r="G1043" t="str">
            <v>403362</v>
          </cell>
          <cell r="I1043">
            <v>368659.98</v>
          </cell>
        </row>
        <row r="1044">
          <cell r="A1044" t="str">
            <v>403364CA</v>
          </cell>
          <cell r="B1044" t="str">
            <v>403364</v>
          </cell>
          <cell r="D1044">
            <v>2771182.9384645522</v>
          </cell>
          <cell r="F1044" t="str">
            <v>403364CA</v>
          </cell>
          <cell r="G1044" t="str">
            <v>403364</v>
          </cell>
          <cell r="I1044">
            <v>2771182.9384645522</v>
          </cell>
        </row>
        <row r="1045">
          <cell r="A1045" t="str">
            <v>403364ID</v>
          </cell>
          <cell r="B1045" t="str">
            <v>403364</v>
          </cell>
          <cell r="D1045">
            <v>3873550.5356265376</v>
          </cell>
          <cell r="F1045" t="str">
            <v>403364ID</v>
          </cell>
          <cell r="G1045" t="str">
            <v>403364</v>
          </cell>
          <cell r="I1045">
            <v>3873550.5356265376</v>
          </cell>
        </row>
        <row r="1046">
          <cell r="A1046" t="str">
            <v>403364OR</v>
          </cell>
          <cell r="B1046" t="str">
            <v>403364</v>
          </cell>
          <cell r="D1046">
            <v>14063371.199348507</v>
          </cell>
          <cell r="F1046" t="str">
            <v>403364OR</v>
          </cell>
          <cell r="G1046" t="str">
            <v>403364</v>
          </cell>
          <cell r="I1046">
            <v>14063371.199348507</v>
          </cell>
        </row>
        <row r="1047">
          <cell r="A1047" t="str">
            <v>403364UT</v>
          </cell>
          <cell r="B1047" t="str">
            <v>403364</v>
          </cell>
          <cell r="D1047">
            <v>19511023.529393006</v>
          </cell>
          <cell r="F1047" t="str">
            <v>403364UT</v>
          </cell>
          <cell r="G1047" t="str">
            <v>403364</v>
          </cell>
          <cell r="I1047">
            <v>19511023.529393006</v>
          </cell>
        </row>
        <row r="1048">
          <cell r="A1048" t="str">
            <v>403364WA</v>
          </cell>
          <cell r="B1048" t="str">
            <v>403364</v>
          </cell>
          <cell r="D1048">
            <v>4184773.0981281381</v>
          </cell>
          <cell r="F1048" t="str">
            <v>403364WA</v>
          </cell>
          <cell r="G1048" t="str">
            <v>403364</v>
          </cell>
          <cell r="I1048">
            <v>4184773.0981281381</v>
          </cell>
        </row>
        <row r="1049">
          <cell r="A1049" t="str">
            <v>403364WYP</v>
          </cell>
          <cell r="B1049" t="str">
            <v>403364</v>
          </cell>
          <cell r="D1049">
            <v>5665823.4894669624</v>
          </cell>
          <cell r="F1049" t="str">
            <v>403364WYP</v>
          </cell>
          <cell r="G1049" t="str">
            <v>403364</v>
          </cell>
          <cell r="I1049">
            <v>5665823.4894669624</v>
          </cell>
        </row>
        <row r="1050">
          <cell r="A1050" t="str">
            <v>403364WYU</v>
          </cell>
          <cell r="B1050" t="str">
            <v>403364</v>
          </cell>
          <cell r="D1050">
            <v>1121520.3</v>
          </cell>
          <cell r="F1050" t="str">
            <v>403364WYU</v>
          </cell>
          <cell r="G1050" t="str">
            <v>403364</v>
          </cell>
          <cell r="I1050">
            <v>1121520.3</v>
          </cell>
        </row>
        <row r="1051">
          <cell r="A1051" t="str">
            <v>403365CA</v>
          </cell>
          <cell r="B1051" t="str">
            <v>403365</v>
          </cell>
          <cell r="D1051">
            <v>1215945.8342382731</v>
          </cell>
          <cell r="F1051" t="str">
            <v>403365CA</v>
          </cell>
          <cell r="G1051" t="str">
            <v>403365</v>
          </cell>
          <cell r="I1051">
            <v>1215945.8342382731</v>
          </cell>
        </row>
        <row r="1052">
          <cell r="A1052" t="str">
            <v>403365ID</v>
          </cell>
          <cell r="B1052" t="str">
            <v>403365</v>
          </cell>
          <cell r="D1052">
            <v>1357002.2592505128</v>
          </cell>
          <cell r="F1052" t="str">
            <v>403365ID</v>
          </cell>
          <cell r="G1052" t="str">
            <v>403365</v>
          </cell>
          <cell r="I1052">
            <v>1357002.2592505128</v>
          </cell>
        </row>
        <row r="1053">
          <cell r="A1053" t="str">
            <v>403365OR</v>
          </cell>
          <cell r="B1053" t="str">
            <v>403365</v>
          </cell>
          <cell r="D1053">
            <v>7852541.8077639285</v>
          </cell>
          <cell r="F1053" t="str">
            <v>403365OR</v>
          </cell>
          <cell r="G1053" t="str">
            <v>403365</v>
          </cell>
          <cell r="I1053">
            <v>7852541.8077639285</v>
          </cell>
        </row>
        <row r="1054">
          <cell r="A1054" t="str">
            <v>403365UT</v>
          </cell>
          <cell r="B1054" t="str">
            <v>403365</v>
          </cell>
          <cell r="D1054">
            <v>10136393.148428846</v>
          </cell>
          <cell r="F1054" t="str">
            <v>403365UT</v>
          </cell>
          <cell r="G1054" t="str">
            <v>403365</v>
          </cell>
          <cell r="I1054">
            <v>10136393.148428846</v>
          </cell>
        </row>
        <row r="1055">
          <cell r="A1055" t="str">
            <v>403365WA</v>
          </cell>
          <cell r="B1055" t="str">
            <v>403365</v>
          </cell>
          <cell r="D1055">
            <v>1981476.0797876215</v>
          </cell>
          <cell r="F1055" t="str">
            <v>403365WA</v>
          </cell>
          <cell r="G1055" t="str">
            <v>403365</v>
          </cell>
          <cell r="I1055">
            <v>1981476.0797876215</v>
          </cell>
        </row>
        <row r="1056">
          <cell r="A1056" t="str">
            <v>403365WYP</v>
          </cell>
          <cell r="B1056" t="str">
            <v>403365</v>
          </cell>
          <cell r="D1056">
            <v>2657886.5585432821</v>
          </cell>
          <cell r="F1056" t="str">
            <v>403365WYP</v>
          </cell>
          <cell r="G1056" t="str">
            <v>403365</v>
          </cell>
          <cell r="I1056">
            <v>2657886.5585432821</v>
          </cell>
        </row>
        <row r="1057">
          <cell r="A1057" t="str">
            <v>403365WYU</v>
          </cell>
          <cell r="B1057" t="str">
            <v>403365</v>
          </cell>
          <cell r="D1057">
            <v>341471.88</v>
          </cell>
          <cell r="F1057" t="str">
            <v>403365WYU</v>
          </cell>
          <cell r="G1057" t="str">
            <v>403365</v>
          </cell>
          <cell r="I1057">
            <v>341471.88</v>
          </cell>
        </row>
        <row r="1058">
          <cell r="A1058" t="str">
            <v>403366CA</v>
          </cell>
          <cell r="B1058" t="str">
            <v>403366</v>
          </cell>
          <cell r="D1058">
            <v>588760.99559165502</v>
          </cell>
          <cell r="F1058" t="str">
            <v>403366CA</v>
          </cell>
          <cell r="G1058" t="str">
            <v>403366</v>
          </cell>
          <cell r="I1058">
            <v>588760.99559165502</v>
          </cell>
        </row>
        <row r="1059">
          <cell r="A1059" t="str">
            <v>403366ID</v>
          </cell>
          <cell r="B1059" t="str">
            <v>403366</v>
          </cell>
          <cell r="D1059">
            <v>430159.85071389342</v>
          </cell>
          <cell r="F1059" t="str">
            <v>403366ID</v>
          </cell>
          <cell r="G1059" t="str">
            <v>403366</v>
          </cell>
          <cell r="I1059">
            <v>430159.85071389342</v>
          </cell>
        </row>
        <row r="1060">
          <cell r="A1060" t="str">
            <v>403366OR</v>
          </cell>
          <cell r="B1060" t="str">
            <v>403366</v>
          </cell>
          <cell r="D1060">
            <v>2293523.6427612114</v>
          </cell>
          <cell r="F1060" t="str">
            <v>403366OR</v>
          </cell>
          <cell r="G1060" t="str">
            <v>403366</v>
          </cell>
          <cell r="I1060">
            <v>2293523.6427612114</v>
          </cell>
        </row>
        <row r="1061">
          <cell r="A1061" t="str">
            <v>403366UT</v>
          </cell>
          <cell r="B1061" t="str">
            <v>403366</v>
          </cell>
          <cell r="D1061">
            <v>6916846.0534061883</v>
          </cell>
          <cell r="F1061" t="str">
            <v>403366UT</v>
          </cell>
          <cell r="G1061" t="str">
            <v>403366</v>
          </cell>
          <cell r="I1061">
            <v>6916846.0534061883</v>
          </cell>
        </row>
        <row r="1062">
          <cell r="A1062" t="str">
            <v>403366WA</v>
          </cell>
          <cell r="B1062" t="str">
            <v>403366</v>
          </cell>
          <cell r="D1062">
            <v>597030.09555594507</v>
          </cell>
          <cell r="F1062" t="str">
            <v>403366WA</v>
          </cell>
          <cell r="G1062" t="str">
            <v>403366</v>
          </cell>
          <cell r="I1062">
            <v>597030.09555594507</v>
          </cell>
        </row>
        <row r="1063">
          <cell r="A1063" t="str">
            <v>403366WYP</v>
          </cell>
          <cell r="B1063" t="str">
            <v>403366</v>
          </cell>
          <cell r="D1063">
            <v>916868.05511317123</v>
          </cell>
          <cell r="F1063" t="str">
            <v>403366WYP</v>
          </cell>
          <cell r="G1063" t="str">
            <v>403366</v>
          </cell>
          <cell r="I1063">
            <v>916868.05511317123</v>
          </cell>
        </row>
        <row r="1064">
          <cell r="A1064" t="str">
            <v>403366WYU</v>
          </cell>
          <cell r="B1064" t="str">
            <v>403366</v>
          </cell>
          <cell r="D1064">
            <v>166990.06</v>
          </cell>
          <cell r="F1064" t="str">
            <v>403366WYU</v>
          </cell>
          <cell r="G1064" t="str">
            <v>403366</v>
          </cell>
          <cell r="I1064">
            <v>166990.06</v>
          </cell>
        </row>
        <row r="1065">
          <cell r="A1065" t="str">
            <v>403367CA</v>
          </cell>
          <cell r="B1065" t="str">
            <v>403367</v>
          </cell>
          <cell r="D1065">
            <v>606842.47355608596</v>
          </cell>
          <cell r="F1065" t="str">
            <v>403367CA</v>
          </cell>
          <cell r="G1065" t="str">
            <v>403367</v>
          </cell>
          <cell r="I1065">
            <v>606842.47355608596</v>
          </cell>
        </row>
        <row r="1066">
          <cell r="A1066" t="str">
            <v>403367ID</v>
          </cell>
          <cell r="B1066" t="str">
            <v>403367</v>
          </cell>
          <cell r="D1066">
            <v>1099266.7698854958</v>
          </cell>
          <cell r="F1066" t="str">
            <v>403367ID</v>
          </cell>
          <cell r="G1066" t="str">
            <v>403367</v>
          </cell>
          <cell r="I1066">
            <v>1099266.7698854958</v>
          </cell>
        </row>
        <row r="1067">
          <cell r="A1067" t="str">
            <v>403367OR</v>
          </cell>
          <cell r="B1067" t="str">
            <v>403367</v>
          </cell>
          <cell r="D1067">
            <v>4872119.8693804685</v>
          </cell>
          <cell r="F1067" t="str">
            <v>403367OR</v>
          </cell>
          <cell r="G1067" t="str">
            <v>403367</v>
          </cell>
          <cell r="I1067">
            <v>4872119.8693804685</v>
          </cell>
        </row>
        <row r="1068">
          <cell r="A1068" t="str">
            <v>403367UT</v>
          </cell>
          <cell r="B1068" t="str">
            <v>403367</v>
          </cell>
          <cell r="D1068">
            <v>18004827.724364527</v>
          </cell>
          <cell r="F1068" t="str">
            <v>403367UT</v>
          </cell>
          <cell r="G1068" t="str">
            <v>403367</v>
          </cell>
          <cell r="I1068">
            <v>18004827.724364527</v>
          </cell>
        </row>
        <row r="1069">
          <cell r="A1069" t="str">
            <v>403367WA</v>
          </cell>
          <cell r="B1069" t="str">
            <v>403367</v>
          </cell>
          <cell r="D1069">
            <v>891718.80906561832</v>
          </cell>
          <cell r="F1069" t="str">
            <v>403367WA</v>
          </cell>
          <cell r="G1069" t="str">
            <v>403367</v>
          </cell>
          <cell r="I1069">
            <v>891718.80906561832</v>
          </cell>
        </row>
        <row r="1070">
          <cell r="A1070" t="str">
            <v>403367WYP</v>
          </cell>
          <cell r="B1070" t="str">
            <v>403367</v>
          </cell>
          <cell r="D1070">
            <v>1788784.6833760033</v>
          </cell>
          <cell r="F1070" t="str">
            <v>403367WYP</v>
          </cell>
          <cell r="G1070" t="str">
            <v>403367</v>
          </cell>
          <cell r="I1070">
            <v>1788784.6833760033</v>
          </cell>
        </row>
        <row r="1071">
          <cell r="A1071" t="str">
            <v>403367WYU</v>
          </cell>
          <cell r="B1071" t="str">
            <v>403367</v>
          </cell>
          <cell r="D1071">
            <v>617820.43000000005</v>
          </cell>
          <cell r="F1071" t="str">
            <v>403367WYU</v>
          </cell>
          <cell r="G1071" t="str">
            <v>403367</v>
          </cell>
          <cell r="I1071">
            <v>617820.43000000005</v>
          </cell>
        </row>
        <row r="1072">
          <cell r="A1072" t="str">
            <v>403368CA</v>
          </cell>
          <cell r="B1072" t="str">
            <v>403368</v>
          </cell>
          <cell r="D1072">
            <v>1556137.2721928004</v>
          </cell>
          <cell r="F1072" t="str">
            <v>403368CA</v>
          </cell>
          <cell r="G1072" t="str">
            <v>403368</v>
          </cell>
          <cell r="I1072">
            <v>1556137.2721928004</v>
          </cell>
        </row>
        <row r="1073">
          <cell r="A1073" t="str">
            <v>403368ID</v>
          </cell>
          <cell r="B1073" t="str">
            <v>403368</v>
          </cell>
          <cell r="D1073">
            <v>2626804.186659765</v>
          </cell>
          <cell r="F1073" t="str">
            <v>403368ID</v>
          </cell>
          <cell r="G1073" t="str">
            <v>403368</v>
          </cell>
          <cell r="I1073">
            <v>2626804.186659765</v>
          </cell>
        </row>
        <row r="1074">
          <cell r="A1074" t="str">
            <v>403368OR</v>
          </cell>
          <cell r="B1074" t="str">
            <v>403368</v>
          </cell>
          <cell r="D1074">
            <v>12518823.856326209</v>
          </cell>
          <cell r="F1074" t="str">
            <v>403368OR</v>
          </cell>
          <cell r="G1074" t="str">
            <v>403368</v>
          </cell>
          <cell r="I1074">
            <v>12518823.856326209</v>
          </cell>
        </row>
        <row r="1075">
          <cell r="A1075" t="str">
            <v>403368UT</v>
          </cell>
          <cell r="B1075" t="str">
            <v>403368</v>
          </cell>
          <cell r="D1075">
            <v>18896051.812791649</v>
          </cell>
          <cell r="F1075" t="str">
            <v>403368UT</v>
          </cell>
          <cell r="G1075" t="str">
            <v>403368</v>
          </cell>
          <cell r="I1075">
            <v>18896051.812791649</v>
          </cell>
        </row>
        <row r="1076">
          <cell r="A1076" t="str">
            <v>403368WA</v>
          </cell>
          <cell r="B1076" t="str">
            <v>403368</v>
          </cell>
          <cell r="D1076">
            <v>3261180.3131644968</v>
          </cell>
          <cell r="F1076" t="str">
            <v>403368WA</v>
          </cell>
          <cell r="G1076" t="str">
            <v>403368</v>
          </cell>
          <cell r="I1076">
            <v>3261180.3131644968</v>
          </cell>
        </row>
        <row r="1077">
          <cell r="A1077" t="str">
            <v>403368WYP</v>
          </cell>
          <cell r="B1077" t="str">
            <v>403368</v>
          </cell>
          <cell r="D1077">
            <v>3870044.4339343728</v>
          </cell>
          <cell r="F1077" t="str">
            <v>403368WYP</v>
          </cell>
          <cell r="G1077" t="str">
            <v>403368</v>
          </cell>
          <cell r="I1077">
            <v>3870044.4339343728</v>
          </cell>
        </row>
        <row r="1078">
          <cell r="A1078" t="str">
            <v>403368WYU</v>
          </cell>
          <cell r="B1078" t="str">
            <v>403368</v>
          </cell>
          <cell r="D1078">
            <v>493613.6</v>
          </cell>
          <cell r="F1078" t="str">
            <v>403368WYU</v>
          </cell>
          <cell r="G1078" t="str">
            <v>403368</v>
          </cell>
          <cell r="I1078">
            <v>493613.6</v>
          </cell>
        </row>
        <row r="1079">
          <cell r="A1079" t="str">
            <v>403369CA</v>
          </cell>
          <cell r="B1079" t="str">
            <v>403369</v>
          </cell>
          <cell r="D1079">
            <v>589429.60115968494</v>
          </cell>
          <cell r="F1079" t="str">
            <v>403369CA</v>
          </cell>
          <cell r="G1079" t="str">
            <v>403369</v>
          </cell>
          <cell r="I1079">
            <v>589429.60115968494</v>
          </cell>
        </row>
        <row r="1080">
          <cell r="A1080" t="str">
            <v>403369ID</v>
          </cell>
          <cell r="B1080" t="str">
            <v>403369</v>
          </cell>
          <cell r="D1080">
            <v>1374752.4117705668</v>
          </cell>
          <cell r="F1080" t="str">
            <v>403369ID</v>
          </cell>
          <cell r="G1080" t="str">
            <v>403369</v>
          </cell>
          <cell r="I1080">
            <v>1374752.4117705668</v>
          </cell>
        </row>
        <row r="1081">
          <cell r="A1081" t="str">
            <v>403369OR</v>
          </cell>
          <cell r="B1081" t="str">
            <v>403369</v>
          </cell>
          <cell r="D1081">
            <v>7609734.1185735948</v>
          </cell>
          <cell r="F1081" t="str">
            <v>403369OR</v>
          </cell>
          <cell r="G1081" t="str">
            <v>403369</v>
          </cell>
          <cell r="I1081">
            <v>7609734.1185735948</v>
          </cell>
        </row>
        <row r="1082">
          <cell r="A1082" t="str">
            <v>403369UT</v>
          </cell>
          <cell r="B1082" t="str">
            <v>403369</v>
          </cell>
          <cell r="D1082">
            <v>11031784.766012577</v>
          </cell>
          <cell r="F1082" t="str">
            <v>403369UT</v>
          </cell>
          <cell r="G1082" t="str">
            <v>403369</v>
          </cell>
          <cell r="I1082">
            <v>11031784.766012577</v>
          </cell>
        </row>
        <row r="1083">
          <cell r="A1083" t="str">
            <v>403369WA</v>
          </cell>
          <cell r="B1083" t="str">
            <v>403369</v>
          </cell>
          <cell r="D1083">
            <v>1782458.150833891</v>
          </cell>
          <cell r="F1083" t="str">
            <v>403369WA</v>
          </cell>
          <cell r="G1083" t="str">
            <v>403369</v>
          </cell>
          <cell r="I1083">
            <v>1782458.150833891</v>
          </cell>
        </row>
        <row r="1084">
          <cell r="A1084" t="str">
            <v>403369WYP</v>
          </cell>
          <cell r="B1084" t="str">
            <v>403369</v>
          </cell>
          <cell r="D1084">
            <v>1526289.84342891</v>
          </cell>
          <cell r="F1084" t="str">
            <v>403369WYP</v>
          </cell>
          <cell r="G1084" t="str">
            <v>403369</v>
          </cell>
          <cell r="I1084">
            <v>1526289.84342891</v>
          </cell>
        </row>
        <row r="1085">
          <cell r="A1085" t="str">
            <v>403369WYU</v>
          </cell>
          <cell r="B1085" t="str">
            <v>403369</v>
          </cell>
          <cell r="D1085">
            <v>390089.98</v>
          </cell>
          <cell r="F1085" t="str">
            <v>403369WYU</v>
          </cell>
          <cell r="G1085" t="str">
            <v>403369</v>
          </cell>
          <cell r="I1085">
            <v>390089.98</v>
          </cell>
        </row>
        <row r="1086">
          <cell r="A1086" t="str">
            <v>403370CA</v>
          </cell>
          <cell r="B1086" t="str">
            <v>403370</v>
          </cell>
          <cell r="D1086">
            <v>347012.29425677576</v>
          </cell>
          <cell r="F1086" t="str">
            <v>403370CA</v>
          </cell>
          <cell r="G1086" t="str">
            <v>403370</v>
          </cell>
          <cell r="I1086">
            <v>347012.29425677576</v>
          </cell>
        </row>
        <row r="1087">
          <cell r="A1087" t="str">
            <v>403370ID</v>
          </cell>
          <cell r="B1087" t="str">
            <v>403370</v>
          </cell>
          <cell r="D1087">
            <v>751416.51919963548</v>
          </cell>
          <cell r="F1087" t="str">
            <v>403370ID</v>
          </cell>
          <cell r="G1087" t="str">
            <v>403370</v>
          </cell>
          <cell r="I1087">
            <v>751416.51919963548</v>
          </cell>
        </row>
        <row r="1088">
          <cell r="A1088" t="str">
            <v>403370OR</v>
          </cell>
          <cell r="B1088" t="str">
            <v>403370</v>
          </cell>
          <cell r="D1088">
            <v>3282796.7454634346</v>
          </cell>
          <cell r="F1088" t="str">
            <v>403370OR</v>
          </cell>
          <cell r="G1088" t="str">
            <v>403370</v>
          </cell>
          <cell r="I1088">
            <v>3282796.7454634346</v>
          </cell>
        </row>
        <row r="1089">
          <cell r="A1089" t="str">
            <v>403370UT</v>
          </cell>
          <cell r="B1089" t="str">
            <v>403370</v>
          </cell>
          <cell r="D1089">
            <v>4564466.5680549899</v>
          </cell>
          <cell r="F1089" t="str">
            <v>403370UT</v>
          </cell>
          <cell r="G1089" t="str">
            <v>403370</v>
          </cell>
          <cell r="I1089">
            <v>4564466.5680549899</v>
          </cell>
        </row>
        <row r="1090">
          <cell r="A1090" t="str">
            <v>403370WA</v>
          </cell>
          <cell r="B1090" t="str">
            <v>403370</v>
          </cell>
          <cell r="D1090">
            <v>555160.08190314239</v>
          </cell>
          <cell r="F1090" t="str">
            <v>403370WA</v>
          </cell>
          <cell r="G1090" t="str">
            <v>403370</v>
          </cell>
          <cell r="I1090">
            <v>555160.08190314239</v>
          </cell>
        </row>
        <row r="1091">
          <cell r="A1091" t="str">
            <v>403370WYP</v>
          </cell>
          <cell r="B1091" t="str">
            <v>403370</v>
          </cell>
          <cell r="D1091">
            <v>607076.64441083116</v>
          </cell>
          <cell r="F1091" t="str">
            <v>403370WYP</v>
          </cell>
          <cell r="G1091" t="str">
            <v>403370</v>
          </cell>
          <cell r="I1091">
            <v>607076.64441083116</v>
          </cell>
        </row>
        <row r="1092">
          <cell r="A1092" t="str">
            <v>403370WYU</v>
          </cell>
          <cell r="B1092" t="str">
            <v>403370</v>
          </cell>
          <cell r="D1092">
            <v>97392.08</v>
          </cell>
          <cell r="F1092" t="str">
            <v>403370WYU</v>
          </cell>
          <cell r="G1092" t="str">
            <v>403370</v>
          </cell>
          <cell r="I1092">
            <v>97392.08</v>
          </cell>
        </row>
        <row r="1093">
          <cell r="A1093" t="str">
            <v>403371CA</v>
          </cell>
          <cell r="B1093" t="str">
            <v>403371</v>
          </cell>
          <cell r="D1093">
            <v>14475.986594939657</v>
          </cell>
          <cell r="F1093" t="str">
            <v>403371CA</v>
          </cell>
          <cell r="G1093" t="str">
            <v>403371</v>
          </cell>
          <cell r="I1093">
            <v>14475.986594939657</v>
          </cell>
        </row>
        <row r="1094">
          <cell r="A1094" t="str">
            <v>403371ID</v>
          </cell>
          <cell r="B1094" t="str">
            <v>403371</v>
          </cell>
          <cell r="D1094">
            <v>14073.307363707117</v>
          </cell>
          <cell r="F1094" t="str">
            <v>403371ID</v>
          </cell>
          <cell r="G1094" t="str">
            <v>403371</v>
          </cell>
          <cell r="I1094">
            <v>14073.307363707117</v>
          </cell>
        </row>
        <row r="1095">
          <cell r="A1095" t="str">
            <v>403371OR</v>
          </cell>
          <cell r="B1095" t="str">
            <v>403371</v>
          </cell>
          <cell r="D1095">
            <v>135084.64077761536</v>
          </cell>
          <cell r="F1095" t="str">
            <v>403371OR</v>
          </cell>
          <cell r="G1095" t="str">
            <v>403371</v>
          </cell>
          <cell r="I1095">
            <v>135084.64077761536</v>
          </cell>
        </row>
        <row r="1096">
          <cell r="A1096" t="str">
            <v>403371UT</v>
          </cell>
          <cell r="B1096" t="str">
            <v>403371</v>
          </cell>
          <cell r="D1096">
            <v>308737.82795970014</v>
          </cell>
          <cell r="F1096" t="str">
            <v>403371UT</v>
          </cell>
          <cell r="G1096" t="str">
            <v>403371</v>
          </cell>
          <cell r="I1096">
            <v>308737.82795970014</v>
          </cell>
        </row>
        <row r="1097">
          <cell r="A1097" t="str">
            <v>403371WA</v>
          </cell>
          <cell r="B1097" t="str">
            <v>403371</v>
          </cell>
          <cell r="D1097">
            <v>19219.545048023938</v>
          </cell>
          <cell r="F1097" t="str">
            <v>403371WA</v>
          </cell>
          <cell r="G1097" t="str">
            <v>403371</v>
          </cell>
          <cell r="I1097">
            <v>19219.545048023938</v>
          </cell>
        </row>
        <row r="1098">
          <cell r="A1098" t="str">
            <v>403371WYP</v>
          </cell>
          <cell r="B1098" t="str">
            <v>403371</v>
          </cell>
          <cell r="D1098">
            <v>52197.577361865668</v>
          </cell>
          <cell r="F1098" t="str">
            <v>403371WYP</v>
          </cell>
          <cell r="G1098" t="str">
            <v>403371</v>
          </cell>
          <cell r="I1098">
            <v>52197.577361865668</v>
          </cell>
        </row>
        <row r="1099">
          <cell r="A1099" t="str">
            <v>403371WYU</v>
          </cell>
          <cell r="B1099" t="str">
            <v>403371</v>
          </cell>
          <cell r="D1099">
            <v>9451.06</v>
          </cell>
          <cell r="F1099" t="str">
            <v>403371WYU</v>
          </cell>
          <cell r="G1099" t="str">
            <v>403371</v>
          </cell>
          <cell r="I1099">
            <v>9451.06</v>
          </cell>
        </row>
        <row r="1100">
          <cell r="A1100" t="str">
            <v>403373CA</v>
          </cell>
          <cell r="B1100" t="str">
            <v>403373</v>
          </cell>
          <cell r="D1100">
            <v>31292.54964195114</v>
          </cell>
          <cell r="F1100" t="str">
            <v>403373CA</v>
          </cell>
          <cell r="G1100" t="str">
            <v>403373</v>
          </cell>
          <cell r="I1100">
            <v>31292.54964195114</v>
          </cell>
        </row>
        <row r="1101">
          <cell r="A1101" t="str">
            <v>403373ID</v>
          </cell>
          <cell r="B1101" t="str">
            <v>403373</v>
          </cell>
          <cell r="D1101">
            <v>65892.572817256412</v>
          </cell>
          <cell r="F1101" t="str">
            <v>403373ID</v>
          </cell>
          <cell r="G1101" t="str">
            <v>403373</v>
          </cell>
          <cell r="I1101">
            <v>65892.572817256412</v>
          </cell>
        </row>
        <row r="1102">
          <cell r="A1102" t="str">
            <v>403373OR</v>
          </cell>
          <cell r="B1102" t="str">
            <v>403373</v>
          </cell>
          <cell r="D1102">
            <v>760843.15951175918</v>
          </cell>
          <cell r="F1102" t="str">
            <v>403373OR</v>
          </cell>
          <cell r="G1102" t="str">
            <v>403373</v>
          </cell>
          <cell r="I1102">
            <v>760843.15951175918</v>
          </cell>
        </row>
        <row r="1103">
          <cell r="A1103" t="str">
            <v>403373UT</v>
          </cell>
          <cell r="B1103" t="str">
            <v>403373</v>
          </cell>
          <cell r="D1103">
            <v>1315355.1435386357</v>
          </cell>
          <cell r="F1103" t="str">
            <v>403373UT</v>
          </cell>
          <cell r="G1103" t="str">
            <v>403373</v>
          </cell>
          <cell r="I1103">
            <v>1315355.1435386357</v>
          </cell>
        </row>
        <row r="1104">
          <cell r="A1104" t="str">
            <v>403373WA</v>
          </cell>
          <cell r="B1104" t="str">
            <v>403373</v>
          </cell>
          <cell r="D1104">
            <v>135965.68152884406</v>
          </cell>
          <cell r="F1104" t="str">
            <v>403373WA</v>
          </cell>
          <cell r="G1104" t="str">
            <v>403373</v>
          </cell>
          <cell r="I1104">
            <v>135965.68152884406</v>
          </cell>
        </row>
        <row r="1105">
          <cell r="A1105" t="str">
            <v>403373WYP</v>
          </cell>
          <cell r="B1105" t="str">
            <v>403373</v>
          </cell>
          <cell r="D1105">
            <v>262838.31720280374</v>
          </cell>
          <cell r="F1105" t="str">
            <v>403373WYP</v>
          </cell>
          <cell r="G1105" t="str">
            <v>403373</v>
          </cell>
          <cell r="I1105">
            <v>262838.31720280374</v>
          </cell>
        </row>
        <row r="1106">
          <cell r="A1106" t="str">
            <v>403373WYU</v>
          </cell>
          <cell r="B1106" t="str">
            <v>403373</v>
          </cell>
          <cell r="D1106">
            <v>65568.14</v>
          </cell>
          <cell r="F1106" t="str">
            <v>403373WYU</v>
          </cell>
          <cell r="G1106" t="str">
            <v>403373</v>
          </cell>
          <cell r="I1106">
            <v>65568.14</v>
          </cell>
        </row>
        <row r="1107">
          <cell r="A1107" t="str">
            <v>403GPCA</v>
          </cell>
          <cell r="B1107" t="str">
            <v>403GP</v>
          </cell>
          <cell r="D1107">
            <v>538814.94656364212</v>
          </cell>
          <cell r="F1107" t="str">
            <v>403GPCA</v>
          </cell>
          <cell r="G1107" t="str">
            <v>403GP</v>
          </cell>
          <cell r="I1107">
            <v>538814.94656364212</v>
          </cell>
        </row>
        <row r="1108">
          <cell r="A1108" t="str">
            <v>403GPCN</v>
          </cell>
          <cell r="B1108" t="str">
            <v>403GP</v>
          </cell>
          <cell r="D1108">
            <v>791305.80086837546</v>
          </cell>
          <cell r="F1108" t="str">
            <v>403GPCN</v>
          </cell>
          <cell r="G1108" t="str">
            <v>403GP</v>
          </cell>
          <cell r="I1108">
            <v>791305.80086837546</v>
          </cell>
        </row>
        <row r="1109">
          <cell r="A1109" t="str">
            <v>403GPDGP</v>
          </cell>
          <cell r="B1109" t="str">
            <v>403GP</v>
          </cell>
          <cell r="D1109">
            <v>18701.428975356521</v>
          </cell>
          <cell r="F1109" t="str">
            <v>403GPDGP</v>
          </cell>
          <cell r="G1109" t="str">
            <v>403GP</v>
          </cell>
          <cell r="I1109">
            <v>18701.428975356521</v>
          </cell>
        </row>
        <row r="1110">
          <cell r="A1110" t="str">
            <v>403GPDGU</v>
          </cell>
          <cell r="B1110" t="str">
            <v>403GP</v>
          </cell>
          <cell r="D1110">
            <v>75539.019337438382</v>
          </cell>
          <cell r="F1110" t="str">
            <v>403GPDGU</v>
          </cell>
          <cell r="G1110" t="str">
            <v>403GP</v>
          </cell>
          <cell r="I1110">
            <v>75539.019337438382</v>
          </cell>
        </row>
        <row r="1111">
          <cell r="A1111" t="str">
            <v>403GPID</v>
          </cell>
          <cell r="B1111" t="str">
            <v>403GP</v>
          </cell>
          <cell r="D1111">
            <v>1133521.3537317624</v>
          </cell>
          <cell r="F1111" t="str">
            <v>403GPID</v>
          </cell>
          <cell r="G1111" t="str">
            <v>403GP</v>
          </cell>
          <cell r="I1111">
            <v>1133521.3537317624</v>
          </cell>
        </row>
        <row r="1112">
          <cell r="A1112" t="str">
            <v>403GPOR</v>
          </cell>
          <cell r="B1112" t="str">
            <v>403GP</v>
          </cell>
          <cell r="D1112">
            <v>5856268.5828301879</v>
          </cell>
          <cell r="F1112" t="str">
            <v>403GPOR</v>
          </cell>
          <cell r="G1112" t="str">
            <v>403GP</v>
          </cell>
          <cell r="I1112">
            <v>5856268.5828301879</v>
          </cell>
        </row>
        <row r="1113">
          <cell r="A1113" t="str">
            <v>403GPSE</v>
          </cell>
          <cell r="B1113" t="str">
            <v>403GP</v>
          </cell>
          <cell r="D1113">
            <v>116842.77316833833</v>
          </cell>
          <cell r="F1113" t="str">
            <v>403GPSE</v>
          </cell>
          <cell r="G1113" t="str">
            <v>403GP</v>
          </cell>
          <cell r="I1113">
            <v>116842.77316833833</v>
          </cell>
        </row>
        <row r="1114">
          <cell r="A1114" t="str">
            <v>403GPSG</v>
          </cell>
          <cell r="B1114" t="str">
            <v>403GP</v>
          </cell>
          <cell r="D1114">
            <v>10220524.354252918</v>
          </cell>
          <cell r="F1114" t="str">
            <v>403GPSG</v>
          </cell>
          <cell r="G1114" t="str">
            <v>403GP</v>
          </cell>
          <cell r="I1114">
            <v>10220524.354252918</v>
          </cell>
        </row>
        <row r="1115">
          <cell r="A1115" t="str">
            <v>403GPSO</v>
          </cell>
          <cell r="B1115" t="str">
            <v>403GP</v>
          </cell>
          <cell r="D1115">
            <v>17988105.532503743</v>
          </cell>
          <cell r="F1115" t="str">
            <v>403GPSO</v>
          </cell>
          <cell r="G1115" t="str">
            <v>403GP</v>
          </cell>
          <cell r="I1115">
            <v>17988105.532503743</v>
          </cell>
        </row>
        <row r="1116">
          <cell r="A1116" t="str">
            <v>403GPSSGCH</v>
          </cell>
          <cell r="B1116" t="str">
            <v>403GP</v>
          </cell>
          <cell r="D1116">
            <v>134907.96839807578</v>
          </cell>
          <cell r="F1116" t="str">
            <v>403GPSSGCH</v>
          </cell>
          <cell r="G1116" t="str">
            <v>403GP</v>
          </cell>
          <cell r="I1116">
            <v>134907.96839807578</v>
          </cell>
        </row>
        <row r="1117">
          <cell r="A1117" t="str">
            <v>403GPSSGCT</v>
          </cell>
          <cell r="B1117" t="str">
            <v>403GP</v>
          </cell>
          <cell r="D1117">
            <v>8875.3637753659659</v>
          </cell>
          <cell r="F1117" t="str">
            <v>403GPSSGCT</v>
          </cell>
          <cell r="G1117" t="str">
            <v>403GP</v>
          </cell>
          <cell r="I1117">
            <v>8875.3637753659659</v>
          </cell>
        </row>
        <row r="1118">
          <cell r="A1118" t="str">
            <v>403GPUT</v>
          </cell>
          <cell r="B1118" t="str">
            <v>403GP</v>
          </cell>
          <cell r="D1118">
            <v>6375927.3301207907</v>
          </cell>
          <cell r="F1118" t="str">
            <v>403GPUT</v>
          </cell>
          <cell r="G1118" t="str">
            <v>403GP</v>
          </cell>
          <cell r="I1118">
            <v>6375927.3301207907</v>
          </cell>
        </row>
        <row r="1119">
          <cell r="A1119" t="str">
            <v>403GPWA</v>
          </cell>
          <cell r="B1119" t="str">
            <v>403GP</v>
          </cell>
          <cell r="D1119">
            <v>1162898.4024718432</v>
          </cell>
          <cell r="F1119" t="str">
            <v>403GPWA</v>
          </cell>
          <cell r="G1119" t="str">
            <v>403GP</v>
          </cell>
          <cell r="I1119">
            <v>1162898.4024718432</v>
          </cell>
        </row>
        <row r="1120">
          <cell r="A1120" t="str">
            <v>403GPWYP</v>
          </cell>
          <cell r="B1120" t="str">
            <v>403GP</v>
          </cell>
          <cell r="D1120">
            <v>2271309.445991206</v>
          </cell>
          <cell r="F1120" t="str">
            <v>403GPWYP</v>
          </cell>
          <cell r="G1120" t="str">
            <v>403GP</v>
          </cell>
          <cell r="I1120">
            <v>2271309.445991206</v>
          </cell>
        </row>
        <row r="1121">
          <cell r="A1121" t="str">
            <v>403GPWYU</v>
          </cell>
          <cell r="B1121" t="str">
            <v>403GP</v>
          </cell>
          <cell r="D1121">
            <v>370870.71100017801</v>
          </cell>
          <cell r="F1121" t="str">
            <v>403GPWYU</v>
          </cell>
          <cell r="G1121" t="str">
            <v>403GP</v>
          </cell>
          <cell r="I1121">
            <v>370870.71100017801</v>
          </cell>
        </row>
        <row r="1122">
          <cell r="A1122" t="str">
            <v>403HPDGP</v>
          </cell>
          <cell r="B1122" t="str">
            <v>403HP</v>
          </cell>
          <cell r="D1122">
            <v>4054921.0010922579</v>
          </cell>
          <cell r="F1122" t="str">
            <v>403HPDGP</v>
          </cell>
          <cell r="G1122" t="str">
            <v>403HP</v>
          </cell>
          <cell r="I1122">
            <v>4054921.0010922579</v>
          </cell>
        </row>
        <row r="1123">
          <cell r="A1123" t="str">
            <v>403HPDGU</v>
          </cell>
          <cell r="B1123" t="str">
            <v>403HP</v>
          </cell>
          <cell r="D1123">
            <v>1299397.9854526527</v>
          </cell>
          <cell r="F1123" t="str">
            <v>403HPDGU</v>
          </cell>
          <cell r="G1123" t="str">
            <v>403HP</v>
          </cell>
          <cell r="I1123">
            <v>1299397.9854526527</v>
          </cell>
        </row>
        <row r="1124">
          <cell r="A1124" t="str">
            <v>403HPSG-P</v>
          </cell>
          <cell r="B1124" t="str">
            <v>403HP</v>
          </cell>
          <cell r="D1124">
            <v>13698578.89602118</v>
          </cell>
          <cell r="F1124" t="str">
            <v>403HPSG-P</v>
          </cell>
          <cell r="G1124" t="str">
            <v>403HP</v>
          </cell>
          <cell r="I1124">
            <v>13698578.89602118</v>
          </cell>
        </row>
        <row r="1125">
          <cell r="A1125" t="str">
            <v>403HPSG-U</v>
          </cell>
          <cell r="B1125" t="str">
            <v>403HP</v>
          </cell>
          <cell r="D1125">
            <v>7633420.4432896217</v>
          </cell>
          <cell r="F1125" t="str">
            <v>403HPSG-U</v>
          </cell>
          <cell r="G1125" t="str">
            <v>403HP</v>
          </cell>
          <cell r="I1125">
            <v>7633420.4432896217</v>
          </cell>
        </row>
        <row r="1126">
          <cell r="A1126" t="str">
            <v>403OPSG</v>
          </cell>
          <cell r="B1126" t="str">
            <v>403OP</v>
          </cell>
          <cell r="D1126">
            <v>68738604.672475874</v>
          </cell>
          <cell r="F1126" t="str">
            <v>403OPSG</v>
          </cell>
          <cell r="G1126" t="str">
            <v>403OP</v>
          </cell>
          <cell r="I1126">
            <v>68738604.672475874</v>
          </cell>
        </row>
        <row r="1127">
          <cell r="A1127" t="str">
            <v>403OPSG-W</v>
          </cell>
          <cell r="B1127" t="str">
            <v>403OP</v>
          </cell>
          <cell r="D1127">
            <v>170991512.23324496</v>
          </cell>
          <cell r="F1127" t="str">
            <v>403OPSG-W</v>
          </cell>
          <cell r="G1127" t="str">
            <v>403OP</v>
          </cell>
          <cell r="I1127">
            <v>170991512.23324496</v>
          </cell>
        </row>
        <row r="1128">
          <cell r="A1128" t="str">
            <v>403OPSSGCT</v>
          </cell>
          <cell r="B1128" t="str">
            <v>403OP</v>
          </cell>
          <cell r="D1128">
            <v>4117761.9518677462</v>
          </cell>
          <cell r="F1128" t="str">
            <v>403OPSSGCT</v>
          </cell>
          <cell r="G1128" t="str">
            <v>403OP</v>
          </cell>
          <cell r="I1128">
            <v>4117761.9518677462</v>
          </cell>
        </row>
        <row r="1129">
          <cell r="A1129" t="str">
            <v>403SPDGP</v>
          </cell>
          <cell r="B1129" t="str">
            <v>403SP</v>
          </cell>
          <cell r="D1129">
            <v>50521915.096473321</v>
          </cell>
          <cell r="F1129" t="str">
            <v>403SPDGP</v>
          </cell>
          <cell r="G1129" t="str">
            <v>403SP</v>
          </cell>
          <cell r="I1129">
            <v>50521915.096473321</v>
          </cell>
        </row>
        <row r="1130">
          <cell r="A1130" t="str">
            <v>403SPDGU</v>
          </cell>
          <cell r="B1130" t="str">
            <v>403SP</v>
          </cell>
          <cell r="D1130">
            <v>37434374.819664866</v>
          </cell>
          <cell r="F1130" t="str">
            <v>403SPDGU</v>
          </cell>
          <cell r="G1130" t="str">
            <v>403SP</v>
          </cell>
          <cell r="I1130">
            <v>37434374.819664866</v>
          </cell>
        </row>
        <row r="1131">
          <cell r="A1131" t="str">
            <v>403SPSG</v>
          </cell>
          <cell r="B1131" t="str">
            <v>403SP</v>
          </cell>
          <cell r="D1131">
            <v>232906028.4088662</v>
          </cell>
          <cell r="F1131" t="str">
            <v>403SPSG</v>
          </cell>
          <cell r="G1131" t="str">
            <v>403SP</v>
          </cell>
          <cell r="I1131">
            <v>232906028.4088662</v>
          </cell>
        </row>
        <row r="1132">
          <cell r="A1132" t="str">
            <v>403SPSSGCH</v>
          </cell>
          <cell r="B1132" t="str">
            <v>403SP</v>
          </cell>
          <cell r="D1132">
            <v>0</v>
          </cell>
          <cell r="F1132" t="str">
            <v>403SPSSGCH</v>
          </cell>
          <cell r="G1132" t="str">
            <v>403SP</v>
          </cell>
          <cell r="I1132">
            <v>0</v>
          </cell>
        </row>
        <row r="1133">
          <cell r="A1133" t="str">
            <v>403TPDGP</v>
          </cell>
          <cell r="B1133" t="str">
            <v>403TP</v>
          </cell>
          <cell r="D1133">
            <v>8162224.86948305</v>
          </cell>
          <cell r="F1133" t="str">
            <v>403TPDGP</v>
          </cell>
          <cell r="G1133" t="str">
            <v>403TP</v>
          </cell>
          <cell r="I1133">
            <v>8162224.86948305</v>
          </cell>
        </row>
        <row r="1134">
          <cell r="A1134" t="str">
            <v>403TPDGU</v>
          </cell>
          <cell r="B1134" t="str">
            <v>403TP</v>
          </cell>
          <cell r="D1134">
            <v>10314438.825661406</v>
          </cell>
          <cell r="F1134" t="str">
            <v>403TPDGU</v>
          </cell>
          <cell r="G1134" t="str">
            <v>403TP</v>
          </cell>
          <cell r="I1134">
            <v>10314438.825661406</v>
          </cell>
        </row>
        <row r="1135">
          <cell r="A1135" t="str">
            <v>403TPSG</v>
          </cell>
          <cell r="B1135" t="str">
            <v>403TP</v>
          </cell>
          <cell r="D1135">
            <v>113144958.92104492</v>
          </cell>
          <cell r="F1135" t="str">
            <v>403TPSG</v>
          </cell>
          <cell r="G1135" t="str">
            <v>403TP</v>
          </cell>
          <cell r="I1135">
            <v>113144958.92104492</v>
          </cell>
        </row>
        <row r="1136">
          <cell r="A1136" t="str">
            <v>404GPCA</v>
          </cell>
          <cell r="B1136" t="str">
            <v>404GP</v>
          </cell>
          <cell r="D1136">
            <v>28015.53</v>
          </cell>
          <cell r="F1136" t="str">
            <v>404GPCA</v>
          </cell>
          <cell r="G1136" t="str">
            <v>404GP</v>
          </cell>
          <cell r="I1136">
            <v>28015.53</v>
          </cell>
        </row>
        <row r="1137">
          <cell r="A1137" t="str">
            <v>404GPOR</v>
          </cell>
          <cell r="B1137" t="str">
            <v>404GP</v>
          </cell>
          <cell r="D1137">
            <v>249901.58805591168</v>
          </cell>
          <cell r="F1137" t="str">
            <v>404GPOR</v>
          </cell>
          <cell r="G1137" t="str">
            <v>404GP</v>
          </cell>
          <cell r="I1137">
            <v>249901.58805591168</v>
          </cell>
        </row>
        <row r="1138">
          <cell r="A1138" t="str">
            <v>404GPSO</v>
          </cell>
          <cell r="B1138" t="str">
            <v>404GP</v>
          </cell>
          <cell r="D1138">
            <v>284353.06000000011</v>
          </cell>
          <cell r="F1138" t="str">
            <v>404GPSO</v>
          </cell>
          <cell r="G1138" t="str">
            <v>404GP</v>
          </cell>
          <cell r="I1138">
            <v>284353.06000000011</v>
          </cell>
        </row>
        <row r="1139">
          <cell r="A1139" t="str">
            <v>404GPUT</v>
          </cell>
          <cell r="B1139" t="str">
            <v>404GP</v>
          </cell>
          <cell r="D1139">
            <v>727.87</v>
          </cell>
          <cell r="F1139" t="str">
            <v>404GPUT</v>
          </cell>
          <cell r="G1139" t="str">
            <v>404GP</v>
          </cell>
          <cell r="I1139">
            <v>727.87</v>
          </cell>
        </row>
        <row r="1140">
          <cell r="A1140" t="str">
            <v>404GPWA</v>
          </cell>
          <cell r="B1140" t="str">
            <v>404GP</v>
          </cell>
          <cell r="D1140">
            <v>80507.37</v>
          </cell>
          <cell r="F1140" t="str">
            <v>404GPWA</v>
          </cell>
          <cell r="G1140" t="str">
            <v>404GP</v>
          </cell>
          <cell r="I1140">
            <v>80507.37</v>
          </cell>
        </row>
        <row r="1141">
          <cell r="A1141" t="str">
            <v>404GPWYP</v>
          </cell>
          <cell r="B1141" t="str">
            <v>404GP</v>
          </cell>
          <cell r="D1141">
            <v>48118.880497638587</v>
          </cell>
          <cell r="F1141" t="str">
            <v>404GPWYP</v>
          </cell>
          <cell r="G1141" t="str">
            <v>404GP</v>
          </cell>
          <cell r="I1141">
            <v>48118.880497638587</v>
          </cell>
        </row>
        <row r="1142">
          <cell r="A1142" t="str">
            <v>404HPSG-P</v>
          </cell>
          <cell r="B1142" t="str">
            <v>404HP</v>
          </cell>
          <cell r="D1142">
            <v>311695.72000000003</v>
          </cell>
          <cell r="F1142" t="str">
            <v>404HPSG-P</v>
          </cell>
          <cell r="G1142" t="str">
            <v>404HP</v>
          </cell>
          <cell r="I1142">
            <v>311695.72000000003</v>
          </cell>
        </row>
        <row r="1143">
          <cell r="A1143" t="str">
            <v>404IPCA</v>
          </cell>
          <cell r="B1143" t="str">
            <v>404IP</v>
          </cell>
          <cell r="D1143">
            <v>4101.8606017619104</v>
          </cell>
          <cell r="F1143" t="str">
            <v>404IPCA</v>
          </cell>
          <cell r="G1143" t="str">
            <v>404IP</v>
          </cell>
          <cell r="I1143">
            <v>4101.8606017619104</v>
          </cell>
        </row>
        <row r="1144">
          <cell r="A1144" t="str">
            <v>404IPCN</v>
          </cell>
          <cell r="B1144" t="str">
            <v>404IP</v>
          </cell>
          <cell r="D1144">
            <v>10637748.177378427</v>
          </cell>
          <cell r="F1144" t="str">
            <v>404IPCN</v>
          </cell>
          <cell r="G1144" t="str">
            <v>404IP</v>
          </cell>
          <cell r="I1144">
            <v>10637748.177378427</v>
          </cell>
        </row>
        <row r="1145">
          <cell r="A1145" t="str">
            <v>404IPDGP</v>
          </cell>
          <cell r="B1145" t="str">
            <v>404IP</v>
          </cell>
          <cell r="D1145">
            <v>0</v>
          </cell>
          <cell r="F1145" t="str">
            <v>404IPDGP</v>
          </cell>
          <cell r="G1145" t="str">
            <v>404IP</v>
          </cell>
          <cell r="I1145">
            <v>0</v>
          </cell>
        </row>
        <row r="1146">
          <cell r="A1146" t="str">
            <v>404IPDGU</v>
          </cell>
          <cell r="B1146" t="str">
            <v>404IP</v>
          </cell>
          <cell r="D1146">
            <v>16484.990000000002</v>
          </cell>
          <cell r="F1146" t="str">
            <v>404IPDGU</v>
          </cell>
          <cell r="G1146" t="str">
            <v>404IP</v>
          </cell>
          <cell r="I1146">
            <v>16484.990000000002</v>
          </cell>
        </row>
        <row r="1147">
          <cell r="A1147" t="str">
            <v>404IPID</v>
          </cell>
          <cell r="B1147" t="str">
            <v>404IP</v>
          </cell>
          <cell r="D1147">
            <v>23030.628677404136</v>
          </cell>
          <cell r="F1147" t="str">
            <v>404IPID</v>
          </cell>
          <cell r="G1147" t="str">
            <v>404IP</v>
          </cell>
          <cell r="I1147">
            <v>23030.628677404136</v>
          </cell>
        </row>
        <row r="1148">
          <cell r="A1148" t="str">
            <v>404IPOR</v>
          </cell>
          <cell r="B1148" t="str">
            <v>404IP</v>
          </cell>
          <cell r="D1148">
            <v>13731.074748763687</v>
          </cell>
          <cell r="F1148" t="str">
            <v>404IPOR</v>
          </cell>
          <cell r="G1148" t="str">
            <v>404IP</v>
          </cell>
          <cell r="I1148">
            <v>13731.074748763687</v>
          </cell>
        </row>
        <row r="1149">
          <cell r="A1149" t="str">
            <v>404IPOTHER</v>
          </cell>
          <cell r="B1149" t="str">
            <v>404IP</v>
          </cell>
          <cell r="D1149">
            <v>4252162.3499999996</v>
          </cell>
          <cell r="F1149" t="str">
            <v>404IPOTHER</v>
          </cell>
          <cell r="G1149" t="str">
            <v>404IP</v>
          </cell>
          <cell r="I1149">
            <v>4252162.3499999996</v>
          </cell>
        </row>
        <row r="1150">
          <cell r="A1150" t="str">
            <v>404IPSE</v>
          </cell>
          <cell r="B1150" t="str">
            <v>404IP</v>
          </cell>
          <cell r="D1150">
            <v>0</v>
          </cell>
          <cell r="F1150" t="str">
            <v>404IPSE</v>
          </cell>
          <cell r="G1150" t="str">
            <v>404IP</v>
          </cell>
          <cell r="I1150">
            <v>0</v>
          </cell>
        </row>
        <row r="1151">
          <cell r="A1151" t="str">
            <v>404IPSG</v>
          </cell>
          <cell r="B1151" t="str">
            <v>404IP</v>
          </cell>
          <cell r="D1151">
            <v>4690949.4337528776</v>
          </cell>
          <cell r="F1151" t="str">
            <v>404IPSG</v>
          </cell>
          <cell r="G1151" t="str">
            <v>404IP</v>
          </cell>
          <cell r="I1151">
            <v>4690949.4337528776</v>
          </cell>
        </row>
        <row r="1152">
          <cell r="A1152" t="str">
            <v>404IPSG-P</v>
          </cell>
          <cell r="B1152" t="str">
            <v>404IP</v>
          </cell>
          <cell r="D1152">
            <v>2614715.3413041402</v>
          </cell>
          <cell r="F1152" t="str">
            <v>404IPSG-P</v>
          </cell>
          <cell r="G1152" t="str">
            <v>404IP</v>
          </cell>
          <cell r="I1152">
            <v>2614715.3413041402</v>
          </cell>
        </row>
        <row r="1153">
          <cell r="A1153" t="str">
            <v>404IPSG-U</v>
          </cell>
          <cell r="B1153" t="str">
            <v>404IP</v>
          </cell>
          <cell r="D1153">
            <v>314803.4200000001</v>
          </cell>
          <cell r="F1153" t="str">
            <v>404IPSG-U</v>
          </cell>
          <cell r="G1153" t="str">
            <v>404IP</v>
          </cell>
          <cell r="I1153">
            <v>314803.4200000001</v>
          </cell>
        </row>
        <row r="1154">
          <cell r="A1154" t="str">
            <v>404IPSO</v>
          </cell>
          <cell r="B1154" t="str">
            <v>404IP</v>
          </cell>
          <cell r="D1154">
            <v>16473146.539920414</v>
          </cell>
          <cell r="F1154" t="str">
            <v>404IPSO</v>
          </cell>
          <cell r="G1154" t="str">
            <v>404IP</v>
          </cell>
          <cell r="I1154">
            <v>16473146.539920414</v>
          </cell>
        </row>
        <row r="1155">
          <cell r="A1155" t="str">
            <v>404IPSSGCH</v>
          </cell>
          <cell r="B1155" t="str">
            <v>404IP</v>
          </cell>
          <cell r="D1155">
            <v>0</v>
          </cell>
          <cell r="F1155" t="str">
            <v>404IPSSGCH</v>
          </cell>
          <cell r="G1155" t="str">
            <v>404IP</v>
          </cell>
          <cell r="I1155">
            <v>0</v>
          </cell>
        </row>
        <row r="1156">
          <cell r="A1156" t="str">
            <v>404IPUT</v>
          </cell>
          <cell r="B1156" t="str">
            <v>404IP</v>
          </cell>
          <cell r="D1156">
            <v>-3368586.9455362805</v>
          </cell>
          <cell r="F1156" t="str">
            <v>404IPUT</v>
          </cell>
          <cell r="G1156" t="str">
            <v>404IP</v>
          </cell>
          <cell r="I1156">
            <v>-3368586.9455362805</v>
          </cell>
        </row>
        <row r="1157">
          <cell r="A1157" t="str">
            <v>404IPWA</v>
          </cell>
          <cell r="B1157" t="str">
            <v>404IP</v>
          </cell>
          <cell r="D1157">
            <v>3023.6</v>
          </cell>
          <cell r="F1157" t="str">
            <v>404IPWA</v>
          </cell>
          <cell r="G1157" t="str">
            <v>404IP</v>
          </cell>
          <cell r="I1157">
            <v>3023.6</v>
          </cell>
        </row>
        <row r="1158">
          <cell r="A1158" t="str">
            <v>404IPWYP</v>
          </cell>
          <cell r="B1158" t="str">
            <v>404IP</v>
          </cell>
          <cell r="D1158">
            <v>104177.56598676331</v>
          </cell>
          <cell r="F1158" t="str">
            <v>404IPWYP</v>
          </cell>
          <cell r="G1158" t="str">
            <v>404IP</v>
          </cell>
          <cell r="I1158">
            <v>104177.56598676331</v>
          </cell>
        </row>
        <row r="1159">
          <cell r="A1159" t="str">
            <v>447NPCSE</v>
          </cell>
          <cell r="B1159" t="str">
            <v>447NPC</v>
          </cell>
          <cell r="D1159">
            <v>0</v>
          </cell>
          <cell r="F1159" t="str">
            <v>447NPCSE</v>
          </cell>
          <cell r="G1159" t="str">
            <v>447NPC</v>
          </cell>
          <cell r="I1159">
            <v>0</v>
          </cell>
        </row>
        <row r="1160">
          <cell r="A1160" t="str">
            <v>447NPCSG</v>
          </cell>
          <cell r="B1160" t="str">
            <v>447NPC</v>
          </cell>
          <cell r="D1160">
            <v>227527697.17999998</v>
          </cell>
          <cell r="F1160" t="str">
            <v>447NPCSG</v>
          </cell>
          <cell r="G1160" t="str">
            <v>447NPC</v>
          </cell>
          <cell r="I1160">
            <v>227527697.17999998</v>
          </cell>
        </row>
        <row r="1161">
          <cell r="A1161" t="str">
            <v>501NPCID</v>
          </cell>
          <cell r="B1161" t="str">
            <v>501NPC</v>
          </cell>
          <cell r="D1161">
            <v>0</v>
          </cell>
          <cell r="F1161" t="str">
            <v>501NPCID</v>
          </cell>
          <cell r="G1161" t="str">
            <v>501NPC</v>
          </cell>
          <cell r="I1161">
            <v>0</v>
          </cell>
        </row>
        <row r="1162">
          <cell r="A1162" t="str">
            <v>501NPCSE</v>
          </cell>
          <cell r="B1162" t="str">
            <v>501NPC</v>
          </cell>
          <cell r="D1162">
            <v>570557659.13000011</v>
          </cell>
          <cell r="F1162" t="str">
            <v>501NPCSE</v>
          </cell>
          <cell r="G1162" t="str">
            <v>501NPC</v>
          </cell>
          <cell r="I1162">
            <v>570557659.13000011</v>
          </cell>
        </row>
        <row r="1163">
          <cell r="A1163" t="str">
            <v>501NPCSSECH</v>
          </cell>
          <cell r="B1163" t="str">
            <v>501NPC</v>
          </cell>
          <cell r="D1163">
            <v>44335052.390000001</v>
          </cell>
          <cell r="F1163" t="str">
            <v>501NPCSSECH</v>
          </cell>
          <cell r="G1163" t="str">
            <v>501NPC</v>
          </cell>
          <cell r="I1163">
            <v>44335052.390000001</v>
          </cell>
        </row>
        <row r="1164">
          <cell r="A1164" t="str">
            <v>501NPCWYP</v>
          </cell>
          <cell r="B1164" t="str">
            <v>501NPC</v>
          </cell>
          <cell r="D1164">
            <v>0</v>
          </cell>
          <cell r="F1164" t="str">
            <v>501NPCWYP</v>
          </cell>
          <cell r="G1164" t="str">
            <v>501NPC</v>
          </cell>
          <cell r="I1164">
            <v>0</v>
          </cell>
        </row>
        <row r="1165">
          <cell r="A1165" t="str">
            <v>503NPCSE</v>
          </cell>
          <cell r="B1165" t="str">
            <v>503NPC</v>
          </cell>
          <cell r="D1165">
            <v>4520000.3600000003</v>
          </cell>
          <cell r="F1165" t="str">
            <v>503NPCSE</v>
          </cell>
          <cell r="G1165" t="str">
            <v>503NPC</v>
          </cell>
          <cell r="I1165">
            <v>4520000.3600000003</v>
          </cell>
        </row>
        <row r="1166">
          <cell r="A1166" t="str">
            <v>547NPCSE</v>
          </cell>
          <cell r="B1166" t="str">
            <v>547NPC</v>
          </cell>
          <cell r="D1166">
            <v>291671446.31999999</v>
          </cell>
          <cell r="F1166" t="str">
            <v>547NPCSE</v>
          </cell>
          <cell r="G1166" t="str">
            <v>547NPC</v>
          </cell>
          <cell r="I1166">
            <v>291671446.31999999</v>
          </cell>
        </row>
        <row r="1167">
          <cell r="A1167" t="str">
            <v>547NPCSSECT</v>
          </cell>
          <cell r="B1167" t="str">
            <v>547NPC</v>
          </cell>
          <cell r="D1167">
            <v>1064775.47</v>
          </cell>
          <cell r="F1167" t="str">
            <v>547NPCSSECT</v>
          </cell>
          <cell r="G1167" t="str">
            <v>547NPC</v>
          </cell>
          <cell r="I1167">
            <v>1064775.47</v>
          </cell>
        </row>
        <row r="1168">
          <cell r="A1168" t="str">
            <v>555NPCSE</v>
          </cell>
          <cell r="B1168" t="str">
            <v>555NPC</v>
          </cell>
          <cell r="D1168">
            <v>12677354.138514197</v>
          </cell>
          <cell r="F1168" t="str">
            <v>555NPCSE</v>
          </cell>
          <cell r="G1168" t="str">
            <v>555NPC</v>
          </cell>
          <cell r="I1168">
            <v>12677354.138514197</v>
          </cell>
        </row>
        <row r="1169">
          <cell r="A1169" t="str">
            <v>555NPCSG</v>
          </cell>
          <cell r="B1169" t="str">
            <v>555NPC</v>
          </cell>
          <cell r="D1169">
            <v>581120004.8814857</v>
          </cell>
          <cell r="F1169" t="str">
            <v>555NPCSG</v>
          </cell>
          <cell r="G1169" t="str">
            <v>555NPC</v>
          </cell>
          <cell r="I1169">
            <v>581120004.8814857</v>
          </cell>
        </row>
        <row r="1170">
          <cell r="A1170" t="str">
            <v>555NPCUT</v>
          </cell>
          <cell r="B1170" t="str">
            <v>555NPC</v>
          </cell>
          <cell r="D1170">
            <v>0</v>
          </cell>
          <cell r="F1170" t="str">
            <v>555NPCUT</v>
          </cell>
          <cell r="G1170" t="str">
            <v>555NPC</v>
          </cell>
          <cell r="I1170">
            <v>0</v>
          </cell>
        </row>
        <row r="1171">
          <cell r="A1171" t="str">
            <v>565NPCSE</v>
          </cell>
          <cell r="B1171" t="str">
            <v>565NPC</v>
          </cell>
          <cell r="D1171">
            <v>2584452.0199999996</v>
          </cell>
          <cell r="F1171" t="str">
            <v>565NPCSE</v>
          </cell>
          <cell r="G1171" t="str">
            <v>565NPC</v>
          </cell>
          <cell r="I1171">
            <v>2584452.0199999996</v>
          </cell>
        </row>
        <row r="1172">
          <cell r="A1172" t="str">
            <v>565NPCSG</v>
          </cell>
          <cell r="B1172" t="str">
            <v>565NPC</v>
          </cell>
          <cell r="D1172">
            <v>136340329.5</v>
          </cell>
          <cell r="F1172" t="str">
            <v>565NPCSG</v>
          </cell>
          <cell r="G1172" t="str">
            <v>565NPC</v>
          </cell>
          <cell r="I1172">
            <v>136340329.5</v>
          </cell>
        </row>
        <row r="1173">
          <cell r="A1173" t="str">
            <v>143SO</v>
          </cell>
          <cell r="B1173" t="str">
            <v>143</v>
          </cell>
          <cell r="D1173">
            <v>44856674.869166732</v>
          </cell>
          <cell r="F1173" t="str">
            <v>143SO</v>
          </cell>
          <cell r="G1173" t="str">
            <v>143</v>
          </cell>
          <cell r="I1173">
            <v>44856674.869166732</v>
          </cell>
        </row>
        <row r="1174">
          <cell r="A1174" t="str">
            <v>230OTHER</v>
          </cell>
          <cell r="B1174" t="str">
            <v>230</v>
          </cell>
          <cell r="D1174">
            <v>-8267790.4500000002</v>
          </cell>
          <cell r="F1174" t="str">
            <v>230OTHER</v>
          </cell>
          <cell r="G1174" t="str">
            <v>230</v>
          </cell>
          <cell r="I1174">
            <v>-8267790.4500000002</v>
          </cell>
        </row>
        <row r="1175">
          <cell r="A1175" t="str">
            <v>232OTHER</v>
          </cell>
          <cell r="B1175" t="str">
            <v>232</v>
          </cell>
          <cell r="D1175">
            <v>-16764.583333333299</v>
          </cell>
          <cell r="F1175" t="str">
            <v>232OTHER</v>
          </cell>
          <cell r="G1175" t="str">
            <v>232</v>
          </cell>
          <cell r="I1175">
            <v>-16764.583333333299</v>
          </cell>
        </row>
        <row r="1176">
          <cell r="A1176" t="str">
            <v>232SE</v>
          </cell>
          <cell r="B1176" t="str">
            <v>232</v>
          </cell>
          <cell r="D1176">
            <v>-1813806.0991666699</v>
          </cell>
          <cell r="F1176" t="str">
            <v>232SE</v>
          </cell>
          <cell r="G1176" t="str">
            <v>232</v>
          </cell>
          <cell r="I1176">
            <v>-1813806.0991666699</v>
          </cell>
        </row>
        <row r="1177">
          <cell r="A1177" t="str">
            <v>232SG</v>
          </cell>
          <cell r="B1177" t="str">
            <v>232</v>
          </cell>
          <cell r="D1177">
            <v>-2053168.1508333299</v>
          </cell>
          <cell r="F1177" t="str">
            <v>232SG</v>
          </cell>
          <cell r="G1177" t="str">
            <v>232</v>
          </cell>
          <cell r="I1177">
            <v>-2053168.1508333299</v>
          </cell>
        </row>
        <row r="1178">
          <cell r="A1178" t="str">
            <v>232SO</v>
          </cell>
          <cell r="B1178" t="str">
            <v>232</v>
          </cell>
          <cell r="D1178">
            <v>-7127991.1758333324</v>
          </cell>
          <cell r="F1178" t="str">
            <v>232SO</v>
          </cell>
          <cell r="G1178" t="str">
            <v>232</v>
          </cell>
          <cell r="I1178">
            <v>-7127991.1758333324</v>
          </cell>
        </row>
        <row r="1179">
          <cell r="A1179" t="str">
            <v>2533SE</v>
          </cell>
          <cell r="B1179" t="str">
            <v>2533</v>
          </cell>
          <cell r="D1179">
            <v>-7155387.2254399993</v>
          </cell>
          <cell r="F1179" t="str">
            <v>2533SE</v>
          </cell>
          <cell r="G1179" t="str">
            <v>2533</v>
          </cell>
          <cell r="I1179">
            <v>-7155387.2254399993</v>
          </cell>
        </row>
        <row r="1180">
          <cell r="A1180" t="str">
            <v>40910SE</v>
          </cell>
          <cell r="B1180" t="str">
            <v>40910</v>
          </cell>
          <cell r="D1180">
            <v>-18000</v>
          </cell>
          <cell r="F1180" t="str">
            <v>40910SE</v>
          </cell>
          <cell r="G1180" t="str">
            <v>40910</v>
          </cell>
          <cell r="I1180">
            <v>-18000</v>
          </cell>
        </row>
        <row r="1181">
          <cell r="A1181" t="str">
            <v>40910SG</v>
          </cell>
          <cell r="B1181" t="str">
            <v>40910</v>
          </cell>
          <cell r="D1181">
            <v>-193408831.31999999</v>
          </cell>
          <cell r="F1181" t="str">
            <v>40910SG</v>
          </cell>
          <cell r="G1181" t="str">
            <v>40910</v>
          </cell>
          <cell r="I1181">
            <v>-193408831.31999999</v>
          </cell>
        </row>
        <row r="1182">
          <cell r="A1182" t="str">
            <v>40910SO</v>
          </cell>
          <cell r="B1182" t="str">
            <v>40910</v>
          </cell>
          <cell r="D1182">
            <v>-2659</v>
          </cell>
          <cell r="F1182" t="str">
            <v>40910SO</v>
          </cell>
          <cell r="G1182" t="str">
            <v>40910</v>
          </cell>
          <cell r="I1182">
            <v>-2659</v>
          </cell>
        </row>
        <row r="1183">
          <cell r="A1183" t="str">
            <v>SCHMAPSCHMDEXP</v>
          </cell>
          <cell r="B1183" t="str">
            <v>SCHMAP</v>
          </cell>
          <cell r="D1183">
            <v>102020.95000000001</v>
          </cell>
          <cell r="F1183" t="str">
            <v>SCHMAPSCHMDEXP</v>
          </cell>
          <cell r="G1183" t="str">
            <v>SCHMAP</v>
          </cell>
          <cell r="I1183">
            <v>102020.95000000001</v>
          </cell>
        </row>
        <row r="1184">
          <cell r="A1184" t="str">
            <v>SCHMAPSE</v>
          </cell>
          <cell r="B1184" t="str">
            <v>SCHMAP</v>
          </cell>
          <cell r="D1184">
            <v>45960</v>
          </cell>
          <cell r="F1184" t="str">
            <v>SCHMAPSE</v>
          </cell>
          <cell r="G1184" t="str">
            <v>SCHMAP</v>
          </cell>
          <cell r="I1184">
            <v>45960</v>
          </cell>
        </row>
        <row r="1185">
          <cell r="A1185" t="str">
            <v>SCHMAPSO</v>
          </cell>
          <cell r="B1185" t="str">
            <v>SCHMAP</v>
          </cell>
          <cell r="D1185">
            <v>3240658.8000000003</v>
          </cell>
          <cell r="F1185" t="str">
            <v>SCHMAPSO</v>
          </cell>
          <cell r="G1185" t="str">
            <v>SCHMAP</v>
          </cell>
          <cell r="I1185">
            <v>3240658.8000000003</v>
          </cell>
        </row>
        <row r="1186">
          <cell r="A1186" t="str">
            <v>SCHMATBADDEBT</v>
          </cell>
          <cell r="B1186" t="str">
            <v>SCHMAT</v>
          </cell>
          <cell r="D1186">
            <v>-4.960267199203372E-2</v>
          </cell>
          <cell r="F1186" t="str">
            <v>SCHMATBADDEBT</v>
          </cell>
          <cell r="G1186" t="str">
            <v>SCHMAT</v>
          </cell>
          <cell r="I1186">
            <v>-4.960267199203372E-2</v>
          </cell>
        </row>
        <row r="1187">
          <cell r="A1187" t="str">
            <v>SCHMATCA</v>
          </cell>
          <cell r="B1187" t="str">
            <v>SCHMAT</v>
          </cell>
          <cell r="D1187">
            <v>2187116.02</v>
          </cell>
          <cell r="F1187" t="str">
            <v>SCHMATCA</v>
          </cell>
          <cell r="G1187" t="str">
            <v>SCHMAT</v>
          </cell>
          <cell r="I1187">
            <v>2187116.02</v>
          </cell>
        </row>
        <row r="1188">
          <cell r="A1188" t="str">
            <v>SCHMATCIAC</v>
          </cell>
          <cell r="B1188" t="str">
            <v>SCHMAT</v>
          </cell>
          <cell r="D1188">
            <v>61508139.140000001</v>
          </cell>
          <cell r="F1188" t="str">
            <v>SCHMATCIAC</v>
          </cell>
          <cell r="G1188" t="str">
            <v>SCHMAT</v>
          </cell>
          <cell r="I1188">
            <v>61508139.140000001</v>
          </cell>
        </row>
        <row r="1189">
          <cell r="A1189" t="str">
            <v>SCHMATGPS</v>
          </cell>
          <cell r="B1189" t="str">
            <v>SCHMAT</v>
          </cell>
          <cell r="D1189">
            <v>0.25</v>
          </cell>
          <cell r="F1189" t="str">
            <v>SCHMATGPS</v>
          </cell>
          <cell r="G1189" t="str">
            <v>SCHMAT</v>
          </cell>
          <cell r="I1189">
            <v>0.25</v>
          </cell>
        </row>
        <row r="1190">
          <cell r="A1190" t="str">
            <v>SCHMATID</v>
          </cell>
          <cell r="B1190" t="str">
            <v>SCHMAT</v>
          </cell>
          <cell r="D1190">
            <v>-69471.319554079266</v>
          </cell>
          <cell r="F1190" t="str">
            <v>SCHMATID</v>
          </cell>
          <cell r="G1190" t="str">
            <v>SCHMAT</v>
          </cell>
          <cell r="I1190">
            <v>-69471.319554079266</v>
          </cell>
        </row>
        <row r="1191">
          <cell r="A1191" t="str">
            <v>SCHMATOR</v>
          </cell>
          <cell r="B1191" t="str">
            <v>SCHMAT</v>
          </cell>
          <cell r="D1191">
            <v>-90035.801257001236</v>
          </cell>
          <cell r="F1191" t="str">
            <v>SCHMATOR</v>
          </cell>
          <cell r="G1191" t="str">
            <v>SCHMAT</v>
          </cell>
          <cell r="I1191">
            <v>-90035.801257001236</v>
          </cell>
        </row>
        <row r="1192">
          <cell r="A1192" t="str">
            <v>SCHMATOTHER</v>
          </cell>
          <cell r="B1192" t="str">
            <v>SCHMAT</v>
          </cell>
          <cell r="D1192">
            <v>-93002370.320000008</v>
          </cell>
          <cell r="F1192" t="str">
            <v>SCHMATOTHER</v>
          </cell>
          <cell r="G1192" t="str">
            <v>SCHMAT</v>
          </cell>
          <cell r="I1192">
            <v>-93002370.320000008</v>
          </cell>
        </row>
        <row r="1193">
          <cell r="A1193" t="str">
            <v>SCHMATSCHMDEXP</v>
          </cell>
          <cell r="B1193" t="str">
            <v>SCHMAT</v>
          </cell>
          <cell r="D1193">
            <v>1006373550.7724826</v>
          </cell>
          <cell r="F1193" t="str">
            <v>SCHMATSCHMDEXP</v>
          </cell>
          <cell r="G1193" t="str">
            <v>SCHMAT</v>
          </cell>
          <cell r="I1193">
            <v>1006373550.7724826</v>
          </cell>
        </row>
        <row r="1194">
          <cell r="A1194" t="str">
            <v>SCHMATSE</v>
          </cell>
          <cell r="B1194" t="str">
            <v>SCHMAT</v>
          </cell>
          <cell r="D1194">
            <v>1544800.7604399994</v>
          </cell>
          <cell r="F1194" t="str">
            <v>SCHMATSE</v>
          </cell>
          <cell r="G1194" t="str">
            <v>SCHMAT</v>
          </cell>
          <cell r="I1194">
            <v>1544800.7604399994</v>
          </cell>
        </row>
        <row r="1195">
          <cell r="A1195" t="str">
            <v>SCHMATSG</v>
          </cell>
          <cell r="B1195" t="str">
            <v>SCHMAT</v>
          </cell>
          <cell r="D1195">
            <v>117588654.76001662</v>
          </cell>
          <cell r="F1195" t="str">
            <v>SCHMATSG</v>
          </cell>
          <cell r="G1195" t="str">
            <v>SCHMAT</v>
          </cell>
          <cell r="I1195">
            <v>117588654.76001662</v>
          </cell>
        </row>
        <row r="1196">
          <cell r="A1196" t="str">
            <v>SCHMATSNP</v>
          </cell>
          <cell r="B1196" t="str">
            <v>SCHMAT</v>
          </cell>
          <cell r="D1196">
            <v>41831356.425706044</v>
          </cell>
          <cell r="F1196" t="str">
            <v>SCHMATSNP</v>
          </cell>
          <cell r="G1196" t="str">
            <v>SCHMAT</v>
          </cell>
          <cell r="I1196">
            <v>41831356.425706044</v>
          </cell>
        </row>
        <row r="1197">
          <cell r="A1197" t="str">
            <v>SCHMATSNPD</v>
          </cell>
          <cell r="B1197" t="str">
            <v>SCHMAT</v>
          </cell>
          <cell r="D1197">
            <v>0</v>
          </cell>
          <cell r="F1197" t="str">
            <v>SCHMATSNPD</v>
          </cell>
          <cell r="G1197" t="str">
            <v>SCHMAT</v>
          </cell>
          <cell r="I1197">
            <v>0</v>
          </cell>
        </row>
        <row r="1198">
          <cell r="A1198" t="str">
            <v>SCHMATSO</v>
          </cell>
          <cell r="B1198" t="str">
            <v>SCHMAT</v>
          </cell>
          <cell r="D1198">
            <v>16624685.204802286</v>
          </cell>
          <cell r="F1198" t="str">
            <v>SCHMATSO</v>
          </cell>
          <cell r="G1198" t="str">
            <v>SCHMAT</v>
          </cell>
          <cell r="I1198">
            <v>16624685.204802286</v>
          </cell>
        </row>
        <row r="1199">
          <cell r="A1199" t="str">
            <v>SCHMATTROJD</v>
          </cell>
          <cell r="B1199" t="str">
            <v>SCHMAT</v>
          </cell>
          <cell r="D1199">
            <v>0.11999999999534339</v>
          </cell>
          <cell r="F1199" t="str">
            <v>SCHMATTROJD</v>
          </cell>
          <cell r="G1199" t="str">
            <v>SCHMAT</v>
          </cell>
          <cell r="I1199">
            <v>0.11999999999534339</v>
          </cell>
        </row>
        <row r="1200">
          <cell r="A1200" t="str">
            <v>SCHMATUT</v>
          </cell>
          <cell r="B1200" t="str">
            <v>SCHMAT</v>
          </cell>
          <cell r="D1200">
            <v>-1849735.5602392852</v>
          </cell>
          <cell r="F1200" t="str">
            <v>SCHMATUT</v>
          </cell>
          <cell r="G1200" t="str">
            <v>SCHMAT</v>
          </cell>
          <cell r="I1200">
            <v>-1849735.5602392852</v>
          </cell>
        </row>
        <row r="1201">
          <cell r="A1201" t="str">
            <v>SCHMATWA</v>
          </cell>
          <cell r="B1201" t="str">
            <v>SCHMAT</v>
          </cell>
          <cell r="D1201">
            <v>-116999.70999999903</v>
          </cell>
          <cell r="F1201" t="str">
            <v>SCHMATWA</v>
          </cell>
          <cell r="G1201" t="str">
            <v>SCHMAT</v>
          </cell>
          <cell r="I1201">
            <v>-116999.70999999903</v>
          </cell>
        </row>
        <row r="1202">
          <cell r="A1202" t="str">
            <v>SCHMATWYP</v>
          </cell>
          <cell r="B1202" t="str">
            <v>SCHMAT</v>
          </cell>
          <cell r="D1202">
            <v>-6139114.6916256715</v>
          </cell>
          <cell r="F1202" t="str">
            <v>SCHMATWYP</v>
          </cell>
          <cell r="G1202" t="str">
            <v>SCHMAT</v>
          </cell>
          <cell r="I1202">
            <v>-6139114.6916256715</v>
          </cell>
        </row>
        <row r="1203">
          <cell r="A1203" t="str">
            <v>SCHMATWYU</v>
          </cell>
          <cell r="B1203" t="str">
            <v>SCHMAT</v>
          </cell>
          <cell r="D1203">
            <v>22244</v>
          </cell>
          <cell r="F1203" t="str">
            <v>SCHMATWYU</v>
          </cell>
          <cell r="G1203" t="str">
            <v>SCHMAT</v>
          </cell>
          <cell r="I1203">
            <v>22244</v>
          </cell>
        </row>
        <row r="1204">
          <cell r="A1204" t="str">
            <v>SCHMDPSCHMDEXP</v>
          </cell>
          <cell r="B1204" t="str">
            <v>SCHMDP</v>
          </cell>
          <cell r="D1204">
            <v>9.0000000000145519E-2</v>
          </cell>
          <cell r="F1204" t="str">
            <v>SCHMDPSCHMDEXP</v>
          </cell>
          <cell r="G1204" t="str">
            <v>SCHMDP</v>
          </cell>
          <cell r="I1204">
            <v>9.0000000000145519E-2</v>
          </cell>
        </row>
        <row r="1205">
          <cell r="A1205" t="str">
            <v>SCHMDPSNP</v>
          </cell>
          <cell r="B1205" t="str">
            <v>SCHMDP</v>
          </cell>
          <cell r="D1205">
            <v>107935.06666666665</v>
          </cell>
          <cell r="F1205" t="str">
            <v>SCHMDPSNP</v>
          </cell>
          <cell r="G1205" t="str">
            <v>SCHMDP</v>
          </cell>
          <cell r="I1205">
            <v>107935.06666666665</v>
          </cell>
        </row>
        <row r="1206">
          <cell r="A1206" t="str">
            <v>SCHMDTCA</v>
          </cell>
          <cell r="B1206" t="str">
            <v>SCHMDT</v>
          </cell>
          <cell r="D1206">
            <v>3297171.9299999997</v>
          </cell>
          <cell r="F1206" t="str">
            <v>SCHMDTCA</v>
          </cell>
          <cell r="G1206" t="str">
            <v>SCHMDT</v>
          </cell>
          <cell r="I1206">
            <v>3297171.9299999997</v>
          </cell>
        </row>
        <row r="1207">
          <cell r="A1207" t="str">
            <v>SCHMDTGPS</v>
          </cell>
          <cell r="B1207" t="str">
            <v>SCHMDT</v>
          </cell>
          <cell r="D1207">
            <v>44982360.979999997</v>
          </cell>
          <cell r="F1207" t="str">
            <v>SCHMDTGPS</v>
          </cell>
          <cell r="G1207" t="str">
            <v>SCHMDT</v>
          </cell>
          <cell r="I1207">
            <v>44982360.979999997</v>
          </cell>
        </row>
        <row r="1208">
          <cell r="A1208" t="str">
            <v>SCHMDTID</v>
          </cell>
          <cell r="B1208" t="str">
            <v>SCHMDT</v>
          </cell>
          <cell r="D1208">
            <v>825521.31</v>
          </cell>
          <cell r="F1208" t="str">
            <v>SCHMDTID</v>
          </cell>
          <cell r="G1208" t="str">
            <v>SCHMDT</v>
          </cell>
          <cell r="I1208">
            <v>825521.31</v>
          </cell>
        </row>
        <row r="1209">
          <cell r="A1209" t="str">
            <v>SCHMDTOR</v>
          </cell>
          <cell r="B1209" t="str">
            <v>SCHMDT</v>
          </cell>
          <cell r="D1209">
            <v>10646343.970000001</v>
          </cell>
          <cell r="F1209" t="str">
            <v>SCHMDTOR</v>
          </cell>
          <cell r="G1209" t="str">
            <v>SCHMDT</v>
          </cell>
          <cell r="I1209">
            <v>10646343.970000001</v>
          </cell>
        </row>
        <row r="1210">
          <cell r="A1210" t="str">
            <v>SCHMDTOTHER</v>
          </cell>
          <cell r="B1210" t="str">
            <v>SCHMDT</v>
          </cell>
          <cell r="D1210">
            <v>-33332291.510000005</v>
          </cell>
          <cell r="F1210" t="str">
            <v>SCHMDTOTHER</v>
          </cell>
          <cell r="G1210" t="str">
            <v>SCHMDT</v>
          </cell>
          <cell r="I1210">
            <v>-33332291.510000005</v>
          </cell>
        </row>
        <row r="1211">
          <cell r="A1211" t="str">
            <v>SCHMDTSE</v>
          </cell>
          <cell r="B1211" t="str">
            <v>SCHMDT</v>
          </cell>
          <cell r="D1211">
            <v>190532.79999999981</v>
          </cell>
          <cell r="F1211" t="str">
            <v>SCHMDTSE</v>
          </cell>
          <cell r="G1211" t="str">
            <v>SCHMDT</v>
          </cell>
          <cell r="I1211">
            <v>190532.79999999981</v>
          </cell>
        </row>
        <row r="1212">
          <cell r="A1212" t="str">
            <v>SCHMDTSG</v>
          </cell>
          <cell r="B1212" t="str">
            <v>SCHMDT</v>
          </cell>
          <cell r="D1212">
            <v>733272954.57999992</v>
          </cell>
          <cell r="F1212" t="str">
            <v>SCHMDTSG</v>
          </cell>
          <cell r="G1212" t="str">
            <v>SCHMDT</v>
          </cell>
          <cell r="I1212">
            <v>733272954.57999992</v>
          </cell>
        </row>
        <row r="1213">
          <cell r="A1213" t="str">
            <v>SCHMDTSNP</v>
          </cell>
          <cell r="B1213" t="str">
            <v>SCHMDT</v>
          </cell>
          <cell r="D1213">
            <v>67195971.136073947</v>
          </cell>
          <cell r="F1213" t="str">
            <v>SCHMDTSNP</v>
          </cell>
          <cell r="G1213" t="str">
            <v>SCHMDT</v>
          </cell>
          <cell r="I1213">
            <v>67195971.136073947</v>
          </cell>
        </row>
        <row r="1214">
          <cell r="A1214" t="str">
            <v>SCHMDTSNPD</v>
          </cell>
          <cell r="B1214" t="str">
            <v>SCHMDT</v>
          </cell>
          <cell r="D1214">
            <v>-0.37000000011175871</v>
          </cell>
          <cell r="F1214" t="str">
            <v>SCHMDTSNPD</v>
          </cell>
          <cell r="G1214" t="str">
            <v>SCHMDT</v>
          </cell>
          <cell r="I1214">
            <v>-0.37000000011175871</v>
          </cell>
        </row>
        <row r="1215">
          <cell r="A1215" t="str">
            <v>SCHMDTSO</v>
          </cell>
          <cell r="B1215" t="str">
            <v>SCHMDT</v>
          </cell>
          <cell r="D1215">
            <v>20405395.229999997</v>
          </cell>
          <cell r="F1215" t="str">
            <v>SCHMDTSO</v>
          </cell>
          <cell r="G1215" t="str">
            <v>SCHMDT</v>
          </cell>
          <cell r="I1215">
            <v>20405395.229999997</v>
          </cell>
        </row>
        <row r="1216">
          <cell r="A1216" t="str">
            <v>SCHMDTSSGCH</v>
          </cell>
          <cell r="B1216" t="str">
            <v>SCHMDT</v>
          </cell>
          <cell r="D1216">
            <v>339661.58999999997</v>
          </cell>
          <cell r="F1216" t="str">
            <v>SCHMDTSSGCH</v>
          </cell>
          <cell r="G1216" t="str">
            <v>SCHMDT</v>
          </cell>
          <cell r="I1216">
            <v>339661.58999999997</v>
          </cell>
        </row>
        <row r="1217">
          <cell r="A1217" t="str">
            <v>SCHMDTTAXDEPR</v>
          </cell>
          <cell r="B1217" t="str">
            <v>SCHMDT</v>
          </cell>
          <cell r="D1217">
            <v>964065928.48000002</v>
          </cell>
          <cell r="F1217" t="str">
            <v>SCHMDTTAXDEPR</v>
          </cell>
          <cell r="G1217" t="str">
            <v>SCHMDT</v>
          </cell>
          <cell r="I1217">
            <v>964065928.48000002</v>
          </cell>
        </row>
        <row r="1218">
          <cell r="A1218" t="str">
            <v>SCHMDTUT</v>
          </cell>
          <cell r="B1218" t="str">
            <v>SCHMDT</v>
          </cell>
          <cell r="D1218">
            <v>3771376.5399999991</v>
          </cell>
          <cell r="F1218" t="str">
            <v>SCHMDTUT</v>
          </cell>
          <cell r="G1218" t="str">
            <v>SCHMDT</v>
          </cell>
          <cell r="I1218">
            <v>3771376.5399999991</v>
          </cell>
        </row>
        <row r="1219">
          <cell r="A1219" t="str">
            <v>SCHMDTWA</v>
          </cell>
          <cell r="B1219" t="str">
            <v>SCHMDT</v>
          </cell>
          <cell r="D1219">
            <v>5975471.2800000003</v>
          </cell>
          <cell r="F1219" t="str">
            <v>SCHMDTWA</v>
          </cell>
          <cell r="G1219" t="str">
            <v>SCHMDT</v>
          </cell>
          <cell r="I1219">
            <v>5975471.2800000003</v>
          </cell>
        </row>
        <row r="1220">
          <cell r="A1220" t="str">
            <v>SCHMDTWYP</v>
          </cell>
          <cell r="B1220" t="str">
            <v>SCHMDT</v>
          </cell>
          <cell r="D1220">
            <v>-447899.33999999997</v>
          </cell>
          <cell r="F1220" t="str">
            <v>SCHMDTWYP</v>
          </cell>
          <cell r="G1220" t="str">
            <v>SCHMDT</v>
          </cell>
          <cell r="I1220">
            <v>-447899.33999999997</v>
          </cell>
        </row>
        <row r="1221">
          <cell r="A1221" t="str">
            <v>41010CA</v>
          </cell>
          <cell r="B1221" t="str">
            <v>41010</v>
          </cell>
          <cell r="D1221">
            <v>810662</v>
          </cell>
          <cell r="F1221" t="str">
            <v>41010CA</v>
          </cell>
          <cell r="G1221" t="str">
            <v>41010</v>
          </cell>
          <cell r="I1221">
            <v>810662</v>
          </cell>
        </row>
        <row r="1222">
          <cell r="A1222" t="str">
            <v>41010GPS</v>
          </cell>
          <cell r="B1222" t="str">
            <v>41010</v>
          </cell>
          <cell r="D1222">
            <v>11059633</v>
          </cell>
          <cell r="F1222" t="str">
            <v>41010GPS</v>
          </cell>
          <cell r="G1222" t="str">
            <v>41010</v>
          </cell>
          <cell r="I1222">
            <v>11059633</v>
          </cell>
        </row>
        <row r="1223">
          <cell r="A1223" t="str">
            <v>41010ID</v>
          </cell>
          <cell r="B1223" t="str">
            <v>41010</v>
          </cell>
          <cell r="D1223">
            <v>202969</v>
          </cell>
          <cell r="F1223" t="str">
            <v>41010ID</v>
          </cell>
          <cell r="G1223" t="str">
            <v>41010</v>
          </cell>
          <cell r="I1223">
            <v>202969</v>
          </cell>
        </row>
        <row r="1224">
          <cell r="A1224" t="str">
            <v>41010OR</v>
          </cell>
          <cell r="B1224" t="str">
            <v>41010</v>
          </cell>
          <cell r="D1224">
            <v>2617574</v>
          </cell>
          <cell r="F1224" t="str">
            <v>41010OR</v>
          </cell>
          <cell r="G1224" t="str">
            <v>41010</v>
          </cell>
          <cell r="I1224">
            <v>2617574</v>
          </cell>
        </row>
        <row r="1225">
          <cell r="A1225" t="str">
            <v>41010OTHER</v>
          </cell>
          <cell r="B1225" t="str">
            <v>41010</v>
          </cell>
          <cell r="D1225">
            <v>-8195275</v>
          </cell>
          <cell r="F1225" t="str">
            <v>41010OTHER</v>
          </cell>
          <cell r="G1225" t="str">
            <v>41010</v>
          </cell>
          <cell r="I1225">
            <v>-8195275</v>
          </cell>
        </row>
        <row r="1226">
          <cell r="A1226" t="str">
            <v>41010SE</v>
          </cell>
          <cell r="B1226" t="str">
            <v>41010</v>
          </cell>
          <cell r="D1226">
            <v>46844</v>
          </cell>
          <cell r="F1226" t="str">
            <v>41010SE</v>
          </cell>
          <cell r="G1226" t="str">
            <v>41010</v>
          </cell>
          <cell r="I1226">
            <v>46844</v>
          </cell>
        </row>
        <row r="1227">
          <cell r="A1227" t="str">
            <v>41010SG</v>
          </cell>
          <cell r="B1227" t="str">
            <v>41010</v>
          </cell>
          <cell r="D1227">
            <v>181131833</v>
          </cell>
          <cell r="F1227" t="str">
            <v>41010SG</v>
          </cell>
          <cell r="G1227" t="str">
            <v>41010</v>
          </cell>
          <cell r="I1227">
            <v>181131833</v>
          </cell>
        </row>
        <row r="1228">
          <cell r="A1228" t="str">
            <v>41010SNP</v>
          </cell>
          <cell r="B1228" t="str">
            <v>41010</v>
          </cell>
          <cell r="D1228">
            <v>16521206</v>
          </cell>
          <cell r="F1228" t="str">
            <v>41010SNP</v>
          </cell>
          <cell r="G1228" t="str">
            <v>41010</v>
          </cell>
          <cell r="I1228">
            <v>16521206</v>
          </cell>
        </row>
        <row r="1229">
          <cell r="A1229" t="str">
            <v>41010SNPD</v>
          </cell>
          <cell r="B1229" t="str">
            <v>41010</v>
          </cell>
          <cell r="D1229">
            <v>1</v>
          </cell>
          <cell r="F1229" t="str">
            <v>41010SNPD</v>
          </cell>
          <cell r="G1229" t="str">
            <v>41010</v>
          </cell>
          <cell r="I1229">
            <v>1</v>
          </cell>
        </row>
        <row r="1230">
          <cell r="A1230" t="str">
            <v>41010SO</v>
          </cell>
          <cell r="B1230" t="str">
            <v>41010</v>
          </cell>
          <cell r="D1230">
            <v>5013872</v>
          </cell>
          <cell r="F1230" t="str">
            <v>41010SO</v>
          </cell>
          <cell r="G1230" t="str">
            <v>41010</v>
          </cell>
          <cell r="I1230">
            <v>5013872</v>
          </cell>
        </row>
        <row r="1231">
          <cell r="A1231" t="str">
            <v>41010TAXDEPR</v>
          </cell>
          <cell r="B1231" t="str">
            <v>41010</v>
          </cell>
          <cell r="D1231">
            <v>237031034</v>
          </cell>
          <cell r="F1231" t="str">
            <v>41010TAXDEPR</v>
          </cell>
          <cell r="G1231" t="str">
            <v>41010</v>
          </cell>
          <cell r="I1231">
            <v>237031034</v>
          </cell>
        </row>
        <row r="1232">
          <cell r="A1232" t="str">
            <v>41010UT</v>
          </cell>
          <cell r="B1232" t="str">
            <v>41010</v>
          </cell>
          <cell r="D1232">
            <v>927257</v>
          </cell>
          <cell r="F1232" t="str">
            <v>41010UT</v>
          </cell>
          <cell r="G1232" t="str">
            <v>41010</v>
          </cell>
          <cell r="I1232">
            <v>927257</v>
          </cell>
        </row>
        <row r="1233">
          <cell r="A1233" t="str">
            <v>41010WA</v>
          </cell>
          <cell r="B1233" t="str">
            <v>41010</v>
          </cell>
          <cell r="D1233">
            <v>1469165</v>
          </cell>
          <cell r="F1233" t="str">
            <v>41010WA</v>
          </cell>
          <cell r="G1233" t="str">
            <v>41010</v>
          </cell>
          <cell r="I1233">
            <v>1469165</v>
          </cell>
        </row>
        <row r="1234">
          <cell r="A1234" t="str">
            <v>41010WYP</v>
          </cell>
          <cell r="B1234" t="str">
            <v>41010</v>
          </cell>
          <cell r="D1234">
            <v>-110125</v>
          </cell>
          <cell r="F1234" t="str">
            <v>41010WYP</v>
          </cell>
          <cell r="G1234" t="str">
            <v>41010</v>
          </cell>
          <cell r="I1234">
            <v>-110125</v>
          </cell>
        </row>
        <row r="1235">
          <cell r="A1235" t="str">
            <v>41110BADDEBT</v>
          </cell>
          <cell r="B1235" t="str">
            <v>41110</v>
          </cell>
          <cell r="D1235">
            <v>-9.7689029644243419E-5</v>
          </cell>
          <cell r="F1235" t="str">
            <v>41110BADDEBT</v>
          </cell>
          <cell r="G1235" t="str">
            <v>41110</v>
          </cell>
          <cell r="I1235">
            <v>-9.7689029644243419E-5</v>
          </cell>
        </row>
        <row r="1236">
          <cell r="A1236" t="str">
            <v>41110CA</v>
          </cell>
          <cell r="B1236" t="str">
            <v>41110</v>
          </cell>
          <cell r="D1236">
            <v>-3834636.5898853126</v>
          </cell>
          <cell r="F1236" t="str">
            <v>41110CA</v>
          </cell>
          <cell r="G1236" t="str">
            <v>41110</v>
          </cell>
          <cell r="I1236">
            <v>-3834636.5898853126</v>
          </cell>
        </row>
        <row r="1237">
          <cell r="A1237" t="str">
            <v>41110CIAC</v>
          </cell>
          <cell r="B1237" t="str">
            <v>41110</v>
          </cell>
          <cell r="D1237">
            <v>-15122760</v>
          </cell>
          <cell r="F1237" t="str">
            <v>41110CIAC</v>
          </cell>
          <cell r="G1237" t="str">
            <v>41110</v>
          </cell>
          <cell r="I1237">
            <v>-15122760</v>
          </cell>
        </row>
        <row r="1238">
          <cell r="A1238" t="str">
            <v>41110FERC</v>
          </cell>
          <cell r="B1238" t="str">
            <v>41110</v>
          </cell>
          <cell r="D1238">
            <v>-348223.85803646967</v>
          </cell>
          <cell r="F1238" t="str">
            <v>41110FERC</v>
          </cell>
          <cell r="G1238" t="str">
            <v>41110</v>
          </cell>
          <cell r="I1238">
            <v>-348223.85803646967</v>
          </cell>
        </row>
        <row r="1239">
          <cell r="A1239" t="str">
            <v>41110GPS</v>
          </cell>
          <cell r="B1239" t="str">
            <v>41110</v>
          </cell>
          <cell r="D1239">
            <v>0</v>
          </cell>
          <cell r="F1239" t="str">
            <v>41110GPS</v>
          </cell>
          <cell r="G1239" t="str">
            <v>41110</v>
          </cell>
          <cell r="I1239">
            <v>0</v>
          </cell>
        </row>
        <row r="1240">
          <cell r="A1240" t="str">
            <v>41110ID</v>
          </cell>
          <cell r="B1240" t="str">
            <v>41110</v>
          </cell>
          <cell r="D1240">
            <v>-5100901.1054122448</v>
          </cell>
          <cell r="F1240" t="str">
            <v>41110ID</v>
          </cell>
          <cell r="G1240" t="str">
            <v>41110</v>
          </cell>
          <cell r="I1240">
            <v>-5100901.1054122448</v>
          </cell>
        </row>
        <row r="1241">
          <cell r="A1241" t="str">
            <v>41110OR</v>
          </cell>
          <cell r="B1241" t="str">
            <v>41110</v>
          </cell>
          <cell r="D1241">
            <v>-19838718.048417136</v>
          </cell>
          <cell r="F1241" t="str">
            <v>41110OR</v>
          </cell>
          <cell r="G1241" t="str">
            <v>41110</v>
          </cell>
          <cell r="I1241">
            <v>-19838718.048417136</v>
          </cell>
        </row>
        <row r="1242">
          <cell r="A1242" t="str">
            <v>41110OTHER</v>
          </cell>
          <cell r="B1242" t="str">
            <v>41110</v>
          </cell>
          <cell r="D1242">
            <v>22664039</v>
          </cell>
          <cell r="F1242" t="str">
            <v>41110OTHER</v>
          </cell>
          <cell r="G1242" t="str">
            <v>41110</v>
          </cell>
          <cell r="I1242">
            <v>22664039</v>
          </cell>
        </row>
        <row r="1243">
          <cell r="A1243" t="str">
            <v>41110SCHMDEXP</v>
          </cell>
          <cell r="B1243" t="str">
            <v>41110</v>
          </cell>
          <cell r="D1243">
            <v>-247433038</v>
          </cell>
          <cell r="F1243" t="str">
            <v>41110SCHMDEXP</v>
          </cell>
          <cell r="G1243" t="str">
            <v>41110</v>
          </cell>
          <cell r="I1243">
            <v>-247433038</v>
          </cell>
        </row>
        <row r="1244">
          <cell r="A1244" t="str">
            <v>41110SG</v>
          </cell>
          <cell r="B1244" t="str">
            <v>41110</v>
          </cell>
          <cell r="D1244">
            <v>-28913890.511113103</v>
          </cell>
          <cell r="F1244" t="str">
            <v>41110SG</v>
          </cell>
          <cell r="G1244" t="str">
            <v>41110</v>
          </cell>
          <cell r="I1244">
            <v>-28913890.511113103</v>
          </cell>
        </row>
        <row r="1245">
          <cell r="A1245" t="str">
            <v>41110SNP</v>
          </cell>
          <cell r="B1245" t="str">
            <v>41110</v>
          </cell>
          <cell r="D1245">
            <v>-10284908</v>
          </cell>
          <cell r="F1245" t="str">
            <v>41110SNP</v>
          </cell>
          <cell r="G1245" t="str">
            <v>41110</v>
          </cell>
          <cell r="I1245">
            <v>-10284908</v>
          </cell>
        </row>
        <row r="1246">
          <cell r="A1246" t="str">
            <v>41110SNPD</v>
          </cell>
          <cell r="B1246" t="str">
            <v>41110</v>
          </cell>
          <cell r="D1246">
            <v>0</v>
          </cell>
          <cell r="F1246" t="str">
            <v>41110SNPD</v>
          </cell>
          <cell r="G1246" t="str">
            <v>41110</v>
          </cell>
          <cell r="I1246">
            <v>0</v>
          </cell>
        </row>
        <row r="1247">
          <cell r="A1247" t="str">
            <v>41110SO</v>
          </cell>
          <cell r="B1247" t="str">
            <v>41110</v>
          </cell>
          <cell r="D1247">
            <v>-4087443</v>
          </cell>
          <cell r="F1247" t="str">
            <v>41110SO</v>
          </cell>
          <cell r="G1247" t="str">
            <v>41110</v>
          </cell>
          <cell r="I1247">
            <v>-4087443</v>
          </cell>
        </row>
        <row r="1248">
          <cell r="A1248" t="str">
            <v>41110UT</v>
          </cell>
          <cell r="B1248" t="str">
            <v>41110</v>
          </cell>
          <cell r="D1248">
            <v>-32923925.882788047</v>
          </cell>
          <cell r="F1248" t="str">
            <v>41110UT</v>
          </cell>
          <cell r="G1248" t="str">
            <v>41110</v>
          </cell>
          <cell r="I1248">
            <v>-32923925.882788047</v>
          </cell>
        </row>
        <row r="1249">
          <cell r="A1249" t="str">
            <v>41110WA</v>
          </cell>
          <cell r="B1249" t="str">
            <v>41110</v>
          </cell>
          <cell r="D1249">
            <v>-11724895.046920784</v>
          </cell>
          <cell r="F1249" t="str">
            <v>41110WA</v>
          </cell>
          <cell r="G1249" t="str">
            <v>41110</v>
          </cell>
          <cell r="I1249">
            <v>-11724895.046920784</v>
          </cell>
        </row>
        <row r="1250">
          <cell r="A1250" t="str">
            <v>41110WYP</v>
          </cell>
          <cell r="B1250" t="str">
            <v>41110</v>
          </cell>
          <cell r="D1250">
            <v>-10897946.063362803</v>
          </cell>
          <cell r="F1250" t="str">
            <v>41110WYP</v>
          </cell>
          <cell r="G1250" t="str">
            <v>41110</v>
          </cell>
          <cell r="I1250">
            <v>-10897946.063362803</v>
          </cell>
        </row>
        <row r="1251">
          <cell r="A1251" t="str">
            <v>41110WYU</v>
          </cell>
          <cell r="B1251" t="str">
            <v>41110</v>
          </cell>
          <cell r="D1251">
            <v>4294146.6946645575</v>
          </cell>
          <cell r="F1251" t="str">
            <v>41110WYU</v>
          </cell>
          <cell r="G1251" t="str">
            <v>41110</v>
          </cell>
          <cell r="I1251">
            <v>4294146.6946645575</v>
          </cell>
        </row>
        <row r="1252">
          <cell r="A1252" t="str">
            <v>41010SSGCH</v>
          </cell>
          <cell r="B1252" t="str">
            <v>41010</v>
          </cell>
          <cell r="D1252">
            <v>83511</v>
          </cell>
          <cell r="F1252" t="str">
            <v>41010SSGCH</v>
          </cell>
          <cell r="G1252" t="str">
            <v>41010</v>
          </cell>
          <cell r="I1252">
            <v>83511</v>
          </cell>
        </row>
        <row r="1253">
          <cell r="A1253" t="str">
            <v>41110SE</v>
          </cell>
          <cell r="B1253" t="str">
            <v>41110</v>
          </cell>
          <cell r="D1253">
            <v>-379814</v>
          </cell>
          <cell r="F1253" t="str">
            <v>41110SE</v>
          </cell>
          <cell r="G1253" t="str">
            <v>41110</v>
          </cell>
          <cell r="I1253">
            <v>-379814</v>
          </cell>
        </row>
        <row r="1254">
          <cell r="A1254" t="str">
            <v>41110SSGCH</v>
          </cell>
          <cell r="B1254" t="str">
            <v>41110</v>
          </cell>
          <cell r="D1254">
            <v>-344503</v>
          </cell>
          <cell r="F1254" t="str">
            <v>41110SSGCH</v>
          </cell>
          <cell r="G1254" t="str">
            <v>41110</v>
          </cell>
          <cell r="I1254">
            <v>-344503</v>
          </cell>
        </row>
        <row r="1255">
          <cell r="A1255" t="str">
            <v>41110TROJD</v>
          </cell>
          <cell r="B1255" t="str">
            <v>41110</v>
          </cell>
          <cell r="D1255">
            <v>-1</v>
          </cell>
          <cell r="F1255" t="str">
            <v>41110TROJD</v>
          </cell>
          <cell r="G1255" t="str">
            <v>41110</v>
          </cell>
          <cell r="I1255">
            <v>-1</v>
          </cell>
        </row>
        <row r="1256">
          <cell r="A1256" t="str">
            <v>421SG</v>
          </cell>
          <cell r="B1256" t="str">
            <v>421</v>
          </cell>
          <cell r="D1256">
            <v>-605734.02</v>
          </cell>
          <cell r="F1256" t="str">
            <v>421SG</v>
          </cell>
          <cell r="G1256" t="str">
            <v>421</v>
          </cell>
          <cell r="I1256">
            <v>-605734.02</v>
          </cell>
        </row>
        <row r="1257">
          <cell r="A1257" t="str">
            <v>926WA</v>
          </cell>
          <cell r="B1257" t="str">
            <v>926</v>
          </cell>
          <cell r="D1257">
            <v>36529.440000000002</v>
          </cell>
          <cell r="F1257" t="str">
            <v>926WA</v>
          </cell>
          <cell r="G1257" t="str">
            <v>926</v>
          </cell>
          <cell r="I1257">
            <v>36529.440000000002</v>
          </cell>
        </row>
        <row r="1258">
          <cell r="A1258" t="str">
            <v>930UT</v>
          </cell>
          <cell r="B1258" t="str">
            <v>930</v>
          </cell>
          <cell r="D1258">
            <v>531.25</v>
          </cell>
          <cell r="F1258" t="str">
            <v>930UT</v>
          </cell>
          <cell r="G1258" t="str">
            <v>930</v>
          </cell>
          <cell r="I1258">
            <v>531.25</v>
          </cell>
        </row>
        <row r="1259">
          <cell r="A1259" t="str">
            <v>503SE</v>
          </cell>
          <cell r="B1259" t="str">
            <v>503</v>
          </cell>
          <cell r="D1259">
            <v>11979.243291703129</v>
          </cell>
          <cell r="F1259" t="str">
            <v>503SE</v>
          </cell>
          <cell r="G1259" t="str">
            <v>503</v>
          </cell>
          <cell r="I1259">
            <v>11979.243291703129</v>
          </cell>
        </row>
        <row r="1260">
          <cell r="A1260" t="str">
            <v>407UT</v>
          </cell>
          <cell r="B1260" t="str">
            <v>407</v>
          </cell>
          <cell r="D1260">
            <v>128043.11999999998</v>
          </cell>
          <cell r="F1260" t="str">
            <v>407UT</v>
          </cell>
          <cell r="G1260" t="str">
            <v>407</v>
          </cell>
          <cell r="I1260">
            <v>128043.11999999998</v>
          </cell>
        </row>
        <row r="1261">
          <cell r="A1261" t="str">
            <v>407ID</v>
          </cell>
          <cell r="B1261" t="str">
            <v>407</v>
          </cell>
          <cell r="D1261">
            <v>-73385.230000000069</v>
          </cell>
          <cell r="F1261" t="str">
            <v>407ID</v>
          </cell>
          <cell r="G1261" t="str">
            <v>407</v>
          </cell>
          <cell r="I1261">
            <v>-73385.230000000069</v>
          </cell>
        </row>
        <row r="1262">
          <cell r="A1262" t="str">
            <v>407WYP</v>
          </cell>
          <cell r="B1262" t="str">
            <v>407</v>
          </cell>
          <cell r="D1262">
            <v>-5277021.6705683926</v>
          </cell>
          <cell r="F1262" t="str">
            <v>407WYP</v>
          </cell>
          <cell r="G1262" t="str">
            <v>407</v>
          </cell>
          <cell r="I1262">
            <v>-5277021.6705683926</v>
          </cell>
        </row>
        <row r="1263">
          <cell r="A1263" t="str">
            <v>252CA</v>
          </cell>
          <cell r="B1263" t="str">
            <v>252</v>
          </cell>
          <cell r="D1263">
            <v>-30809.34</v>
          </cell>
          <cell r="F1263" t="str">
            <v>252CA</v>
          </cell>
          <cell r="G1263" t="str">
            <v>252</v>
          </cell>
          <cell r="I1263">
            <v>-30809.34</v>
          </cell>
        </row>
        <row r="1264">
          <cell r="A1264" t="str">
            <v>252WYP</v>
          </cell>
          <cell r="B1264" t="str">
            <v>252</v>
          </cell>
          <cell r="D1264">
            <v>-804314.04000000015</v>
          </cell>
          <cell r="F1264" t="str">
            <v>252WYP</v>
          </cell>
          <cell r="G1264" t="str">
            <v>252</v>
          </cell>
          <cell r="I1264">
            <v>-804314.04000000015</v>
          </cell>
        </row>
        <row r="1265">
          <cell r="A1265" t="str">
            <v>252ID</v>
          </cell>
          <cell r="B1265" t="str">
            <v>252</v>
          </cell>
          <cell r="D1265">
            <v>-754456.7899999998</v>
          </cell>
          <cell r="F1265" t="str">
            <v>252ID</v>
          </cell>
          <cell r="G1265" t="str">
            <v>252</v>
          </cell>
          <cell r="I1265">
            <v>-754456.7899999998</v>
          </cell>
        </row>
        <row r="1266">
          <cell r="A1266" t="str">
            <v>SCHMDPSE</v>
          </cell>
          <cell r="B1266" t="str">
            <v>SCHMDP</v>
          </cell>
          <cell r="D1266">
            <v>3962306</v>
          </cell>
          <cell r="F1266" t="str">
            <v>SCHMDPSE</v>
          </cell>
          <cell r="G1266" t="str">
            <v>SCHMDP</v>
          </cell>
          <cell r="I1266">
            <v>3962306</v>
          </cell>
        </row>
        <row r="1267">
          <cell r="A1267" t="str">
            <v>111IPSE</v>
          </cell>
          <cell r="B1267" t="str">
            <v>111IP</v>
          </cell>
          <cell r="D1267">
            <v>1475025.076000001</v>
          </cell>
          <cell r="F1267" t="str">
            <v>111IPSE</v>
          </cell>
          <cell r="G1267" t="str">
            <v>111IP</v>
          </cell>
          <cell r="I1267">
            <v>1475025.076000001</v>
          </cell>
        </row>
        <row r="1268">
          <cell r="A1268" t="str">
            <v>303SE</v>
          </cell>
          <cell r="B1268" t="str">
            <v>303</v>
          </cell>
          <cell r="D1268">
            <v>-1475025.076000001</v>
          </cell>
          <cell r="F1268" t="str">
            <v>303SE</v>
          </cell>
          <cell r="G1268" t="str">
            <v>303</v>
          </cell>
          <cell r="I1268">
            <v>-1475025.076000001</v>
          </cell>
        </row>
        <row r="1269">
          <cell r="A1269" t="str">
            <v>407SG</v>
          </cell>
          <cell r="B1269" t="str">
            <v>407</v>
          </cell>
          <cell r="D1269">
            <v>37517550</v>
          </cell>
          <cell r="F1269" t="str">
            <v>407SG</v>
          </cell>
          <cell r="G1269" t="str">
            <v>407</v>
          </cell>
          <cell r="I1269">
            <v>37517550</v>
          </cell>
        </row>
        <row r="1270">
          <cell r="A1270" t="str">
            <v>920CA</v>
          </cell>
          <cell r="B1270" t="str">
            <v>920</v>
          </cell>
          <cell r="D1270">
            <v>688.34059425984117</v>
          </cell>
          <cell r="F1270" t="str">
            <v>920CA</v>
          </cell>
          <cell r="G1270" t="str">
            <v>920</v>
          </cell>
          <cell r="I1270">
            <v>688.34059425984117</v>
          </cell>
        </row>
        <row r="1271">
          <cell r="A1271" t="str">
            <v>920WYP</v>
          </cell>
          <cell r="B1271" t="str">
            <v>920</v>
          </cell>
          <cell r="D1271">
            <v>359.07818355703705</v>
          </cell>
          <cell r="F1271" t="str">
            <v>920WYP</v>
          </cell>
          <cell r="G1271" t="str">
            <v>920</v>
          </cell>
          <cell r="I1271">
            <v>359.07818355703705</v>
          </cell>
        </row>
        <row r="1272">
          <cell r="A1272" t="str">
            <v>920UT</v>
          </cell>
          <cell r="B1272" t="str">
            <v>920</v>
          </cell>
          <cell r="D1272">
            <v>277.05260951772988</v>
          </cell>
          <cell r="F1272" t="str">
            <v>920UT</v>
          </cell>
          <cell r="G1272" t="str">
            <v>920</v>
          </cell>
          <cell r="I1272">
            <v>277.05260951772988</v>
          </cell>
        </row>
        <row r="1273">
          <cell r="A1273" t="str">
            <v>920ID</v>
          </cell>
          <cell r="B1273" t="str">
            <v>920</v>
          </cell>
          <cell r="D1273">
            <v>147.90643889148359</v>
          </cell>
          <cell r="F1273" t="str">
            <v>920ID</v>
          </cell>
          <cell r="G1273" t="str">
            <v>920</v>
          </cell>
          <cell r="I1273">
            <v>147.90643889148359</v>
          </cell>
        </row>
        <row r="1274">
          <cell r="A1274" t="str">
            <v>254SG</v>
          </cell>
          <cell r="B1274" t="str">
            <v>254</v>
          </cell>
          <cell r="D1274">
            <v>-18758775</v>
          </cell>
          <cell r="F1274" t="str">
            <v>254SG</v>
          </cell>
          <cell r="G1274" t="str">
            <v>254</v>
          </cell>
          <cell r="I1274">
            <v>-18758775</v>
          </cell>
        </row>
        <row r="1275">
          <cell r="B1275" t="str">
            <v/>
          </cell>
          <cell r="D1275">
            <v>0</v>
          </cell>
          <cell r="F1275">
            <v>0</v>
          </cell>
          <cell r="G1275" t="str">
            <v/>
          </cell>
          <cell r="I1275">
            <v>0</v>
          </cell>
        </row>
        <row r="1276">
          <cell r="B1276" t="str">
            <v/>
          </cell>
          <cell r="D1276">
            <v>0</v>
          </cell>
          <cell r="F1276">
            <v>0</v>
          </cell>
          <cell r="G1276" t="str">
            <v/>
          </cell>
          <cell r="I1276">
            <v>0</v>
          </cell>
        </row>
        <row r="1277">
          <cell r="B1277" t="str">
            <v/>
          </cell>
          <cell r="D1277">
            <v>0</v>
          </cell>
          <cell r="F1277">
            <v>0</v>
          </cell>
          <cell r="G1277" t="str">
            <v/>
          </cell>
          <cell r="I1277">
            <v>0</v>
          </cell>
        </row>
        <row r="1278">
          <cell r="B1278" t="str">
            <v/>
          </cell>
          <cell r="D1278">
            <v>0</v>
          </cell>
          <cell r="F1278">
            <v>0</v>
          </cell>
          <cell r="G1278" t="str">
            <v/>
          </cell>
          <cell r="I1278">
            <v>0</v>
          </cell>
        </row>
        <row r="1279">
          <cell r="B1279" t="str">
            <v/>
          </cell>
          <cell r="D1279">
            <v>0</v>
          </cell>
          <cell r="F1279">
            <v>0</v>
          </cell>
          <cell r="G1279" t="str">
            <v/>
          </cell>
          <cell r="I1279">
            <v>0</v>
          </cell>
        </row>
        <row r="1280">
          <cell r="B1280" t="str">
            <v/>
          </cell>
          <cell r="D1280">
            <v>0</v>
          </cell>
          <cell r="F1280">
            <v>0</v>
          </cell>
          <cell r="G1280" t="str">
            <v/>
          </cell>
          <cell r="I1280">
            <v>0</v>
          </cell>
        </row>
        <row r="1281">
          <cell r="B1281" t="str">
            <v/>
          </cell>
          <cell r="D1281">
            <v>0</v>
          </cell>
          <cell r="F1281">
            <v>0</v>
          </cell>
          <cell r="G1281" t="str">
            <v/>
          </cell>
          <cell r="I1281">
            <v>0</v>
          </cell>
        </row>
        <row r="1282">
          <cell r="B1282" t="str">
            <v/>
          </cell>
          <cell r="D1282">
            <v>0</v>
          </cell>
          <cell r="F1282">
            <v>0</v>
          </cell>
          <cell r="G1282" t="str">
            <v/>
          </cell>
          <cell r="I1282">
            <v>0</v>
          </cell>
        </row>
        <row r="1283">
          <cell r="B1283" t="str">
            <v/>
          </cell>
          <cell r="D1283">
            <v>0</v>
          </cell>
          <cell r="F1283">
            <v>0</v>
          </cell>
          <cell r="G1283" t="str">
            <v/>
          </cell>
          <cell r="I1283">
            <v>0</v>
          </cell>
        </row>
        <row r="1284">
          <cell r="B1284" t="str">
            <v/>
          </cell>
          <cell r="D1284">
            <v>0</v>
          </cell>
          <cell r="F1284">
            <v>0</v>
          </cell>
          <cell r="G1284" t="str">
            <v/>
          </cell>
          <cell r="I1284">
            <v>0</v>
          </cell>
        </row>
        <row r="1285">
          <cell r="B1285" t="str">
            <v/>
          </cell>
          <cell r="D1285">
            <v>0</v>
          </cell>
          <cell r="F1285">
            <v>0</v>
          </cell>
          <cell r="G1285" t="str">
            <v/>
          </cell>
          <cell r="I1285">
            <v>0</v>
          </cell>
        </row>
        <row r="1286">
          <cell r="B1286" t="str">
            <v/>
          </cell>
          <cell r="D1286">
            <v>0</v>
          </cell>
          <cell r="F1286">
            <v>0</v>
          </cell>
          <cell r="G1286" t="str">
            <v/>
          </cell>
          <cell r="I1286">
            <v>0</v>
          </cell>
        </row>
        <row r="1287">
          <cell r="B1287" t="str">
            <v/>
          </cell>
          <cell r="D1287">
            <v>0</v>
          </cell>
          <cell r="F1287">
            <v>0</v>
          </cell>
          <cell r="G1287" t="str">
            <v/>
          </cell>
          <cell r="I1287">
            <v>0</v>
          </cell>
        </row>
        <row r="1288">
          <cell r="B1288" t="str">
            <v/>
          </cell>
          <cell r="D1288">
            <v>0</v>
          </cell>
          <cell r="F1288">
            <v>0</v>
          </cell>
          <cell r="G1288" t="str">
            <v/>
          </cell>
          <cell r="I1288">
            <v>0</v>
          </cell>
        </row>
        <row r="1289">
          <cell r="B1289" t="str">
            <v/>
          </cell>
          <cell r="D1289">
            <v>0</v>
          </cell>
          <cell r="F1289">
            <v>0</v>
          </cell>
          <cell r="G1289" t="str">
            <v/>
          </cell>
          <cell r="I1289">
            <v>0</v>
          </cell>
        </row>
        <row r="1290">
          <cell r="B1290" t="str">
            <v/>
          </cell>
          <cell r="D1290">
            <v>0</v>
          </cell>
          <cell r="F1290">
            <v>0</v>
          </cell>
          <cell r="G1290" t="str">
            <v/>
          </cell>
          <cell r="I1290">
            <v>0</v>
          </cell>
        </row>
      </sheetData>
      <sheetData sheetId="17">
        <row r="4">
          <cell r="G4">
            <v>0.11813612313342384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tabSelected="1" view="pageBreakPreview" topLeftCell="A14" zoomScaleNormal="100" zoomScaleSheetLayoutView="100" workbookViewId="0">
      <selection activeCell="M27" sqref="M27"/>
    </sheetView>
  </sheetViews>
  <sheetFormatPr defaultRowHeight="12.75" x14ac:dyDescent="0.2"/>
  <cols>
    <col min="1" max="1" width="4.5703125" style="3" customWidth="1"/>
    <col min="2" max="2" width="17.42578125" style="3" customWidth="1"/>
    <col min="3" max="3" width="31.7109375" style="3" customWidth="1"/>
    <col min="4" max="4" width="3.7109375" style="3" customWidth="1"/>
    <col min="5" max="5" width="7.7109375" style="3" bestFit="1" customWidth="1"/>
    <col min="6" max="6" width="3.7109375" style="3" customWidth="1"/>
    <col min="7" max="7" width="8.85546875" style="3" bestFit="1" customWidth="1"/>
    <col min="8" max="8" width="3.7109375" style="3" customWidth="1"/>
    <col min="9" max="9" width="19" style="3" bestFit="1" customWidth="1"/>
    <col min="10" max="10" width="3.7109375" style="3" customWidth="1"/>
    <col min="11" max="11" width="19.140625" style="3" bestFit="1" customWidth="1"/>
    <col min="12" max="12" width="3.7109375" style="3" customWidth="1"/>
    <col min="13" max="13" width="39" style="3" customWidth="1"/>
    <col min="14" max="14" width="1.85546875" style="3" customWidth="1"/>
    <col min="15" max="15" width="10.28515625" style="3" bestFit="1" customWidth="1"/>
    <col min="16" max="16" width="11.42578125" style="3" bestFit="1" customWidth="1"/>
    <col min="17" max="17" width="15.140625" style="3" bestFit="1" customWidth="1"/>
    <col min="18" max="18" width="12.5703125" style="3" bestFit="1" customWidth="1"/>
    <col min="19" max="259" width="9.140625" style="3"/>
    <col min="260" max="260" width="3.42578125" style="3" customWidth="1"/>
    <col min="261" max="261" width="23.42578125" style="3" customWidth="1"/>
    <col min="262" max="262" width="14.5703125" style="3" customWidth="1"/>
    <col min="263" max="263" width="15.140625" style="3" customWidth="1"/>
    <col min="264" max="264" width="14.85546875" style="3" customWidth="1"/>
    <col min="265" max="265" width="2.140625" style="3" customWidth="1"/>
    <col min="266" max="266" width="15.140625" style="3" customWidth="1"/>
    <col min="267" max="267" width="14.28515625" style="3" customWidth="1"/>
    <col min="268" max="268" width="15.42578125" style="3" customWidth="1"/>
    <col min="269" max="269" width="1.85546875" style="3" customWidth="1"/>
    <col min="270" max="270" width="15.28515625" style="3" bestFit="1" customWidth="1"/>
    <col min="271" max="271" width="16.42578125" style="3" customWidth="1"/>
    <col min="272" max="272" width="14.28515625" style="3" bestFit="1" customWidth="1"/>
    <col min="273" max="273" width="10.5703125" style="3" bestFit="1" customWidth="1"/>
    <col min="274" max="515" width="9.140625" style="3"/>
    <col min="516" max="516" width="3.42578125" style="3" customWidth="1"/>
    <col min="517" max="517" width="23.42578125" style="3" customWidth="1"/>
    <col min="518" max="518" width="14.5703125" style="3" customWidth="1"/>
    <col min="519" max="519" width="15.140625" style="3" customWidth="1"/>
    <col min="520" max="520" width="14.85546875" style="3" customWidth="1"/>
    <col min="521" max="521" width="2.140625" style="3" customWidth="1"/>
    <col min="522" max="522" width="15.140625" style="3" customWidth="1"/>
    <col min="523" max="523" width="14.28515625" style="3" customWidth="1"/>
    <col min="524" max="524" width="15.42578125" style="3" customWidth="1"/>
    <col min="525" max="525" width="1.85546875" style="3" customWidth="1"/>
    <col min="526" max="526" width="15.28515625" style="3" bestFit="1" customWidth="1"/>
    <col min="527" max="527" width="16.42578125" style="3" customWidth="1"/>
    <col min="528" max="528" width="14.28515625" style="3" bestFit="1" customWidth="1"/>
    <col min="529" max="529" width="10.5703125" style="3" bestFit="1" customWidth="1"/>
    <col min="530" max="771" width="9.140625" style="3"/>
    <col min="772" max="772" width="3.42578125" style="3" customWidth="1"/>
    <col min="773" max="773" width="23.42578125" style="3" customWidth="1"/>
    <col min="774" max="774" width="14.5703125" style="3" customWidth="1"/>
    <col min="775" max="775" width="15.140625" style="3" customWidth="1"/>
    <col min="776" max="776" width="14.85546875" style="3" customWidth="1"/>
    <col min="777" max="777" width="2.140625" style="3" customWidth="1"/>
    <col min="778" max="778" width="15.140625" style="3" customWidth="1"/>
    <col min="779" max="779" width="14.28515625" style="3" customWidth="1"/>
    <col min="780" max="780" width="15.42578125" style="3" customWidth="1"/>
    <col min="781" max="781" width="1.85546875" style="3" customWidth="1"/>
    <col min="782" max="782" width="15.28515625" style="3" bestFit="1" customWidth="1"/>
    <col min="783" max="783" width="16.42578125" style="3" customWidth="1"/>
    <col min="784" max="784" width="14.28515625" style="3" bestFit="1" customWidth="1"/>
    <col min="785" max="785" width="10.5703125" style="3" bestFit="1" customWidth="1"/>
    <col min="786" max="1027" width="9.140625" style="3"/>
    <col min="1028" max="1028" width="3.42578125" style="3" customWidth="1"/>
    <col min="1029" max="1029" width="23.42578125" style="3" customWidth="1"/>
    <col min="1030" max="1030" width="14.5703125" style="3" customWidth="1"/>
    <col min="1031" max="1031" width="15.140625" style="3" customWidth="1"/>
    <col min="1032" max="1032" width="14.85546875" style="3" customWidth="1"/>
    <col min="1033" max="1033" width="2.140625" style="3" customWidth="1"/>
    <col min="1034" max="1034" width="15.140625" style="3" customWidth="1"/>
    <col min="1035" max="1035" width="14.28515625" style="3" customWidth="1"/>
    <col min="1036" max="1036" width="15.42578125" style="3" customWidth="1"/>
    <col min="1037" max="1037" width="1.85546875" style="3" customWidth="1"/>
    <col min="1038" max="1038" width="15.28515625" style="3" bestFit="1" customWidth="1"/>
    <col min="1039" max="1039" width="16.42578125" style="3" customWidth="1"/>
    <col min="1040" max="1040" width="14.28515625" style="3" bestFit="1" customWidth="1"/>
    <col min="1041" max="1041" width="10.5703125" style="3" bestFit="1" customWidth="1"/>
    <col min="1042" max="1283" width="9.140625" style="3"/>
    <col min="1284" max="1284" width="3.42578125" style="3" customWidth="1"/>
    <col min="1285" max="1285" width="23.42578125" style="3" customWidth="1"/>
    <col min="1286" max="1286" width="14.5703125" style="3" customWidth="1"/>
    <col min="1287" max="1287" width="15.140625" style="3" customWidth="1"/>
    <col min="1288" max="1288" width="14.85546875" style="3" customWidth="1"/>
    <col min="1289" max="1289" width="2.140625" style="3" customWidth="1"/>
    <col min="1290" max="1290" width="15.140625" style="3" customWidth="1"/>
    <col min="1291" max="1291" width="14.28515625" style="3" customWidth="1"/>
    <col min="1292" max="1292" width="15.42578125" style="3" customWidth="1"/>
    <col min="1293" max="1293" width="1.85546875" style="3" customWidth="1"/>
    <col min="1294" max="1294" width="15.28515625" style="3" bestFit="1" customWidth="1"/>
    <col min="1295" max="1295" width="16.42578125" style="3" customWidth="1"/>
    <col min="1296" max="1296" width="14.28515625" style="3" bestFit="1" customWidth="1"/>
    <col min="1297" max="1297" width="10.5703125" style="3" bestFit="1" customWidth="1"/>
    <col min="1298" max="1539" width="9.140625" style="3"/>
    <col min="1540" max="1540" width="3.42578125" style="3" customWidth="1"/>
    <col min="1541" max="1541" width="23.42578125" style="3" customWidth="1"/>
    <col min="1542" max="1542" width="14.5703125" style="3" customWidth="1"/>
    <col min="1543" max="1543" width="15.140625" style="3" customWidth="1"/>
    <col min="1544" max="1544" width="14.85546875" style="3" customWidth="1"/>
    <col min="1545" max="1545" width="2.140625" style="3" customWidth="1"/>
    <col min="1546" max="1546" width="15.140625" style="3" customWidth="1"/>
    <col min="1547" max="1547" width="14.28515625" style="3" customWidth="1"/>
    <col min="1548" max="1548" width="15.42578125" style="3" customWidth="1"/>
    <col min="1549" max="1549" width="1.85546875" style="3" customWidth="1"/>
    <col min="1550" max="1550" width="15.28515625" style="3" bestFit="1" customWidth="1"/>
    <col min="1551" max="1551" width="16.42578125" style="3" customWidth="1"/>
    <col min="1552" max="1552" width="14.28515625" style="3" bestFit="1" customWidth="1"/>
    <col min="1553" max="1553" width="10.5703125" style="3" bestFit="1" customWidth="1"/>
    <col min="1554" max="1795" width="9.140625" style="3"/>
    <col min="1796" max="1796" width="3.42578125" style="3" customWidth="1"/>
    <col min="1797" max="1797" width="23.42578125" style="3" customWidth="1"/>
    <col min="1798" max="1798" width="14.5703125" style="3" customWidth="1"/>
    <col min="1799" max="1799" width="15.140625" style="3" customWidth="1"/>
    <col min="1800" max="1800" width="14.85546875" style="3" customWidth="1"/>
    <col min="1801" max="1801" width="2.140625" style="3" customWidth="1"/>
    <col min="1802" max="1802" width="15.140625" style="3" customWidth="1"/>
    <col min="1803" max="1803" width="14.28515625" style="3" customWidth="1"/>
    <col min="1804" max="1804" width="15.42578125" style="3" customWidth="1"/>
    <col min="1805" max="1805" width="1.85546875" style="3" customWidth="1"/>
    <col min="1806" max="1806" width="15.28515625" style="3" bestFit="1" customWidth="1"/>
    <col min="1807" max="1807" width="16.42578125" style="3" customWidth="1"/>
    <col min="1808" max="1808" width="14.28515625" style="3" bestFit="1" customWidth="1"/>
    <col min="1809" max="1809" width="10.5703125" style="3" bestFit="1" customWidth="1"/>
    <col min="1810" max="2051" width="9.140625" style="3"/>
    <col min="2052" max="2052" width="3.42578125" style="3" customWidth="1"/>
    <col min="2053" max="2053" width="23.42578125" style="3" customWidth="1"/>
    <col min="2054" max="2054" width="14.5703125" style="3" customWidth="1"/>
    <col min="2055" max="2055" width="15.140625" style="3" customWidth="1"/>
    <col min="2056" max="2056" width="14.85546875" style="3" customWidth="1"/>
    <col min="2057" max="2057" width="2.140625" style="3" customWidth="1"/>
    <col min="2058" max="2058" width="15.140625" style="3" customWidth="1"/>
    <col min="2059" max="2059" width="14.28515625" style="3" customWidth="1"/>
    <col min="2060" max="2060" width="15.42578125" style="3" customWidth="1"/>
    <col min="2061" max="2061" width="1.85546875" style="3" customWidth="1"/>
    <col min="2062" max="2062" width="15.28515625" style="3" bestFit="1" customWidth="1"/>
    <col min="2063" max="2063" width="16.42578125" style="3" customWidth="1"/>
    <col min="2064" max="2064" width="14.28515625" style="3" bestFit="1" customWidth="1"/>
    <col min="2065" max="2065" width="10.5703125" style="3" bestFit="1" customWidth="1"/>
    <col min="2066" max="2307" width="9.140625" style="3"/>
    <col min="2308" max="2308" width="3.42578125" style="3" customWidth="1"/>
    <col min="2309" max="2309" width="23.42578125" style="3" customWidth="1"/>
    <col min="2310" max="2310" width="14.5703125" style="3" customWidth="1"/>
    <col min="2311" max="2311" width="15.140625" style="3" customWidth="1"/>
    <col min="2312" max="2312" width="14.85546875" style="3" customWidth="1"/>
    <col min="2313" max="2313" width="2.140625" style="3" customWidth="1"/>
    <col min="2314" max="2314" width="15.140625" style="3" customWidth="1"/>
    <col min="2315" max="2315" width="14.28515625" style="3" customWidth="1"/>
    <col min="2316" max="2316" width="15.42578125" style="3" customWidth="1"/>
    <col min="2317" max="2317" width="1.85546875" style="3" customWidth="1"/>
    <col min="2318" max="2318" width="15.28515625" style="3" bestFit="1" customWidth="1"/>
    <col min="2319" max="2319" width="16.42578125" style="3" customWidth="1"/>
    <col min="2320" max="2320" width="14.28515625" style="3" bestFit="1" customWidth="1"/>
    <col min="2321" max="2321" width="10.5703125" style="3" bestFit="1" customWidth="1"/>
    <col min="2322" max="2563" width="9.140625" style="3"/>
    <col min="2564" max="2564" width="3.42578125" style="3" customWidth="1"/>
    <col min="2565" max="2565" width="23.42578125" style="3" customWidth="1"/>
    <col min="2566" max="2566" width="14.5703125" style="3" customWidth="1"/>
    <col min="2567" max="2567" width="15.140625" style="3" customWidth="1"/>
    <col min="2568" max="2568" width="14.85546875" style="3" customWidth="1"/>
    <col min="2569" max="2569" width="2.140625" style="3" customWidth="1"/>
    <col min="2570" max="2570" width="15.140625" style="3" customWidth="1"/>
    <col min="2571" max="2571" width="14.28515625" style="3" customWidth="1"/>
    <col min="2572" max="2572" width="15.42578125" style="3" customWidth="1"/>
    <col min="2573" max="2573" width="1.85546875" style="3" customWidth="1"/>
    <col min="2574" max="2574" width="15.28515625" style="3" bestFit="1" customWidth="1"/>
    <col min="2575" max="2575" width="16.42578125" style="3" customWidth="1"/>
    <col min="2576" max="2576" width="14.28515625" style="3" bestFit="1" customWidth="1"/>
    <col min="2577" max="2577" width="10.5703125" style="3" bestFit="1" customWidth="1"/>
    <col min="2578" max="2819" width="9.140625" style="3"/>
    <col min="2820" max="2820" width="3.42578125" style="3" customWidth="1"/>
    <col min="2821" max="2821" width="23.42578125" style="3" customWidth="1"/>
    <col min="2822" max="2822" width="14.5703125" style="3" customWidth="1"/>
    <col min="2823" max="2823" width="15.140625" style="3" customWidth="1"/>
    <col min="2824" max="2824" width="14.85546875" style="3" customWidth="1"/>
    <col min="2825" max="2825" width="2.140625" style="3" customWidth="1"/>
    <col min="2826" max="2826" width="15.140625" style="3" customWidth="1"/>
    <col min="2827" max="2827" width="14.28515625" style="3" customWidth="1"/>
    <col min="2828" max="2828" width="15.42578125" style="3" customWidth="1"/>
    <col min="2829" max="2829" width="1.85546875" style="3" customWidth="1"/>
    <col min="2830" max="2830" width="15.28515625" style="3" bestFit="1" customWidth="1"/>
    <col min="2831" max="2831" width="16.42578125" style="3" customWidth="1"/>
    <col min="2832" max="2832" width="14.28515625" style="3" bestFit="1" customWidth="1"/>
    <col min="2833" max="2833" width="10.5703125" style="3" bestFit="1" customWidth="1"/>
    <col min="2834" max="3075" width="9.140625" style="3"/>
    <col min="3076" max="3076" width="3.42578125" style="3" customWidth="1"/>
    <col min="3077" max="3077" width="23.42578125" style="3" customWidth="1"/>
    <col min="3078" max="3078" width="14.5703125" style="3" customWidth="1"/>
    <col min="3079" max="3079" width="15.140625" style="3" customWidth="1"/>
    <col min="3080" max="3080" width="14.85546875" style="3" customWidth="1"/>
    <col min="3081" max="3081" width="2.140625" style="3" customWidth="1"/>
    <col min="3082" max="3082" width="15.140625" style="3" customWidth="1"/>
    <col min="3083" max="3083" width="14.28515625" style="3" customWidth="1"/>
    <col min="3084" max="3084" width="15.42578125" style="3" customWidth="1"/>
    <col min="3085" max="3085" width="1.85546875" style="3" customWidth="1"/>
    <col min="3086" max="3086" width="15.28515625" style="3" bestFit="1" customWidth="1"/>
    <col min="3087" max="3087" width="16.42578125" style="3" customWidth="1"/>
    <col min="3088" max="3088" width="14.28515625" style="3" bestFit="1" customWidth="1"/>
    <col min="3089" max="3089" width="10.5703125" style="3" bestFit="1" customWidth="1"/>
    <col min="3090" max="3331" width="9.140625" style="3"/>
    <col min="3332" max="3332" width="3.42578125" style="3" customWidth="1"/>
    <col min="3333" max="3333" width="23.42578125" style="3" customWidth="1"/>
    <col min="3334" max="3334" width="14.5703125" style="3" customWidth="1"/>
    <col min="3335" max="3335" width="15.140625" style="3" customWidth="1"/>
    <col min="3336" max="3336" width="14.85546875" style="3" customWidth="1"/>
    <col min="3337" max="3337" width="2.140625" style="3" customWidth="1"/>
    <col min="3338" max="3338" width="15.140625" style="3" customWidth="1"/>
    <col min="3339" max="3339" width="14.28515625" style="3" customWidth="1"/>
    <col min="3340" max="3340" width="15.42578125" style="3" customWidth="1"/>
    <col min="3341" max="3341" width="1.85546875" style="3" customWidth="1"/>
    <col min="3342" max="3342" width="15.28515625" style="3" bestFit="1" customWidth="1"/>
    <col min="3343" max="3343" width="16.42578125" style="3" customWidth="1"/>
    <col min="3344" max="3344" width="14.28515625" style="3" bestFit="1" customWidth="1"/>
    <col min="3345" max="3345" width="10.5703125" style="3" bestFit="1" customWidth="1"/>
    <col min="3346" max="3587" width="9.140625" style="3"/>
    <col min="3588" max="3588" width="3.42578125" style="3" customWidth="1"/>
    <col min="3589" max="3589" width="23.42578125" style="3" customWidth="1"/>
    <col min="3590" max="3590" width="14.5703125" style="3" customWidth="1"/>
    <col min="3591" max="3591" width="15.140625" style="3" customWidth="1"/>
    <col min="3592" max="3592" width="14.85546875" style="3" customWidth="1"/>
    <col min="3593" max="3593" width="2.140625" style="3" customWidth="1"/>
    <col min="3594" max="3594" width="15.140625" style="3" customWidth="1"/>
    <col min="3595" max="3595" width="14.28515625" style="3" customWidth="1"/>
    <col min="3596" max="3596" width="15.42578125" style="3" customWidth="1"/>
    <col min="3597" max="3597" width="1.85546875" style="3" customWidth="1"/>
    <col min="3598" max="3598" width="15.28515625" style="3" bestFit="1" customWidth="1"/>
    <col min="3599" max="3599" width="16.42578125" style="3" customWidth="1"/>
    <col min="3600" max="3600" width="14.28515625" style="3" bestFit="1" customWidth="1"/>
    <col min="3601" max="3601" width="10.5703125" style="3" bestFit="1" customWidth="1"/>
    <col min="3602" max="3843" width="9.140625" style="3"/>
    <col min="3844" max="3844" width="3.42578125" style="3" customWidth="1"/>
    <col min="3845" max="3845" width="23.42578125" style="3" customWidth="1"/>
    <col min="3846" max="3846" width="14.5703125" style="3" customWidth="1"/>
    <col min="3847" max="3847" width="15.140625" style="3" customWidth="1"/>
    <col min="3848" max="3848" width="14.85546875" style="3" customWidth="1"/>
    <col min="3849" max="3849" width="2.140625" style="3" customWidth="1"/>
    <col min="3850" max="3850" width="15.140625" style="3" customWidth="1"/>
    <col min="3851" max="3851" width="14.28515625" style="3" customWidth="1"/>
    <col min="3852" max="3852" width="15.42578125" style="3" customWidth="1"/>
    <col min="3853" max="3853" width="1.85546875" style="3" customWidth="1"/>
    <col min="3854" max="3854" width="15.28515625" style="3" bestFit="1" customWidth="1"/>
    <col min="3855" max="3855" width="16.42578125" style="3" customWidth="1"/>
    <col min="3856" max="3856" width="14.28515625" style="3" bestFit="1" customWidth="1"/>
    <col min="3857" max="3857" width="10.5703125" style="3" bestFit="1" customWidth="1"/>
    <col min="3858" max="4099" width="9.140625" style="3"/>
    <col min="4100" max="4100" width="3.42578125" style="3" customWidth="1"/>
    <col min="4101" max="4101" width="23.42578125" style="3" customWidth="1"/>
    <col min="4102" max="4102" width="14.5703125" style="3" customWidth="1"/>
    <col min="4103" max="4103" width="15.140625" style="3" customWidth="1"/>
    <col min="4104" max="4104" width="14.85546875" style="3" customWidth="1"/>
    <col min="4105" max="4105" width="2.140625" style="3" customWidth="1"/>
    <col min="4106" max="4106" width="15.140625" style="3" customWidth="1"/>
    <col min="4107" max="4107" width="14.28515625" style="3" customWidth="1"/>
    <col min="4108" max="4108" width="15.42578125" style="3" customWidth="1"/>
    <col min="4109" max="4109" width="1.85546875" style="3" customWidth="1"/>
    <col min="4110" max="4110" width="15.28515625" style="3" bestFit="1" customWidth="1"/>
    <col min="4111" max="4111" width="16.42578125" style="3" customWidth="1"/>
    <col min="4112" max="4112" width="14.28515625" style="3" bestFit="1" customWidth="1"/>
    <col min="4113" max="4113" width="10.5703125" style="3" bestFit="1" customWidth="1"/>
    <col min="4114" max="4355" width="9.140625" style="3"/>
    <col min="4356" max="4356" width="3.42578125" style="3" customWidth="1"/>
    <col min="4357" max="4357" width="23.42578125" style="3" customWidth="1"/>
    <col min="4358" max="4358" width="14.5703125" style="3" customWidth="1"/>
    <col min="4359" max="4359" width="15.140625" style="3" customWidth="1"/>
    <col min="4360" max="4360" width="14.85546875" style="3" customWidth="1"/>
    <col min="4361" max="4361" width="2.140625" style="3" customWidth="1"/>
    <col min="4362" max="4362" width="15.140625" style="3" customWidth="1"/>
    <col min="4363" max="4363" width="14.28515625" style="3" customWidth="1"/>
    <col min="4364" max="4364" width="15.42578125" style="3" customWidth="1"/>
    <col min="4365" max="4365" width="1.85546875" style="3" customWidth="1"/>
    <col min="4366" max="4366" width="15.28515625" style="3" bestFit="1" customWidth="1"/>
    <col min="4367" max="4367" width="16.42578125" style="3" customWidth="1"/>
    <col min="4368" max="4368" width="14.28515625" style="3" bestFit="1" customWidth="1"/>
    <col min="4369" max="4369" width="10.5703125" style="3" bestFit="1" customWidth="1"/>
    <col min="4370" max="4611" width="9.140625" style="3"/>
    <col min="4612" max="4612" width="3.42578125" style="3" customWidth="1"/>
    <col min="4613" max="4613" width="23.42578125" style="3" customWidth="1"/>
    <col min="4614" max="4614" width="14.5703125" style="3" customWidth="1"/>
    <col min="4615" max="4615" width="15.140625" style="3" customWidth="1"/>
    <col min="4616" max="4616" width="14.85546875" style="3" customWidth="1"/>
    <col min="4617" max="4617" width="2.140625" style="3" customWidth="1"/>
    <col min="4618" max="4618" width="15.140625" style="3" customWidth="1"/>
    <col min="4619" max="4619" width="14.28515625" style="3" customWidth="1"/>
    <col min="4620" max="4620" width="15.42578125" style="3" customWidth="1"/>
    <col min="4621" max="4621" width="1.85546875" style="3" customWidth="1"/>
    <col min="4622" max="4622" width="15.28515625" style="3" bestFit="1" customWidth="1"/>
    <col min="4623" max="4623" width="16.42578125" style="3" customWidth="1"/>
    <col min="4624" max="4624" width="14.28515625" style="3" bestFit="1" customWidth="1"/>
    <col min="4625" max="4625" width="10.5703125" style="3" bestFit="1" customWidth="1"/>
    <col min="4626" max="4867" width="9.140625" style="3"/>
    <col min="4868" max="4868" width="3.42578125" style="3" customWidth="1"/>
    <col min="4869" max="4869" width="23.42578125" style="3" customWidth="1"/>
    <col min="4870" max="4870" width="14.5703125" style="3" customWidth="1"/>
    <col min="4871" max="4871" width="15.140625" style="3" customWidth="1"/>
    <col min="4872" max="4872" width="14.85546875" style="3" customWidth="1"/>
    <col min="4873" max="4873" width="2.140625" style="3" customWidth="1"/>
    <col min="4874" max="4874" width="15.140625" style="3" customWidth="1"/>
    <col min="4875" max="4875" width="14.28515625" style="3" customWidth="1"/>
    <col min="4876" max="4876" width="15.42578125" style="3" customWidth="1"/>
    <col min="4877" max="4877" width="1.85546875" style="3" customWidth="1"/>
    <col min="4878" max="4878" width="15.28515625" style="3" bestFit="1" customWidth="1"/>
    <col min="4879" max="4879" width="16.42578125" style="3" customWidth="1"/>
    <col min="4880" max="4880" width="14.28515625" style="3" bestFit="1" customWidth="1"/>
    <col min="4881" max="4881" width="10.5703125" style="3" bestFit="1" customWidth="1"/>
    <col min="4882" max="5123" width="9.140625" style="3"/>
    <col min="5124" max="5124" width="3.42578125" style="3" customWidth="1"/>
    <col min="5125" max="5125" width="23.42578125" style="3" customWidth="1"/>
    <col min="5126" max="5126" width="14.5703125" style="3" customWidth="1"/>
    <col min="5127" max="5127" width="15.140625" style="3" customWidth="1"/>
    <col min="5128" max="5128" width="14.85546875" style="3" customWidth="1"/>
    <col min="5129" max="5129" width="2.140625" style="3" customWidth="1"/>
    <col min="5130" max="5130" width="15.140625" style="3" customWidth="1"/>
    <col min="5131" max="5131" width="14.28515625" style="3" customWidth="1"/>
    <col min="5132" max="5132" width="15.42578125" style="3" customWidth="1"/>
    <col min="5133" max="5133" width="1.85546875" style="3" customWidth="1"/>
    <col min="5134" max="5134" width="15.28515625" style="3" bestFit="1" customWidth="1"/>
    <col min="5135" max="5135" width="16.42578125" style="3" customWidth="1"/>
    <col min="5136" max="5136" width="14.28515625" style="3" bestFit="1" customWidth="1"/>
    <col min="5137" max="5137" width="10.5703125" style="3" bestFit="1" customWidth="1"/>
    <col min="5138" max="5379" width="9.140625" style="3"/>
    <col min="5380" max="5380" width="3.42578125" style="3" customWidth="1"/>
    <col min="5381" max="5381" width="23.42578125" style="3" customWidth="1"/>
    <col min="5382" max="5382" width="14.5703125" style="3" customWidth="1"/>
    <col min="5383" max="5383" width="15.140625" style="3" customWidth="1"/>
    <col min="5384" max="5384" width="14.85546875" style="3" customWidth="1"/>
    <col min="5385" max="5385" width="2.140625" style="3" customWidth="1"/>
    <col min="5386" max="5386" width="15.140625" style="3" customWidth="1"/>
    <col min="5387" max="5387" width="14.28515625" style="3" customWidth="1"/>
    <col min="5388" max="5388" width="15.42578125" style="3" customWidth="1"/>
    <col min="5389" max="5389" width="1.85546875" style="3" customWidth="1"/>
    <col min="5390" max="5390" width="15.28515625" style="3" bestFit="1" customWidth="1"/>
    <col min="5391" max="5391" width="16.42578125" style="3" customWidth="1"/>
    <col min="5392" max="5392" width="14.28515625" style="3" bestFit="1" customWidth="1"/>
    <col min="5393" max="5393" width="10.5703125" style="3" bestFit="1" customWidth="1"/>
    <col min="5394" max="5635" width="9.140625" style="3"/>
    <col min="5636" max="5636" width="3.42578125" style="3" customWidth="1"/>
    <col min="5637" max="5637" width="23.42578125" style="3" customWidth="1"/>
    <col min="5638" max="5638" width="14.5703125" style="3" customWidth="1"/>
    <col min="5639" max="5639" width="15.140625" style="3" customWidth="1"/>
    <col min="5640" max="5640" width="14.85546875" style="3" customWidth="1"/>
    <col min="5641" max="5641" width="2.140625" style="3" customWidth="1"/>
    <col min="5642" max="5642" width="15.140625" style="3" customWidth="1"/>
    <col min="5643" max="5643" width="14.28515625" style="3" customWidth="1"/>
    <col min="5644" max="5644" width="15.42578125" style="3" customWidth="1"/>
    <col min="5645" max="5645" width="1.85546875" style="3" customWidth="1"/>
    <col min="5646" max="5646" width="15.28515625" style="3" bestFit="1" customWidth="1"/>
    <col min="5647" max="5647" width="16.42578125" style="3" customWidth="1"/>
    <col min="5648" max="5648" width="14.28515625" style="3" bestFit="1" customWidth="1"/>
    <col min="5649" max="5649" width="10.5703125" style="3" bestFit="1" customWidth="1"/>
    <col min="5650" max="5891" width="9.140625" style="3"/>
    <col min="5892" max="5892" width="3.42578125" style="3" customWidth="1"/>
    <col min="5893" max="5893" width="23.42578125" style="3" customWidth="1"/>
    <col min="5894" max="5894" width="14.5703125" style="3" customWidth="1"/>
    <col min="5895" max="5895" width="15.140625" style="3" customWidth="1"/>
    <col min="5896" max="5896" width="14.85546875" style="3" customWidth="1"/>
    <col min="5897" max="5897" width="2.140625" style="3" customWidth="1"/>
    <col min="5898" max="5898" width="15.140625" style="3" customWidth="1"/>
    <col min="5899" max="5899" width="14.28515625" style="3" customWidth="1"/>
    <col min="5900" max="5900" width="15.42578125" style="3" customWidth="1"/>
    <col min="5901" max="5901" width="1.85546875" style="3" customWidth="1"/>
    <col min="5902" max="5902" width="15.28515625" style="3" bestFit="1" customWidth="1"/>
    <col min="5903" max="5903" width="16.42578125" style="3" customWidth="1"/>
    <col min="5904" max="5904" width="14.28515625" style="3" bestFit="1" customWidth="1"/>
    <col min="5905" max="5905" width="10.5703125" style="3" bestFit="1" customWidth="1"/>
    <col min="5906" max="6147" width="9.140625" style="3"/>
    <col min="6148" max="6148" width="3.42578125" style="3" customWidth="1"/>
    <col min="6149" max="6149" width="23.42578125" style="3" customWidth="1"/>
    <col min="6150" max="6150" width="14.5703125" style="3" customWidth="1"/>
    <col min="6151" max="6151" width="15.140625" style="3" customWidth="1"/>
    <col min="6152" max="6152" width="14.85546875" style="3" customWidth="1"/>
    <col min="6153" max="6153" width="2.140625" style="3" customWidth="1"/>
    <col min="6154" max="6154" width="15.140625" style="3" customWidth="1"/>
    <col min="6155" max="6155" width="14.28515625" style="3" customWidth="1"/>
    <col min="6156" max="6156" width="15.42578125" style="3" customWidth="1"/>
    <col min="6157" max="6157" width="1.85546875" style="3" customWidth="1"/>
    <col min="6158" max="6158" width="15.28515625" style="3" bestFit="1" customWidth="1"/>
    <col min="6159" max="6159" width="16.42578125" style="3" customWidth="1"/>
    <col min="6160" max="6160" width="14.28515625" style="3" bestFit="1" customWidth="1"/>
    <col min="6161" max="6161" width="10.5703125" style="3" bestFit="1" customWidth="1"/>
    <col min="6162" max="6403" width="9.140625" style="3"/>
    <col min="6404" max="6404" width="3.42578125" style="3" customWidth="1"/>
    <col min="6405" max="6405" width="23.42578125" style="3" customWidth="1"/>
    <col min="6406" max="6406" width="14.5703125" style="3" customWidth="1"/>
    <col min="6407" max="6407" width="15.140625" style="3" customWidth="1"/>
    <col min="6408" max="6408" width="14.85546875" style="3" customWidth="1"/>
    <col min="6409" max="6409" width="2.140625" style="3" customWidth="1"/>
    <col min="6410" max="6410" width="15.140625" style="3" customWidth="1"/>
    <col min="6411" max="6411" width="14.28515625" style="3" customWidth="1"/>
    <col min="6412" max="6412" width="15.42578125" style="3" customWidth="1"/>
    <col min="6413" max="6413" width="1.85546875" style="3" customWidth="1"/>
    <col min="6414" max="6414" width="15.28515625" style="3" bestFit="1" customWidth="1"/>
    <col min="6415" max="6415" width="16.42578125" style="3" customWidth="1"/>
    <col min="6416" max="6416" width="14.28515625" style="3" bestFit="1" customWidth="1"/>
    <col min="6417" max="6417" width="10.5703125" style="3" bestFit="1" customWidth="1"/>
    <col min="6418" max="6659" width="9.140625" style="3"/>
    <col min="6660" max="6660" width="3.42578125" style="3" customWidth="1"/>
    <col min="6661" max="6661" width="23.42578125" style="3" customWidth="1"/>
    <col min="6662" max="6662" width="14.5703125" style="3" customWidth="1"/>
    <col min="6663" max="6663" width="15.140625" style="3" customWidth="1"/>
    <col min="6664" max="6664" width="14.85546875" style="3" customWidth="1"/>
    <col min="6665" max="6665" width="2.140625" style="3" customWidth="1"/>
    <col min="6666" max="6666" width="15.140625" style="3" customWidth="1"/>
    <col min="6667" max="6667" width="14.28515625" style="3" customWidth="1"/>
    <col min="6668" max="6668" width="15.42578125" style="3" customWidth="1"/>
    <col min="6669" max="6669" width="1.85546875" style="3" customWidth="1"/>
    <col min="6670" max="6670" width="15.28515625" style="3" bestFit="1" customWidth="1"/>
    <col min="6671" max="6671" width="16.42578125" style="3" customWidth="1"/>
    <col min="6672" max="6672" width="14.28515625" style="3" bestFit="1" customWidth="1"/>
    <col min="6673" max="6673" width="10.5703125" style="3" bestFit="1" customWidth="1"/>
    <col min="6674" max="6915" width="9.140625" style="3"/>
    <col min="6916" max="6916" width="3.42578125" style="3" customWidth="1"/>
    <col min="6917" max="6917" width="23.42578125" style="3" customWidth="1"/>
    <col min="6918" max="6918" width="14.5703125" style="3" customWidth="1"/>
    <col min="6919" max="6919" width="15.140625" style="3" customWidth="1"/>
    <col min="6920" max="6920" width="14.85546875" style="3" customWidth="1"/>
    <col min="6921" max="6921" width="2.140625" style="3" customWidth="1"/>
    <col min="6922" max="6922" width="15.140625" style="3" customWidth="1"/>
    <col min="6923" max="6923" width="14.28515625" style="3" customWidth="1"/>
    <col min="6924" max="6924" width="15.42578125" style="3" customWidth="1"/>
    <col min="6925" max="6925" width="1.85546875" style="3" customWidth="1"/>
    <col min="6926" max="6926" width="15.28515625" style="3" bestFit="1" customWidth="1"/>
    <col min="6927" max="6927" width="16.42578125" style="3" customWidth="1"/>
    <col min="6928" max="6928" width="14.28515625" style="3" bestFit="1" customWidth="1"/>
    <col min="6929" max="6929" width="10.5703125" style="3" bestFit="1" customWidth="1"/>
    <col min="6930" max="7171" width="9.140625" style="3"/>
    <col min="7172" max="7172" width="3.42578125" style="3" customWidth="1"/>
    <col min="7173" max="7173" width="23.42578125" style="3" customWidth="1"/>
    <col min="7174" max="7174" width="14.5703125" style="3" customWidth="1"/>
    <col min="7175" max="7175" width="15.140625" style="3" customWidth="1"/>
    <col min="7176" max="7176" width="14.85546875" style="3" customWidth="1"/>
    <col min="7177" max="7177" width="2.140625" style="3" customWidth="1"/>
    <col min="7178" max="7178" width="15.140625" style="3" customWidth="1"/>
    <col min="7179" max="7179" width="14.28515625" style="3" customWidth="1"/>
    <col min="7180" max="7180" width="15.42578125" style="3" customWidth="1"/>
    <col min="7181" max="7181" width="1.85546875" style="3" customWidth="1"/>
    <col min="7182" max="7182" width="15.28515625" style="3" bestFit="1" customWidth="1"/>
    <col min="7183" max="7183" width="16.42578125" style="3" customWidth="1"/>
    <col min="7184" max="7184" width="14.28515625" style="3" bestFit="1" customWidth="1"/>
    <col min="7185" max="7185" width="10.5703125" style="3" bestFit="1" customWidth="1"/>
    <col min="7186" max="7427" width="9.140625" style="3"/>
    <col min="7428" max="7428" width="3.42578125" style="3" customWidth="1"/>
    <col min="7429" max="7429" width="23.42578125" style="3" customWidth="1"/>
    <col min="7430" max="7430" width="14.5703125" style="3" customWidth="1"/>
    <col min="7431" max="7431" width="15.140625" style="3" customWidth="1"/>
    <col min="7432" max="7432" width="14.85546875" style="3" customWidth="1"/>
    <col min="7433" max="7433" width="2.140625" style="3" customWidth="1"/>
    <col min="7434" max="7434" width="15.140625" style="3" customWidth="1"/>
    <col min="7435" max="7435" width="14.28515625" style="3" customWidth="1"/>
    <col min="7436" max="7436" width="15.42578125" style="3" customWidth="1"/>
    <col min="7437" max="7437" width="1.85546875" style="3" customWidth="1"/>
    <col min="7438" max="7438" width="15.28515625" style="3" bestFit="1" customWidth="1"/>
    <col min="7439" max="7439" width="16.42578125" style="3" customWidth="1"/>
    <col min="7440" max="7440" width="14.28515625" style="3" bestFit="1" customWidth="1"/>
    <col min="7441" max="7441" width="10.5703125" style="3" bestFit="1" customWidth="1"/>
    <col min="7442" max="7683" width="9.140625" style="3"/>
    <col min="7684" max="7684" width="3.42578125" style="3" customWidth="1"/>
    <col min="7685" max="7685" width="23.42578125" style="3" customWidth="1"/>
    <col min="7686" max="7686" width="14.5703125" style="3" customWidth="1"/>
    <col min="7687" max="7687" width="15.140625" style="3" customWidth="1"/>
    <col min="7688" max="7688" width="14.85546875" style="3" customWidth="1"/>
    <col min="7689" max="7689" width="2.140625" style="3" customWidth="1"/>
    <col min="7690" max="7690" width="15.140625" style="3" customWidth="1"/>
    <col min="7691" max="7691" width="14.28515625" style="3" customWidth="1"/>
    <col min="7692" max="7692" width="15.42578125" style="3" customWidth="1"/>
    <col min="7693" max="7693" width="1.85546875" style="3" customWidth="1"/>
    <col min="7694" max="7694" width="15.28515625" style="3" bestFit="1" customWidth="1"/>
    <col min="7695" max="7695" width="16.42578125" style="3" customWidth="1"/>
    <col min="7696" max="7696" width="14.28515625" style="3" bestFit="1" customWidth="1"/>
    <col min="7697" max="7697" width="10.5703125" style="3" bestFit="1" customWidth="1"/>
    <col min="7698" max="7939" width="9.140625" style="3"/>
    <col min="7940" max="7940" width="3.42578125" style="3" customWidth="1"/>
    <col min="7941" max="7941" width="23.42578125" style="3" customWidth="1"/>
    <col min="7942" max="7942" width="14.5703125" style="3" customWidth="1"/>
    <col min="7943" max="7943" width="15.140625" style="3" customWidth="1"/>
    <col min="7944" max="7944" width="14.85546875" style="3" customWidth="1"/>
    <col min="7945" max="7945" width="2.140625" style="3" customWidth="1"/>
    <col min="7946" max="7946" width="15.140625" style="3" customWidth="1"/>
    <col min="7947" max="7947" width="14.28515625" style="3" customWidth="1"/>
    <col min="7948" max="7948" width="15.42578125" style="3" customWidth="1"/>
    <col min="7949" max="7949" width="1.85546875" style="3" customWidth="1"/>
    <col min="7950" max="7950" width="15.28515625" style="3" bestFit="1" customWidth="1"/>
    <col min="7951" max="7951" width="16.42578125" style="3" customWidth="1"/>
    <col min="7952" max="7952" width="14.28515625" style="3" bestFit="1" customWidth="1"/>
    <col min="7953" max="7953" width="10.5703125" style="3" bestFit="1" customWidth="1"/>
    <col min="7954" max="8195" width="9.140625" style="3"/>
    <col min="8196" max="8196" width="3.42578125" style="3" customWidth="1"/>
    <col min="8197" max="8197" width="23.42578125" style="3" customWidth="1"/>
    <col min="8198" max="8198" width="14.5703125" style="3" customWidth="1"/>
    <col min="8199" max="8199" width="15.140625" style="3" customWidth="1"/>
    <col min="8200" max="8200" width="14.85546875" style="3" customWidth="1"/>
    <col min="8201" max="8201" width="2.140625" style="3" customWidth="1"/>
    <col min="8202" max="8202" width="15.140625" style="3" customWidth="1"/>
    <col min="8203" max="8203" width="14.28515625" style="3" customWidth="1"/>
    <col min="8204" max="8204" width="15.42578125" style="3" customWidth="1"/>
    <col min="8205" max="8205" width="1.85546875" style="3" customWidth="1"/>
    <col min="8206" max="8206" width="15.28515625" style="3" bestFit="1" customWidth="1"/>
    <col min="8207" max="8207" width="16.42578125" style="3" customWidth="1"/>
    <col min="8208" max="8208" width="14.28515625" style="3" bestFit="1" customWidth="1"/>
    <col min="8209" max="8209" width="10.5703125" style="3" bestFit="1" customWidth="1"/>
    <col min="8210" max="8451" width="9.140625" style="3"/>
    <col min="8452" max="8452" width="3.42578125" style="3" customWidth="1"/>
    <col min="8453" max="8453" width="23.42578125" style="3" customWidth="1"/>
    <col min="8454" max="8454" width="14.5703125" style="3" customWidth="1"/>
    <col min="8455" max="8455" width="15.140625" style="3" customWidth="1"/>
    <col min="8456" max="8456" width="14.85546875" style="3" customWidth="1"/>
    <col min="8457" max="8457" width="2.140625" style="3" customWidth="1"/>
    <col min="8458" max="8458" width="15.140625" style="3" customWidth="1"/>
    <col min="8459" max="8459" width="14.28515625" style="3" customWidth="1"/>
    <col min="8460" max="8460" width="15.42578125" style="3" customWidth="1"/>
    <col min="8461" max="8461" width="1.85546875" style="3" customWidth="1"/>
    <col min="8462" max="8462" width="15.28515625" style="3" bestFit="1" customWidth="1"/>
    <col min="8463" max="8463" width="16.42578125" style="3" customWidth="1"/>
    <col min="8464" max="8464" width="14.28515625" style="3" bestFit="1" customWidth="1"/>
    <col min="8465" max="8465" width="10.5703125" style="3" bestFit="1" customWidth="1"/>
    <col min="8466" max="8707" width="9.140625" style="3"/>
    <col min="8708" max="8708" width="3.42578125" style="3" customWidth="1"/>
    <col min="8709" max="8709" width="23.42578125" style="3" customWidth="1"/>
    <col min="8710" max="8710" width="14.5703125" style="3" customWidth="1"/>
    <col min="8711" max="8711" width="15.140625" style="3" customWidth="1"/>
    <col min="8712" max="8712" width="14.85546875" style="3" customWidth="1"/>
    <col min="8713" max="8713" width="2.140625" style="3" customWidth="1"/>
    <col min="8714" max="8714" width="15.140625" style="3" customWidth="1"/>
    <col min="8715" max="8715" width="14.28515625" style="3" customWidth="1"/>
    <col min="8716" max="8716" width="15.42578125" style="3" customWidth="1"/>
    <col min="8717" max="8717" width="1.85546875" style="3" customWidth="1"/>
    <col min="8718" max="8718" width="15.28515625" style="3" bestFit="1" customWidth="1"/>
    <col min="8719" max="8719" width="16.42578125" style="3" customWidth="1"/>
    <col min="8720" max="8720" width="14.28515625" style="3" bestFit="1" customWidth="1"/>
    <col min="8721" max="8721" width="10.5703125" style="3" bestFit="1" customWidth="1"/>
    <col min="8722" max="8963" width="9.140625" style="3"/>
    <col min="8964" max="8964" width="3.42578125" style="3" customWidth="1"/>
    <col min="8965" max="8965" width="23.42578125" style="3" customWidth="1"/>
    <col min="8966" max="8966" width="14.5703125" style="3" customWidth="1"/>
    <col min="8967" max="8967" width="15.140625" style="3" customWidth="1"/>
    <col min="8968" max="8968" width="14.85546875" style="3" customWidth="1"/>
    <col min="8969" max="8969" width="2.140625" style="3" customWidth="1"/>
    <col min="8970" max="8970" width="15.140625" style="3" customWidth="1"/>
    <col min="8971" max="8971" width="14.28515625" style="3" customWidth="1"/>
    <col min="8972" max="8972" width="15.42578125" style="3" customWidth="1"/>
    <col min="8973" max="8973" width="1.85546875" style="3" customWidth="1"/>
    <col min="8974" max="8974" width="15.28515625" style="3" bestFit="1" customWidth="1"/>
    <col min="8975" max="8975" width="16.42578125" style="3" customWidth="1"/>
    <col min="8976" max="8976" width="14.28515625" style="3" bestFit="1" customWidth="1"/>
    <col min="8977" max="8977" width="10.5703125" style="3" bestFit="1" customWidth="1"/>
    <col min="8978" max="9219" width="9.140625" style="3"/>
    <col min="9220" max="9220" width="3.42578125" style="3" customWidth="1"/>
    <col min="9221" max="9221" width="23.42578125" style="3" customWidth="1"/>
    <col min="9222" max="9222" width="14.5703125" style="3" customWidth="1"/>
    <col min="9223" max="9223" width="15.140625" style="3" customWidth="1"/>
    <col min="9224" max="9224" width="14.85546875" style="3" customWidth="1"/>
    <col min="9225" max="9225" width="2.140625" style="3" customWidth="1"/>
    <col min="9226" max="9226" width="15.140625" style="3" customWidth="1"/>
    <col min="9227" max="9227" width="14.28515625" style="3" customWidth="1"/>
    <col min="9228" max="9228" width="15.42578125" style="3" customWidth="1"/>
    <col min="9229" max="9229" width="1.85546875" style="3" customWidth="1"/>
    <col min="9230" max="9230" width="15.28515625" style="3" bestFit="1" customWidth="1"/>
    <col min="9231" max="9231" width="16.42578125" style="3" customWidth="1"/>
    <col min="9232" max="9232" width="14.28515625" style="3" bestFit="1" customWidth="1"/>
    <col min="9233" max="9233" width="10.5703125" style="3" bestFit="1" customWidth="1"/>
    <col min="9234" max="9475" width="9.140625" style="3"/>
    <col min="9476" max="9476" width="3.42578125" style="3" customWidth="1"/>
    <col min="9477" max="9477" width="23.42578125" style="3" customWidth="1"/>
    <col min="9478" max="9478" width="14.5703125" style="3" customWidth="1"/>
    <col min="9479" max="9479" width="15.140625" style="3" customWidth="1"/>
    <col min="9480" max="9480" width="14.85546875" style="3" customWidth="1"/>
    <col min="9481" max="9481" width="2.140625" style="3" customWidth="1"/>
    <col min="9482" max="9482" width="15.140625" style="3" customWidth="1"/>
    <col min="9483" max="9483" width="14.28515625" style="3" customWidth="1"/>
    <col min="9484" max="9484" width="15.42578125" style="3" customWidth="1"/>
    <col min="9485" max="9485" width="1.85546875" style="3" customWidth="1"/>
    <col min="9486" max="9486" width="15.28515625" style="3" bestFit="1" customWidth="1"/>
    <col min="9487" max="9487" width="16.42578125" style="3" customWidth="1"/>
    <col min="9488" max="9488" width="14.28515625" style="3" bestFit="1" customWidth="1"/>
    <col min="9489" max="9489" width="10.5703125" style="3" bestFit="1" customWidth="1"/>
    <col min="9490" max="9731" width="9.140625" style="3"/>
    <col min="9732" max="9732" width="3.42578125" style="3" customWidth="1"/>
    <col min="9733" max="9733" width="23.42578125" style="3" customWidth="1"/>
    <col min="9734" max="9734" width="14.5703125" style="3" customWidth="1"/>
    <col min="9735" max="9735" width="15.140625" style="3" customWidth="1"/>
    <col min="9736" max="9736" width="14.85546875" style="3" customWidth="1"/>
    <col min="9737" max="9737" width="2.140625" style="3" customWidth="1"/>
    <col min="9738" max="9738" width="15.140625" style="3" customWidth="1"/>
    <col min="9739" max="9739" width="14.28515625" style="3" customWidth="1"/>
    <col min="9740" max="9740" width="15.42578125" style="3" customWidth="1"/>
    <col min="9741" max="9741" width="1.85546875" style="3" customWidth="1"/>
    <col min="9742" max="9742" width="15.28515625" style="3" bestFit="1" customWidth="1"/>
    <col min="9743" max="9743" width="16.42578125" style="3" customWidth="1"/>
    <col min="9744" max="9744" width="14.28515625" style="3" bestFit="1" customWidth="1"/>
    <col min="9745" max="9745" width="10.5703125" style="3" bestFit="1" customWidth="1"/>
    <col min="9746" max="9987" width="9.140625" style="3"/>
    <col min="9988" max="9988" width="3.42578125" style="3" customWidth="1"/>
    <col min="9989" max="9989" width="23.42578125" style="3" customWidth="1"/>
    <col min="9990" max="9990" width="14.5703125" style="3" customWidth="1"/>
    <col min="9991" max="9991" width="15.140625" style="3" customWidth="1"/>
    <col min="9992" max="9992" width="14.85546875" style="3" customWidth="1"/>
    <col min="9993" max="9993" width="2.140625" style="3" customWidth="1"/>
    <col min="9994" max="9994" width="15.140625" style="3" customWidth="1"/>
    <col min="9995" max="9995" width="14.28515625" style="3" customWidth="1"/>
    <col min="9996" max="9996" width="15.42578125" style="3" customWidth="1"/>
    <col min="9997" max="9997" width="1.85546875" style="3" customWidth="1"/>
    <col min="9998" max="9998" width="15.28515625" style="3" bestFit="1" customWidth="1"/>
    <col min="9999" max="9999" width="16.42578125" style="3" customWidth="1"/>
    <col min="10000" max="10000" width="14.28515625" style="3" bestFit="1" customWidth="1"/>
    <col min="10001" max="10001" width="10.5703125" style="3" bestFit="1" customWidth="1"/>
    <col min="10002" max="10243" width="9.140625" style="3"/>
    <col min="10244" max="10244" width="3.42578125" style="3" customWidth="1"/>
    <col min="10245" max="10245" width="23.42578125" style="3" customWidth="1"/>
    <col min="10246" max="10246" width="14.5703125" style="3" customWidth="1"/>
    <col min="10247" max="10247" width="15.140625" style="3" customWidth="1"/>
    <col min="10248" max="10248" width="14.85546875" style="3" customWidth="1"/>
    <col min="10249" max="10249" width="2.140625" style="3" customWidth="1"/>
    <col min="10250" max="10250" width="15.140625" style="3" customWidth="1"/>
    <col min="10251" max="10251" width="14.28515625" style="3" customWidth="1"/>
    <col min="10252" max="10252" width="15.42578125" style="3" customWidth="1"/>
    <col min="10253" max="10253" width="1.85546875" style="3" customWidth="1"/>
    <col min="10254" max="10254" width="15.28515625" style="3" bestFit="1" customWidth="1"/>
    <col min="10255" max="10255" width="16.42578125" style="3" customWidth="1"/>
    <col min="10256" max="10256" width="14.28515625" style="3" bestFit="1" customWidth="1"/>
    <col min="10257" max="10257" width="10.5703125" style="3" bestFit="1" customWidth="1"/>
    <col min="10258" max="10499" width="9.140625" style="3"/>
    <col min="10500" max="10500" width="3.42578125" style="3" customWidth="1"/>
    <col min="10501" max="10501" width="23.42578125" style="3" customWidth="1"/>
    <col min="10502" max="10502" width="14.5703125" style="3" customWidth="1"/>
    <col min="10503" max="10503" width="15.140625" style="3" customWidth="1"/>
    <col min="10504" max="10504" width="14.85546875" style="3" customWidth="1"/>
    <col min="10505" max="10505" width="2.140625" style="3" customWidth="1"/>
    <col min="10506" max="10506" width="15.140625" style="3" customWidth="1"/>
    <col min="10507" max="10507" width="14.28515625" style="3" customWidth="1"/>
    <col min="10508" max="10508" width="15.42578125" style="3" customWidth="1"/>
    <col min="10509" max="10509" width="1.85546875" style="3" customWidth="1"/>
    <col min="10510" max="10510" width="15.28515625" style="3" bestFit="1" customWidth="1"/>
    <col min="10511" max="10511" width="16.42578125" style="3" customWidth="1"/>
    <col min="10512" max="10512" width="14.28515625" style="3" bestFit="1" customWidth="1"/>
    <col min="10513" max="10513" width="10.5703125" style="3" bestFit="1" customWidth="1"/>
    <col min="10514" max="10755" width="9.140625" style="3"/>
    <col min="10756" max="10756" width="3.42578125" style="3" customWidth="1"/>
    <col min="10757" max="10757" width="23.42578125" style="3" customWidth="1"/>
    <col min="10758" max="10758" width="14.5703125" style="3" customWidth="1"/>
    <col min="10759" max="10759" width="15.140625" style="3" customWidth="1"/>
    <col min="10760" max="10760" width="14.85546875" style="3" customWidth="1"/>
    <col min="10761" max="10761" width="2.140625" style="3" customWidth="1"/>
    <col min="10762" max="10762" width="15.140625" style="3" customWidth="1"/>
    <col min="10763" max="10763" width="14.28515625" style="3" customWidth="1"/>
    <col min="10764" max="10764" width="15.42578125" style="3" customWidth="1"/>
    <col min="10765" max="10765" width="1.85546875" style="3" customWidth="1"/>
    <col min="10766" max="10766" width="15.28515625" style="3" bestFit="1" customWidth="1"/>
    <col min="10767" max="10767" width="16.42578125" style="3" customWidth="1"/>
    <col min="10768" max="10768" width="14.28515625" style="3" bestFit="1" customWidth="1"/>
    <col min="10769" max="10769" width="10.5703125" style="3" bestFit="1" customWidth="1"/>
    <col min="10770" max="11011" width="9.140625" style="3"/>
    <col min="11012" max="11012" width="3.42578125" style="3" customWidth="1"/>
    <col min="11013" max="11013" width="23.42578125" style="3" customWidth="1"/>
    <col min="11014" max="11014" width="14.5703125" style="3" customWidth="1"/>
    <col min="11015" max="11015" width="15.140625" style="3" customWidth="1"/>
    <col min="11016" max="11016" width="14.85546875" style="3" customWidth="1"/>
    <col min="11017" max="11017" width="2.140625" style="3" customWidth="1"/>
    <col min="11018" max="11018" width="15.140625" style="3" customWidth="1"/>
    <col min="11019" max="11019" width="14.28515625" style="3" customWidth="1"/>
    <col min="11020" max="11020" width="15.42578125" style="3" customWidth="1"/>
    <col min="11021" max="11021" width="1.85546875" style="3" customWidth="1"/>
    <col min="11022" max="11022" width="15.28515625" style="3" bestFit="1" customWidth="1"/>
    <col min="11023" max="11023" width="16.42578125" style="3" customWidth="1"/>
    <col min="11024" max="11024" width="14.28515625" style="3" bestFit="1" customWidth="1"/>
    <col min="11025" max="11025" width="10.5703125" style="3" bestFit="1" customWidth="1"/>
    <col min="11026" max="11267" width="9.140625" style="3"/>
    <col min="11268" max="11268" width="3.42578125" style="3" customWidth="1"/>
    <col min="11269" max="11269" width="23.42578125" style="3" customWidth="1"/>
    <col min="11270" max="11270" width="14.5703125" style="3" customWidth="1"/>
    <col min="11271" max="11271" width="15.140625" style="3" customWidth="1"/>
    <col min="11272" max="11272" width="14.85546875" style="3" customWidth="1"/>
    <col min="11273" max="11273" width="2.140625" style="3" customWidth="1"/>
    <col min="11274" max="11274" width="15.140625" style="3" customWidth="1"/>
    <col min="11275" max="11275" width="14.28515625" style="3" customWidth="1"/>
    <col min="11276" max="11276" width="15.42578125" style="3" customWidth="1"/>
    <col min="11277" max="11277" width="1.85546875" style="3" customWidth="1"/>
    <col min="11278" max="11278" width="15.28515625" style="3" bestFit="1" customWidth="1"/>
    <col min="11279" max="11279" width="16.42578125" style="3" customWidth="1"/>
    <col min="11280" max="11280" width="14.28515625" style="3" bestFit="1" customWidth="1"/>
    <col min="11281" max="11281" width="10.5703125" style="3" bestFit="1" customWidth="1"/>
    <col min="11282" max="11523" width="9.140625" style="3"/>
    <col min="11524" max="11524" width="3.42578125" style="3" customWidth="1"/>
    <col min="11525" max="11525" width="23.42578125" style="3" customWidth="1"/>
    <col min="11526" max="11526" width="14.5703125" style="3" customWidth="1"/>
    <col min="11527" max="11527" width="15.140625" style="3" customWidth="1"/>
    <col min="11528" max="11528" width="14.85546875" style="3" customWidth="1"/>
    <col min="11529" max="11529" width="2.140625" style="3" customWidth="1"/>
    <col min="11530" max="11530" width="15.140625" style="3" customWidth="1"/>
    <col min="11531" max="11531" width="14.28515625" style="3" customWidth="1"/>
    <col min="11532" max="11532" width="15.42578125" style="3" customWidth="1"/>
    <col min="11533" max="11533" width="1.85546875" style="3" customWidth="1"/>
    <col min="11534" max="11534" width="15.28515625" style="3" bestFit="1" customWidth="1"/>
    <col min="11535" max="11535" width="16.42578125" style="3" customWidth="1"/>
    <col min="11536" max="11536" width="14.28515625" style="3" bestFit="1" customWidth="1"/>
    <col min="11537" max="11537" width="10.5703125" style="3" bestFit="1" customWidth="1"/>
    <col min="11538" max="11779" width="9.140625" style="3"/>
    <col min="11780" max="11780" width="3.42578125" style="3" customWidth="1"/>
    <col min="11781" max="11781" width="23.42578125" style="3" customWidth="1"/>
    <col min="11782" max="11782" width="14.5703125" style="3" customWidth="1"/>
    <col min="11783" max="11783" width="15.140625" style="3" customWidth="1"/>
    <col min="11784" max="11784" width="14.85546875" style="3" customWidth="1"/>
    <col min="11785" max="11785" width="2.140625" style="3" customWidth="1"/>
    <col min="11786" max="11786" width="15.140625" style="3" customWidth="1"/>
    <col min="11787" max="11787" width="14.28515625" style="3" customWidth="1"/>
    <col min="11788" max="11788" width="15.42578125" style="3" customWidth="1"/>
    <col min="11789" max="11789" width="1.85546875" style="3" customWidth="1"/>
    <col min="11790" max="11790" width="15.28515625" style="3" bestFit="1" customWidth="1"/>
    <col min="11791" max="11791" width="16.42578125" style="3" customWidth="1"/>
    <col min="11792" max="11792" width="14.28515625" style="3" bestFit="1" customWidth="1"/>
    <col min="11793" max="11793" width="10.5703125" style="3" bestFit="1" customWidth="1"/>
    <col min="11794" max="12035" width="9.140625" style="3"/>
    <col min="12036" max="12036" width="3.42578125" style="3" customWidth="1"/>
    <col min="12037" max="12037" width="23.42578125" style="3" customWidth="1"/>
    <col min="12038" max="12038" width="14.5703125" style="3" customWidth="1"/>
    <col min="12039" max="12039" width="15.140625" style="3" customWidth="1"/>
    <col min="12040" max="12040" width="14.85546875" style="3" customWidth="1"/>
    <col min="12041" max="12041" width="2.140625" style="3" customWidth="1"/>
    <col min="12042" max="12042" width="15.140625" style="3" customWidth="1"/>
    <col min="12043" max="12043" width="14.28515625" style="3" customWidth="1"/>
    <col min="12044" max="12044" width="15.42578125" style="3" customWidth="1"/>
    <col min="12045" max="12045" width="1.85546875" style="3" customWidth="1"/>
    <col min="12046" max="12046" width="15.28515625" style="3" bestFit="1" customWidth="1"/>
    <col min="12047" max="12047" width="16.42578125" style="3" customWidth="1"/>
    <col min="12048" max="12048" width="14.28515625" style="3" bestFit="1" customWidth="1"/>
    <col min="12049" max="12049" width="10.5703125" style="3" bestFit="1" customWidth="1"/>
    <col min="12050" max="12291" width="9.140625" style="3"/>
    <col min="12292" max="12292" width="3.42578125" style="3" customWidth="1"/>
    <col min="12293" max="12293" width="23.42578125" style="3" customWidth="1"/>
    <col min="12294" max="12294" width="14.5703125" style="3" customWidth="1"/>
    <col min="12295" max="12295" width="15.140625" style="3" customWidth="1"/>
    <col min="12296" max="12296" width="14.85546875" style="3" customWidth="1"/>
    <col min="12297" max="12297" width="2.140625" style="3" customWidth="1"/>
    <col min="12298" max="12298" width="15.140625" style="3" customWidth="1"/>
    <col min="12299" max="12299" width="14.28515625" style="3" customWidth="1"/>
    <col min="12300" max="12300" width="15.42578125" style="3" customWidth="1"/>
    <col min="12301" max="12301" width="1.85546875" style="3" customWidth="1"/>
    <col min="12302" max="12302" width="15.28515625" style="3" bestFit="1" customWidth="1"/>
    <col min="12303" max="12303" width="16.42578125" style="3" customWidth="1"/>
    <col min="12304" max="12304" width="14.28515625" style="3" bestFit="1" customWidth="1"/>
    <col min="12305" max="12305" width="10.5703125" style="3" bestFit="1" customWidth="1"/>
    <col min="12306" max="12547" width="9.140625" style="3"/>
    <col min="12548" max="12548" width="3.42578125" style="3" customWidth="1"/>
    <col min="12549" max="12549" width="23.42578125" style="3" customWidth="1"/>
    <col min="12550" max="12550" width="14.5703125" style="3" customWidth="1"/>
    <col min="12551" max="12551" width="15.140625" style="3" customWidth="1"/>
    <col min="12552" max="12552" width="14.85546875" style="3" customWidth="1"/>
    <col min="12553" max="12553" width="2.140625" style="3" customWidth="1"/>
    <col min="12554" max="12554" width="15.140625" style="3" customWidth="1"/>
    <col min="12555" max="12555" width="14.28515625" style="3" customWidth="1"/>
    <col min="12556" max="12556" width="15.42578125" style="3" customWidth="1"/>
    <col min="12557" max="12557" width="1.85546875" style="3" customWidth="1"/>
    <col min="12558" max="12558" width="15.28515625" style="3" bestFit="1" customWidth="1"/>
    <col min="12559" max="12559" width="16.42578125" style="3" customWidth="1"/>
    <col min="12560" max="12560" width="14.28515625" style="3" bestFit="1" customWidth="1"/>
    <col min="12561" max="12561" width="10.5703125" style="3" bestFit="1" customWidth="1"/>
    <col min="12562" max="12803" width="9.140625" style="3"/>
    <col min="12804" max="12804" width="3.42578125" style="3" customWidth="1"/>
    <col min="12805" max="12805" width="23.42578125" style="3" customWidth="1"/>
    <col min="12806" max="12806" width="14.5703125" style="3" customWidth="1"/>
    <col min="12807" max="12807" width="15.140625" style="3" customWidth="1"/>
    <col min="12808" max="12808" width="14.85546875" style="3" customWidth="1"/>
    <col min="12809" max="12809" width="2.140625" style="3" customWidth="1"/>
    <col min="12810" max="12810" width="15.140625" style="3" customWidth="1"/>
    <col min="12811" max="12811" width="14.28515625" style="3" customWidth="1"/>
    <col min="12812" max="12812" width="15.42578125" style="3" customWidth="1"/>
    <col min="12813" max="12813" width="1.85546875" style="3" customWidth="1"/>
    <col min="12814" max="12814" width="15.28515625" style="3" bestFit="1" customWidth="1"/>
    <col min="12815" max="12815" width="16.42578125" style="3" customWidth="1"/>
    <col min="12816" max="12816" width="14.28515625" style="3" bestFit="1" customWidth="1"/>
    <col min="12817" max="12817" width="10.5703125" style="3" bestFit="1" customWidth="1"/>
    <col min="12818" max="13059" width="9.140625" style="3"/>
    <col min="13060" max="13060" width="3.42578125" style="3" customWidth="1"/>
    <col min="13061" max="13061" width="23.42578125" style="3" customWidth="1"/>
    <col min="13062" max="13062" width="14.5703125" style="3" customWidth="1"/>
    <col min="13063" max="13063" width="15.140625" style="3" customWidth="1"/>
    <col min="13064" max="13064" width="14.85546875" style="3" customWidth="1"/>
    <col min="13065" max="13065" width="2.140625" style="3" customWidth="1"/>
    <col min="13066" max="13066" width="15.140625" style="3" customWidth="1"/>
    <col min="13067" max="13067" width="14.28515625" style="3" customWidth="1"/>
    <col min="13068" max="13068" width="15.42578125" style="3" customWidth="1"/>
    <col min="13069" max="13069" width="1.85546875" style="3" customWidth="1"/>
    <col min="13070" max="13070" width="15.28515625" style="3" bestFit="1" customWidth="1"/>
    <col min="13071" max="13071" width="16.42578125" style="3" customWidth="1"/>
    <col min="13072" max="13072" width="14.28515625" style="3" bestFit="1" customWidth="1"/>
    <col min="13073" max="13073" width="10.5703125" style="3" bestFit="1" customWidth="1"/>
    <col min="13074" max="13315" width="9.140625" style="3"/>
    <col min="13316" max="13316" width="3.42578125" style="3" customWidth="1"/>
    <col min="13317" max="13317" width="23.42578125" style="3" customWidth="1"/>
    <col min="13318" max="13318" width="14.5703125" style="3" customWidth="1"/>
    <col min="13319" max="13319" width="15.140625" style="3" customWidth="1"/>
    <col min="13320" max="13320" width="14.85546875" style="3" customWidth="1"/>
    <col min="13321" max="13321" width="2.140625" style="3" customWidth="1"/>
    <col min="13322" max="13322" width="15.140625" style="3" customWidth="1"/>
    <col min="13323" max="13323" width="14.28515625" style="3" customWidth="1"/>
    <col min="13324" max="13324" width="15.42578125" style="3" customWidth="1"/>
    <col min="13325" max="13325" width="1.85546875" style="3" customWidth="1"/>
    <col min="13326" max="13326" width="15.28515625" style="3" bestFit="1" customWidth="1"/>
    <col min="13327" max="13327" width="16.42578125" style="3" customWidth="1"/>
    <col min="13328" max="13328" width="14.28515625" style="3" bestFit="1" customWidth="1"/>
    <col min="13329" max="13329" width="10.5703125" style="3" bestFit="1" customWidth="1"/>
    <col min="13330" max="13571" width="9.140625" style="3"/>
    <col min="13572" max="13572" width="3.42578125" style="3" customWidth="1"/>
    <col min="13573" max="13573" width="23.42578125" style="3" customWidth="1"/>
    <col min="13574" max="13574" width="14.5703125" style="3" customWidth="1"/>
    <col min="13575" max="13575" width="15.140625" style="3" customWidth="1"/>
    <col min="13576" max="13576" width="14.85546875" style="3" customWidth="1"/>
    <col min="13577" max="13577" width="2.140625" style="3" customWidth="1"/>
    <col min="13578" max="13578" width="15.140625" style="3" customWidth="1"/>
    <col min="13579" max="13579" width="14.28515625" style="3" customWidth="1"/>
    <col min="13580" max="13580" width="15.42578125" style="3" customWidth="1"/>
    <col min="13581" max="13581" width="1.85546875" style="3" customWidth="1"/>
    <col min="13582" max="13582" width="15.28515625" style="3" bestFit="1" customWidth="1"/>
    <col min="13583" max="13583" width="16.42578125" style="3" customWidth="1"/>
    <col min="13584" max="13584" width="14.28515625" style="3" bestFit="1" customWidth="1"/>
    <col min="13585" max="13585" width="10.5703125" style="3" bestFit="1" customWidth="1"/>
    <col min="13586" max="13827" width="9.140625" style="3"/>
    <col min="13828" max="13828" width="3.42578125" style="3" customWidth="1"/>
    <col min="13829" max="13829" width="23.42578125" style="3" customWidth="1"/>
    <col min="13830" max="13830" width="14.5703125" style="3" customWidth="1"/>
    <col min="13831" max="13831" width="15.140625" style="3" customWidth="1"/>
    <col min="13832" max="13832" width="14.85546875" style="3" customWidth="1"/>
    <col min="13833" max="13833" width="2.140625" style="3" customWidth="1"/>
    <col min="13834" max="13834" width="15.140625" style="3" customWidth="1"/>
    <col min="13835" max="13835" width="14.28515625" style="3" customWidth="1"/>
    <col min="13836" max="13836" width="15.42578125" style="3" customWidth="1"/>
    <col min="13837" max="13837" width="1.85546875" style="3" customWidth="1"/>
    <col min="13838" max="13838" width="15.28515625" style="3" bestFit="1" customWidth="1"/>
    <col min="13839" max="13839" width="16.42578125" style="3" customWidth="1"/>
    <col min="13840" max="13840" width="14.28515625" style="3" bestFit="1" customWidth="1"/>
    <col min="13841" max="13841" width="10.5703125" style="3" bestFit="1" customWidth="1"/>
    <col min="13842" max="14083" width="9.140625" style="3"/>
    <col min="14084" max="14084" width="3.42578125" style="3" customWidth="1"/>
    <col min="14085" max="14085" width="23.42578125" style="3" customWidth="1"/>
    <col min="14086" max="14086" width="14.5703125" style="3" customWidth="1"/>
    <col min="14087" max="14087" width="15.140625" style="3" customWidth="1"/>
    <col min="14088" max="14088" width="14.85546875" style="3" customWidth="1"/>
    <col min="14089" max="14089" width="2.140625" style="3" customWidth="1"/>
    <col min="14090" max="14090" width="15.140625" style="3" customWidth="1"/>
    <col min="14091" max="14091" width="14.28515625" style="3" customWidth="1"/>
    <col min="14092" max="14092" width="15.42578125" style="3" customWidth="1"/>
    <col min="14093" max="14093" width="1.85546875" style="3" customWidth="1"/>
    <col min="14094" max="14094" width="15.28515625" style="3" bestFit="1" customWidth="1"/>
    <col min="14095" max="14095" width="16.42578125" style="3" customWidth="1"/>
    <col min="14096" max="14096" width="14.28515625" style="3" bestFit="1" customWidth="1"/>
    <col min="14097" max="14097" width="10.5703125" style="3" bestFit="1" customWidth="1"/>
    <col min="14098" max="14339" width="9.140625" style="3"/>
    <col min="14340" max="14340" width="3.42578125" style="3" customWidth="1"/>
    <col min="14341" max="14341" width="23.42578125" style="3" customWidth="1"/>
    <col min="14342" max="14342" width="14.5703125" style="3" customWidth="1"/>
    <col min="14343" max="14343" width="15.140625" style="3" customWidth="1"/>
    <col min="14344" max="14344" width="14.85546875" style="3" customWidth="1"/>
    <col min="14345" max="14345" width="2.140625" style="3" customWidth="1"/>
    <col min="14346" max="14346" width="15.140625" style="3" customWidth="1"/>
    <col min="14347" max="14347" width="14.28515625" style="3" customWidth="1"/>
    <col min="14348" max="14348" width="15.42578125" style="3" customWidth="1"/>
    <col min="14349" max="14349" width="1.85546875" style="3" customWidth="1"/>
    <col min="14350" max="14350" width="15.28515625" style="3" bestFit="1" customWidth="1"/>
    <col min="14351" max="14351" width="16.42578125" style="3" customWidth="1"/>
    <col min="14352" max="14352" width="14.28515625" style="3" bestFit="1" customWidth="1"/>
    <col min="14353" max="14353" width="10.5703125" style="3" bestFit="1" customWidth="1"/>
    <col min="14354" max="14595" width="9.140625" style="3"/>
    <col min="14596" max="14596" width="3.42578125" style="3" customWidth="1"/>
    <col min="14597" max="14597" width="23.42578125" style="3" customWidth="1"/>
    <col min="14598" max="14598" width="14.5703125" style="3" customWidth="1"/>
    <col min="14599" max="14599" width="15.140625" style="3" customWidth="1"/>
    <col min="14600" max="14600" width="14.85546875" style="3" customWidth="1"/>
    <col min="14601" max="14601" width="2.140625" style="3" customWidth="1"/>
    <col min="14602" max="14602" width="15.140625" style="3" customWidth="1"/>
    <col min="14603" max="14603" width="14.28515625" style="3" customWidth="1"/>
    <col min="14604" max="14604" width="15.42578125" style="3" customWidth="1"/>
    <col min="14605" max="14605" width="1.85546875" style="3" customWidth="1"/>
    <col min="14606" max="14606" width="15.28515625" style="3" bestFit="1" customWidth="1"/>
    <col min="14607" max="14607" width="16.42578125" style="3" customWidth="1"/>
    <col min="14608" max="14608" width="14.28515625" style="3" bestFit="1" customWidth="1"/>
    <col min="14609" max="14609" width="10.5703125" style="3" bestFit="1" customWidth="1"/>
    <col min="14610" max="14851" width="9.140625" style="3"/>
    <col min="14852" max="14852" width="3.42578125" style="3" customWidth="1"/>
    <col min="14853" max="14853" width="23.42578125" style="3" customWidth="1"/>
    <col min="14854" max="14854" width="14.5703125" style="3" customWidth="1"/>
    <col min="14855" max="14855" width="15.140625" style="3" customWidth="1"/>
    <col min="14856" max="14856" width="14.85546875" style="3" customWidth="1"/>
    <col min="14857" max="14857" width="2.140625" style="3" customWidth="1"/>
    <col min="14858" max="14858" width="15.140625" style="3" customWidth="1"/>
    <col min="14859" max="14859" width="14.28515625" style="3" customWidth="1"/>
    <col min="14860" max="14860" width="15.42578125" style="3" customWidth="1"/>
    <col min="14861" max="14861" width="1.85546875" style="3" customWidth="1"/>
    <col min="14862" max="14862" width="15.28515625" style="3" bestFit="1" customWidth="1"/>
    <col min="14863" max="14863" width="16.42578125" style="3" customWidth="1"/>
    <col min="14864" max="14864" width="14.28515625" style="3" bestFit="1" customWidth="1"/>
    <col min="14865" max="14865" width="10.5703125" style="3" bestFit="1" customWidth="1"/>
    <col min="14866" max="15107" width="9.140625" style="3"/>
    <col min="15108" max="15108" width="3.42578125" style="3" customWidth="1"/>
    <col min="15109" max="15109" width="23.42578125" style="3" customWidth="1"/>
    <col min="15110" max="15110" width="14.5703125" style="3" customWidth="1"/>
    <col min="15111" max="15111" width="15.140625" style="3" customWidth="1"/>
    <col min="15112" max="15112" width="14.85546875" style="3" customWidth="1"/>
    <col min="15113" max="15113" width="2.140625" style="3" customWidth="1"/>
    <col min="15114" max="15114" width="15.140625" style="3" customWidth="1"/>
    <col min="15115" max="15115" width="14.28515625" style="3" customWidth="1"/>
    <col min="15116" max="15116" width="15.42578125" style="3" customWidth="1"/>
    <col min="15117" max="15117" width="1.85546875" style="3" customWidth="1"/>
    <col min="15118" max="15118" width="15.28515625" style="3" bestFit="1" customWidth="1"/>
    <col min="15119" max="15119" width="16.42578125" style="3" customWidth="1"/>
    <col min="15120" max="15120" width="14.28515625" style="3" bestFit="1" customWidth="1"/>
    <col min="15121" max="15121" width="10.5703125" style="3" bestFit="1" customWidth="1"/>
    <col min="15122" max="15363" width="9.140625" style="3"/>
    <col min="15364" max="15364" width="3.42578125" style="3" customWidth="1"/>
    <col min="15365" max="15365" width="23.42578125" style="3" customWidth="1"/>
    <col min="15366" max="15366" width="14.5703125" style="3" customWidth="1"/>
    <col min="15367" max="15367" width="15.140625" style="3" customWidth="1"/>
    <col min="15368" max="15368" width="14.85546875" style="3" customWidth="1"/>
    <col min="15369" max="15369" width="2.140625" style="3" customWidth="1"/>
    <col min="15370" max="15370" width="15.140625" style="3" customWidth="1"/>
    <col min="15371" max="15371" width="14.28515625" style="3" customWidth="1"/>
    <col min="15372" max="15372" width="15.42578125" style="3" customWidth="1"/>
    <col min="15373" max="15373" width="1.85546875" style="3" customWidth="1"/>
    <col min="15374" max="15374" width="15.28515625" style="3" bestFit="1" customWidth="1"/>
    <col min="15375" max="15375" width="16.42578125" style="3" customWidth="1"/>
    <col min="15376" max="15376" width="14.28515625" style="3" bestFit="1" customWidth="1"/>
    <col min="15377" max="15377" width="10.5703125" style="3" bestFit="1" customWidth="1"/>
    <col min="15378" max="15619" width="9.140625" style="3"/>
    <col min="15620" max="15620" width="3.42578125" style="3" customWidth="1"/>
    <col min="15621" max="15621" width="23.42578125" style="3" customWidth="1"/>
    <col min="15622" max="15622" width="14.5703125" style="3" customWidth="1"/>
    <col min="15623" max="15623" width="15.140625" style="3" customWidth="1"/>
    <col min="15624" max="15624" width="14.85546875" style="3" customWidth="1"/>
    <col min="15625" max="15625" width="2.140625" style="3" customWidth="1"/>
    <col min="15626" max="15626" width="15.140625" style="3" customWidth="1"/>
    <col min="15627" max="15627" width="14.28515625" style="3" customWidth="1"/>
    <col min="15628" max="15628" width="15.42578125" style="3" customWidth="1"/>
    <col min="15629" max="15629" width="1.85546875" style="3" customWidth="1"/>
    <col min="15630" max="15630" width="15.28515625" style="3" bestFit="1" customWidth="1"/>
    <col min="15631" max="15631" width="16.42578125" style="3" customWidth="1"/>
    <col min="15632" max="15632" width="14.28515625" style="3" bestFit="1" customWidth="1"/>
    <col min="15633" max="15633" width="10.5703125" style="3" bestFit="1" customWidth="1"/>
    <col min="15634" max="15875" width="9.140625" style="3"/>
    <col min="15876" max="15876" width="3.42578125" style="3" customWidth="1"/>
    <col min="15877" max="15877" width="23.42578125" style="3" customWidth="1"/>
    <col min="15878" max="15878" width="14.5703125" style="3" customWidth="1"/>
    <col min="15879" max="15879" width="15.140625" style="3" customWidth="1"/>
    <col min="15880" max="15880" width="14.85546875" style="3" customWidth="1"/>
    <col min="15881" max="15881" width="2.140625" style="3" customWidth="1"/>
    <col min="15882" max="15882" width="15.140625" style="3" customWidth="1"/>
    <col min="15883" max="15883" width="14.28515625" style="3" customWidth="1"/>
    <col min="15884" max="15884" width="15.42578125" style="3" customWidth="1"/>
    <col min="15885" max="15885" width="1.85546875" style="3" customWidth="1"/>
    <col min="15886" max="15886" width="15.28515625" style="3" bestFit="1" customWidth="1"/>
    <col min="15887" max="15887" width="16.42578125" style="3" customWidth="1"/>
    <col min="15888" max="15888" width="14.28515625" style="3" bestFit="1" customWidth="1"/>
    <col min="15889" max="15889" width="10.5703125" style="3" bestFit="1" customWidth="1"/>
    <col min="15890" max="16131" width="9.140625" style="3"/>
    <col min="16132" max="16132" width="3.42578125" style="3" customWidth="1"/>
    <col min="16133" max="16133" width="23.42578125" style="3" customWidth="1"/>
    <col min="16134" max="16134" width="14.5703125" style="3" customWidth="1"/>
    <col min="16135" max="16135" width="15.140625" style="3" customWidth="1"/>
    <col min="16136" max="16136" width="14.85546875" style="3" customWidth="1"/>
    <col min="16137" max="16137" width="2.140625" style="3" customWidth="1"/>
    <col min="16138" max="16138" width="15.140625" style="3" customWidth="1"/>
    <col min="16139" max="16139" width="14.28515625" style="3" customWidth="1"/>
    <col min="16140" max="16140" width="15.42578125" style="3" customWidth="1"/>
    <col min="16141" max="16141" width="1.85546875" style="3" customWidth="1"/>
    <col min="16142" max="16142" width="15.28515625" style="3" bestFit="1" customWidth="1"/>
    <col min="16143" max="16143" width="16.42578125" style="3" customWidth="1"/>
    <col min="16144" max="16144" width="14.28515625" style="3" bestFit="1" customWidth="1"/>
    <col min="16145" max="16145" width="10.5703125" style="3" bestFit="1" customWidth="1"/>
    <col min="16146" max="16384" width="9.140625" style="3"/>
  </cols>
  <sheetData>
    <row r="1" spans="1:19" x14ac:dyDescent="0.2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9" x14ac:dyDescent="0.2">
      <c r="A2" s="4"/>
      <c r="B2" s="4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9" x14ac:dyDescent="0.2">
      <c r="A3" s="4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9" x14ac:dyDescent="0.2">
      <c r="A4" s="4"/>
      <c r="B4" s="4" t="s">
        <v>36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9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</row>
    <row r="6" spans="1:19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</row>
    <row r="7" spans="1:19" x14ac:dyDescent="0.2">
      <c r="A7" s="7"/>
      <c r="B7" s="7"/>
      <c r="C7" s="7"/>
      <c r="D7" s="8"/>
      <c r="E7" s="8" t="s">
        <v>2</v>
      </c>
      <c r="F7" s="8"/>
      <c r="G7" s="8" t="s">
        <v>3</v>
      </c>
      <c r="H7" s="8"/>
      <c r="I7" s="8" t="s">
        <v>4</v>
      </c>
      <c r="J7" s="8"/>
      <c r="K7" s="8" t="s">
        <v>30</v>
      </c>
      <c r="L7" s="8"/>
      <c r="M7" s="8"/>
      <c r="N7" s="9"/>
      <c r="O7" s="10"/>
    </row>
    <row r="8" spans="1:19" x14ac:dyDescent="0.2">
      <c r="A8" s="11" t="s">
        <v>38</v>
      </c>
      <c r="B8" s="11" t="s">
        <v>5</v>
      </c>
      <c r="C8" s="11" t="s">
        <v>6</v>
      </c>
      <c r="D8" s="12"/>
      <c r="E8" s="13" t="s">
        <v>7</v>
      </c>
      <c r="F8" s="14"/>
      <c r="G8" s="13" t="s">
        <v>8</v>
      </c>
      <c r="H8" s="14"/>
      <c r="I8" s="12" t="s">
        <v>9</v>
      </c>
      <c r="J8" s="12"/>
      <c r="K8" s="12" t="s">
        <v>10</v>
      </c>
      <c r="L8" s="12"/>
      <c r="M8" s="12" t="s">
        <v>11</v>
      </c>
      <c r="N8" s="9"/>
      <c r="O8" s="10"/>
    </row>
    <row r="9" spans="1:19" x14ac:dyDescent="0.2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0"/>
    </row>
    <row r="10" spans="1:19" x14ac:dyDescent="0.2">
      <c r="A10" s="15"/>
      <c r="B10" s="15" t="s">
        <v>12</v>
      </c>
      <c r="C10" s="15"/>
      <c r="D10" s="8"/>
      <c r="E10" s="8"/>
      <c r="F10" s="8"/>
      <c r="G10" s="8"/>
      <c r="H10" s="8"/>
      <c r="I10" s="16"/>
      <c r="J10" s="16"/>
      <c r="K10" s="16"/>
      <c r="L10" s="8"/>
      <c r="M10" s="8"/>
      <c r="N10" s="9"/>
      <c r="O10" s="10"/>
      <c r="P10" s="17"/>
      <c r="Q10" s="17"/>
    </row>
    <row r="11" spans="1:19" x14ac:dyDescent="0.2">
      <c r="A11" s="6">
        <v>1</v>
      </c>
      <c r="B11" s="7"/>
      <c r="C11" s="7" t="s">
        <v>13</v>
      </c>
      <c r="D11" s="8"/>
      <c r="E11" s="18">
        <v>447</v>
      </c>
      <c r="F11" s="8"/>
      <c r="G11" s="8" t="s">
        <v>14</v>
      </c>
      <c r="H11" s="8"/>
      <c r="I11" s="19">
        <v>223493856.22</v>
      </c>
      <c r="J11" s="19"/>
      <c r="K11" s="19">
        <v>98331705.216135547</v>
      </c>
      <c r="L11" s="8"/>
      <c r="M11" s="20" t="s">
        <v>15</v>
      </c>
      <c r="N11" s="9"/>
      <c r="O11" s="21"/>
      <c r="P11" s="21"/>
      <c r="Q11" s="22"/>
    </row>
    <row r="12" spans="1:19" x14ac:dyDescent="0.2">
      <c r="A12" s="6">
        <f>MAX($A$9:A11)+1</f>
        <v>2</v>
      </c>
      <c r="B12" s="7"/>
      <c r="C12" s="7" t="s">
        <v>13</v>
      </c>
      <c r="D12" s="8"/>
      <c r="E12" s="18">
        <v>447</v>
      </c>
      <c r="F12" s="8"/>
      <c r="G12" s="8" t="s">
        <v>17</v>
      </c>
      <c r="H12" s="8"/>
      <c r="I12" s="16">
        <v>0</v>
      </c>
      <c r="J12" s="16"/>
      <c r="K12" s="16">
        <v>0</v>
      </c>
      <c r="L12" s="8"/>
      <c r="M12" s="20" t="s">
        <v>15</v>
      </c>
      <c r="N12" s="9"/>
      <c r="O12" s="21"/>
      <c r="P12" s="21"/>
      <c r="Q12" s="22"/>
    </row>
    <row r="13" spans="1:19" x14ac:dyDescent="0.2">
      <c r="A13" s="6">
        <f>MAX($A$9:A12)+1</f>
        <v>3</v>
      </c>
      <c r="B13" s="7"/>
      <c r="C13" s="7" t="s">
        <v>18</v>
      </c>
      <c r="D13" s="8"/>
      <c r="E13" s="18">
        <v>501</v>
      </c>
      <c r="F13" s="8"/>
      <c r="G13" s="8" t="s">
        <v>16</v>
      </c>
      <c r="H13" s="8"/>
      <c r="I13" s="16">
        <v>0</v>
      </c>
      <c r="J13" s="16"/>
      <c r="K13" s="16">
        <v>0</v>
      </c>
      <c r="L13" s="8"/>
      <c r="M13" s="20" t="s">
        <v>15</v>
      </c>
      <c r="N13" s="9"/>
      <c r="O13" s="23"/>
      <c r="P13" s="23"/>
      <c r="Q13" s="22"/>
    </row>
    <row r="14" spans="1:19" x14ac:dyDescent="0.2">
      <c r="A14" s="6">
        <f>MAX($A$9:A13)+1</f>
        <v>4</v>
      </c>
      <c r="B14" s="7"/>
      <c r="C14" s="7" t="s">
        <v>18</v>
      </c>
      <c r="D14" s="8"/>
      <c r="E14" s="18">
        <v>501</v>
      </c>
      <c r="F14" s="8"/>
      <c r="G14" s="8" t="s">
        <v>17</v>
      </c>
      <c r="H14" s="8"/>
      <c r="I14" s="16">
        <v>599715692.61712766</v>
      </c>
      <c r="J14" s="16"/>
      <c r="K14" s="16">
        <v>260013992.09100285</v>
      </c>
      <c r="L14" s="8"/>
      <c r="M14" s="20" t="s">
        <v>15</v>
      </c>
      <c r="N14" s="9"/>
      <c r="O14" s="23"/>
      <c r="P14" s="23"/>
    </row>
    <row r="15" spans="1:19" x14ac:dyDescent="0.2">
      <c r="A15" s="6">
        <f>MAX($A$9:A14)+1</f>
        <v>5</v>
      </c>
      <c r="B15" s="7"/>
      <c r="C15" s="7" t="s">
        <v>18</v>
      </c>
      <c r="D15" s="8"/>
      <c r="E15" s="18">
        <v>503</v>
      </c>
      <c r="F15" s="8"/>
      <c r="G15" s="8" t="s">
        <v>17</v>
      </c>
      <c r="H15" s="8"/>
      <c r="I15" s="16">
        <v>4497519.96</v>
      </c>
      <c r="J15" s="16"/>
      <c r="K15" s="16">
        <v>1949954.176128506</v>
      </c>
      <c r="L15" s="8"/>
      <c r="M15" s="20" t="s">
        <v>15</v>
      </c>
      <c r="N15" s="9"/>
      <c r="O15" s="23"/>
      <c r="P15" s="23"/>
    </row>
    <row r="16" spans="1:19" ht="15" x14ac:dyDescent="0.25">
      <c r="A16" s="6">
        <f>MAX($A$9:A15)+1</f>
        <v>6</v>
      </c>
      <c r="B16" s="7"/>
      <c r="C16" s="7" t="s">
        <v>18</v>
      </c>
      <c r="D16" s="8"/>
      <c r="E16" s="18">
        <v>547</v>
      </c>
      <c r="F16" s="8"/>
      <c r="G16" s="8" t="s">
        <v>17</v>
      </c>
      <c r="H16" s="8"/>
      <c r="I16" s="16">
        <v>294101695.7320013</v>
      </c>
      <c r="J16" s="16"/>
      <c r="K16" s="16">
        <v>127511347.34243429</v>
      </c>
      <c r="L16" s="8"/>
      <c r="M16" s="20" t="s">
        <v>15</v>
      </c>
      <c r="N16" s="9"/>
      <c r="O16"/>
      <c r="P16"/>
      <c r="Q16"/>
      <c r="R16"/>
      <c r="S16"/>
    </row>
    <row r="17" spans="1:19" ht="15" x14ac:dyDescent="0.25">
      <c r="A17" s="6">
        <f>MAX($A$9:A16)+1</f>
        <v>7</v>
      </c>
      <c r="B17" s="7"/>
      <c r="C17" s="7" t="s">
        <v>19</v>
      </c>
      <c r="D17" s="8"/>
      <c r="E17" s="18">
        <v>555</v>
      </c>
      <c r="F17" s="8"/>
      <c r="G17" s="8" t="s">
        <v>17</v>
      </c>
      <c r="H17" s="8"/>
      <c r="I17" s="16">
        <v>50516279.570940509</v>
      </c>
      <c r="J17" s="16"/>
      <c r="K17" s="16">
        <v>21901944.002007402</v>
      </c>
      <c r="L17" s="8"/>
      <c r="M17" s="20" t="s">
        <v>15</v>
      </c>
      <c r="N17" s="9"/>
      <c r="O17"/>
      <c r="P17"/>
      <c r="Q17"/>
      <c r="R17"/>
      <c r="S17"/>
    </row>
    <row r="18" spans="1:19" ht="15" x14ac:dyDescent="0.25">
      <c r="A18" s="6">
        <f>MAX($A$9:A17)+1</f>
        <v>8</v>
      </c>
      <c r="B18" s="7"/>
      <c r="C18" s="7" t="s">
        <v>19</v>
      </c>
      <c r="D18" s="8"/>
      <c r="E18" s="18">
        <v>555</v>
      </c>
      <c r="F18" s="8"/>
      <c r="G18" s="8" t="s">
        <v>14</v>
      </c>
      <c r="H18" s="8"/>
      <c r="I18" s="16">
        <v>549248926.5390594</v>
      </c>
      <c r="J18" s="16"/>
      <c r="K18" s="16">
        <v>241655786.19554266</v>
      </c>
      <c r="L18" s="8"/>
      <c r="M18" s="20" t="s">
        <v>15</v>
      </c>
      <c r="N18" s="9"/>
      <c r="O18"/>
      <c r="P18"/>
      <c r="Q18"/>
      <c r="R18"/>
      <c r="S18"/>
    </row>
    <row r="19" spans="1:19" ht="15" x14ac:dyDescent="0.25">
      <c r="A19" s="6">
        <f>MAX($A$9:A18)+1</f>
        <v>9</v>
      </c>
      <c r="B19" s="7"/>
      <c r="C19" s="7" t="s">
        <v>20</v>
      </c>
      <c r="D19" s="8"/>
      <c r="E19" s="18">
        <v>565</v>
      </c>
      <c r="F19" s="8"/>
      <c r="G19" s="8" t="s">
        <v>14</v>
      </c>
      <c r="H19" s="8"/>
      <c r="I19" s="16">
        <v>139772070.43999994</v>
      </c>
      <c r="J19" s="16"/>
      <c r="K19" s="16">
        <v>61496214.081275858</v>
      </c>
      <c r="L19" s="8"/>
      <c r="M19" s="20" t="s">
        <v>15</v>
      </c>
      <c r="N19" s="9"/>
      <c r="O19"/>
      <c r="P19"/>
      <c r="Q19"/>
      <c r="R19"/>
      <c r="S19"/>
    </row>
    <row r="20" spans="1:19" ht="15" x14ac:dyDescent="0.25">
      <c r="A20" s="6">
        <f>MAX($A$9:A19)+1</f>
        <v>10</v>
      </c>
      <c r="B20" s="7"/>
      <c r="C20" s="7" t="s">
        <v>20</v>
      </c>
      <c r="D20" s="8"/>
      <c r="E20" s="18">
        <v>565</v>
      </c>
      <c r="F20" s="8"/>
      <c r="G20" s="8" t="s">
        <v>17</v>
      </c>
      <c r="H20" s="8"/>
      <c r="I20" s="16">
        <v>6978769.9499999993</v>
      </c>
      <c r="J20" s="16"/>
      <c r="K20" s="16">
        <v>3025730.1199932024</v>
      </c>
      <c r="L20" s="8"/>
      <c r="M20" s="20" t="s">
        <v>15</v>
      </c>
      <c r="N20" s="24"/>
      <c r="O20"/>
      <c r="P20"/>
      <c r="Q20"/>
      <c r="R20"/>
      <c r="S20"/>
    </row>
    <row r="21" spans="1:19" ht="15" x14ac:dyDescent="0.25">
      <c r="A21" s="6">
        <f>MAX($A$9:A20)+1</f>
        <v>11</v>
      </c>
      <c r="B21" s="25"/>
      <c r="C21" s="25" t="s">
        <v>21</v>
      </c>
      <c r="D21" s="26"/>
      <c r="E21" s="26"/>
      <c r="F21" s="26"/>
      <c r="G21" s="26"/>
      <c r="H21" s="26"/>
      <c r="I21" s="27">
        <f>SUM(I13:I20)-SUM(I11:I12)</f>
        <v>1421337098.589129</v>
      </c>
      <c r="J21" s="28"/>
      <c r="K21" s="27">
        <f>SUM(K13:K20)-SUM(K11:K12)</f>
        <v>619223262.7922492</v>
      </c>
      <c r="L21" s="8"/>
      <c r="M21" s="8"/>
      <c r="N21" s="24"/>
      <c r="O21"/>
      <c r="P21"/>
      <c r="Q21"/>
      <c r="R21"/>
      <c r="S21"/>
    </row>
    <row r="22" spans="1:19" ht="15" x14ac:dyDescent="0.25">
      <c r="A22" s="6"/>
      <c r="B22" s="7"/>
      <c r="C22" s="7"/>
      <c r="D22" s="8"/>
      <c r="E22" s="8"/>
      <c r="F22" s="8"/>
      <c r="G22" s="8"/>
      <c r="H22" s="8"/>
      <c r="I22" s="16"/>
      <c r="J22" s="16"/>
      <c r="K22" s="16"/>
      <c r="L22" s="8"/>
      <c r="M22" s="8"/>
      <c r="N22" s="24"/>
      <c r="O22"/>
      <c r="P22"/>
      <c r="Q22"/>
      <c r="R22"/>
      <c r="S22"/>
    </row>
    <row r="23" spans="1:19" ht="15" x14ac:dyDescent="0.25">
      <c r="A23" s="6">
        <f>MAX($A$9:A22)+1</f>
        <v>12</v>
      </c>
      <c r="B23" s="15" t="s">
        <v>37</v>
      </c>
      <c r="C23" s="15"/>
      <c r="D23" s="8"/>
      <c r="E23" s="8">
        <v>555</v>
      </c>
      <c r="F23" s="8"/>
      <c r="G23" s="8" t="s">
        <v>16</v>
      </c>
      <c r="H23" s="8"/>
      <c r="I23" s="29">
        <v>1570674.4668279244</v>
      </c>
      <c r="J23" s="29"/>
      <c r="K23" s="29">
        <v>1570674.4668279244</v>
      </c>
      <c r="L23" s="8"/>
      <c r="M23" s="20" t="s">
        <v>39</v>
      </c>
      <c r="N23" s="24"/>
      <c r="O23"/>
      <c r="P23"/>
      <c r="Q23"/>
      <c r="R23"/>
      <c r="S23"/>
    </row>
    <row r="24" spans="1:19" x14ac:dyDescent="0.2">
      <c r="A24" s="6"/>
      <c r="B24" s="15"/>
      <c r="C24" s="15"/>
      <c r="D24" s="8"/>
      <c r="E24" s="8"/>
      <c r="F24" s="8"/>
      <c r="G24" s="8"/>
      <c r="H24" s="8"/>
      <c r="I24" s="16"/>
      <c r="J24" s="16"/>
      <c r="K24" s="16"/>
      <c r="L24" s="8"/>
      <c r="M24" s="8"/>
      <c r="N24" s="24"/>
      <c r="O24" s="30"/>
      <c r="P24" s="30"/>
      <c r="Q24" s="31"/>
    </row>
    <row r="25" spans="1:19" ht="15" x14ac:dyDescent="0.25">
      <c r="A25" s="6"/>
      <c r="B25" s="7" t="s">
        <v>31</v>
      </c>
      <c r="C25" s="7"/>
      <c r="D25" s="8"/>
      <c r="E25" s="8"/>
      <c r="F25" s="8"/>
      <c r="G25" s="8"/>
      <c r="H25" s="8"/>
      <c r="I25" s="16"/>
      <c r="J25" s="16"/>
      <c r="K25" s="16"/>
      <c r="L25" s="8"/>
      <c r="M25" s="8"/>
      <c r="N25" s="24"/>
      <c r="O25"/>
      <c r="P25"/>
      <c r="Q25"/>
      <c r="R25"/>
      <c r="S25"/>
    </row>
    <row r="26" spans="1:19" ht="15" x14ac:dyDescent="0.25">
      <c r="A26" s="6">
        <f>MAX($A$9:A25)+1</f>
        <v>13</v>
      </c>
      <c r="B26" s="7"/>
      <c r="C26" s="7" t="s">
        <v>32</v>
      </c>
      <c r="D26" s="8"/>
      <c r="E26" s="8">
        <v>456.1</v>
      </c>
      <c r="F26" s="8"/>
      <c r="G26" s="8" t="s">
        <v>14</v>
      </c>
      <c r="H26" s="8"/>
      <c r="I26" s="19">
        <v>97354510.019999996</v>
      </c>
      <c r="J26" s="19"/>
      <c r="K26" s="19">
        <v>42833548.727731347</v>
      </c>
      <c r="L26" s="8"/>
      <c r="M26" s="20" t="s">
        <v>34</v>
      </c>
      <c r="N26" s="24"/>
      <c r="O26"/>
      <c r="P26"/>
      <c r="Q26"/>
      <c r="R26"/>
      <c r="S26"/>
    </row>
    <row r="27" spans="1:19" ht="15" x14ac:dyDescent="0.25">
      <c r="A27" s="6">
        <f>MAX($A$9:A26)+1</f>
        <v>14</v>
      </c>
      <c r="B27" s="7"/>
      <c r="C27" s="7" t="s">
        <v>32</v>
      </c>
      <c r="D27" s="8"/>
      <c r="E27" s="8">
        <v>456.1</v>
      </c>
      <c r="F27" s="8"/>
      <c r="G27" s="8" t="s">
        <v>17</v>
      </c>
      <c r="H27" s="8"/>
      <c r="I27" s="16">
        <v>14558486.440000001</v>
      </c>
      <c r="J27" s="16"/>
      <c r="K27" s="16">
        <v>6312007.8808473432</v>
      </c>
      <c r="L27" s="8"/>
      <c r="M27" s="20" t="s">
        <v>34</v>
      </c>
      <c r="N27" s="24"/>
      <c r="O27"/>
      <c r="P27"/>
      <c r="Q27"/>
      <c r="R27"/>
      <c r="S27"/>
    </row>
    <row r="28" spans="1:19" ht="15" x14ac:dyDescent="0.25">
      <c r="A28" s="6">
        <f>MAX($A$9:A27)+1</f>
        <v>15</v>
      </c>
      <c r="B28" s="25"/>
      <c r="C28" s="25" t="s">
        <v>33</v>
      </c>
      <c r="D28" s="26"/>
      <c r="E28" s="26"/>
      <c r="F28" s="26"/>
      <c r="G28" s="26"/>
      <c r="H28" s="26"/>
      <c r="I28" s="27">
        <f>SUM(I26:I27)</f>
        <v>111912996.45999999</v>
      </c>
      <c r="J28" s="28"/>
      <c r="K28" s="27">
        <f>SUM(K26:K27)</f>
        <v>49145556.608578689</v>
      </c>
      <c r="L28" s="8"/>
      <c r="M28" s="8"/>
      <c r="N28" s="24"/>
      <c r="O28"/>
      <c r="P28"/>
      <c r="Q28"/>
      <c r="R28"/>
      <c r="S28"/>
    </row>
    <row r="29" spans="1:19" ht="15" x14ac:dyDescent="0.25">
      <c r="A29" s="6"/>
      <c r="B29" s="7"/>
      <c r="C29" s="7"/>
      <c r="D29" s="8"/>
      <c r="E29" s="8"/>
      <c r="F29" s="8"/>
      <c r="G29" s="8"/>
      <c r="H29" s="8"/>
      <c r="I29" s="16"/>
      <c r="J29" s="16"/>
      <c r="K29" s="16"/>
      <c r="L29" s="8"/>
      <c r="M29" s="8"/>
      <c r="N29" s="24"/>
      <c r="O29"/>
      <c r="P29"/>
      <c r="Q29"/>
      <c r="R29"/>
      <c r="S29"/>
    </row>
    <row r="30" spans="1:19" x14ac:dyDescent="0.2">
      <c r="A30" s="6"/>
      <c r="B30" s="15" t="s">
        <v>22</v>
      </c>
      <c r="C30" s="15"/>
      <c r="D30" s="8"/>
      <c r="E30" s="8"/>
      <c r="F30" s="8"/>
      <c r="G30" s="8"/>
      <c r="H30" s="8"/>
      <c r="I30" s="15"/>
      <c r="J30" s="16"/>
      <c r="K30" s="16"/>
      <c r="L30" s="8"/>
      <c r="M30" s="8"/>
      <c r="N30" s="24"/>
      <c r="O30" s="30"/>
      <c r="P30" s="32"/>
      <c r="Q30" s="31"/>
    </row>
    <row r="31" spans="1:19" x14ac:dyDescent="0.2">
      <c r="A31" s="6">
        <f>MAX($A$9:A30)+1</f>
        <v>16</v>
      </c>
      <c r="B31" s="15"/>
      <c r="C31" s="15" t="s">
        <v>22</v>
      </c>
      <c r="D31" s="8"/>
      <c r="E31" s="18">
        <v>40910</v>
      </c>
      <c r="F31" s="8"/>
      <c r="G31" s="8" t="s">
        <v>14</v>
      </c>
      <c r="H31" s="8"/>
      <c r="I31" s="33">
        <v>-193466579</v>
      </c>
      <c r="J31" s="19"/>
      <c r="K31" s="19">
        <v>-85120454.482094124</v>
      </c>
      <c r="L31" s="8"/>
      <c r="M31" s="20" t="s">
        <v>40</v>
      </c>
      <c r="N31" s="24"/>
      <c r="O31" s="30"/>
      <c r="P31" s="30"/>
      <c r="Q31" s="34"/>
    </row>
    <row r="32" spans="1:19" x14ac:dyDescent="0.2">
      <c r="A32" s="6">
        <f>MAX($A$9:A31)+1</f>
        <v>17</v>
      </c>
      <c r="B32" s="15"/>
      <c r="C32" s="15" t="s">
        <v>23</v>
      </c>
      <c r="D32" s="8"/>
      <c r="E32" s="18"/>
      <c r="F32" s="8"/>
      <c r="G32" s="8"/>
      <c r="H32" s="8"/>
      <c r="I32" s="16">
        <f>I33-I31</f>
        <v>-63074803.565963089</v>
      </c>
      <c r="J32" s="16"/>
      <c r="K32" s="16">
        <v>-27751335.520868391</v>
      </c>
      <c r="L32" s="8"/>
      <c r="M32" s="20"/>
      <c r="N32" s="24"/>
      <c r="O32" s="30"/>
      <c r="P32" s="30"/>
      <c r="Q32" s="35"/>
    </row>
    <row r="33" spans="1:17" x14ac:dyDescent="0.2">
      <c r="A33" s="6">
        <f>MAX($A$9:A32)+1</f>
        <v>18</v>
      </c>
      <c r="B33" s="25"/>
      <c r="C33" s="25" t="s">
        <v>24</v>
      </c>
      <c r="D33" s="26"/>
      <c r="E33" s="26"/>
      <c r="F33" s="26"/>
      <c r="G33" s="26"/>
      <c r="H33" s="26"/>
      <c r="I33" s="27">
        <f>I31*$I$39</f>
        <v>-256541382.56596309</v>
      </c>
      <c r="J33" s="28"/>
      <c r="K33" s="27">
        <f>K31*$I$39</f>
        <v>-112871790.00296251</v>
      </c>
      <c r="L33" s="8"/>
      <c r="M33" s="8"/>
      <c r="N33" s="24"/>
      <c r="O33" s="30"/>
      <c r="P33" s="30"/>
      <c r="Q33" s="35"/>
    </row>
    <row r="34" spans="1:17" x14ac:dyDescent="0.2">
      <c r="A34" s="6"/>
      <c r="B34" s="36"/>
      <c r="C34" s="36"/>
      <c r="D34" s="26"/>
      <c r="E34" s="26"/>
      <c r="F34" s="26"/>
      <c r="G34" s="26"/>
      <c r="H34" s="26"/>
      <c r="I34" s="28"/>
      <c r="J34" s="28"/>
      <c r="K34" s="28"/>
      <c r="L34" s="8"/>
      <c r="M34" s="8"/>
      <c r="N34" s="24"/>
      <c r="O34" s="30"/>
      <c r="P34" s="30"/>
      <c r="Q34" s="35"/>
    </row>
    <row r="35" spans="1:17" ht="13.5" thickBot="1" x14ac:dyDescent="0.25">
      <c r="A35" s="6">
        <f>MAX($A$9:A34)+1</f>
        <v>19</v>
      </c>
      <c r="B35" s="25"/>
      <c r="C35" s="25" t="s">
        <v>25</v>
      </c>
      <c r="D35" s="8"/>
      <c r="E35" s="8"/>
      <c r="F35" s="8"/>
      <c r="G35" s="8"/>
      <c r="H35" s="8"/>
      <c r="I35" s="38">
        <f>I21-I28+I23+I33</f>
        <v>1054453394.0299938</v>
      </c>
      <c r="J35" s="8"/>
      <c r="K35" s="38">
        <f>K21-K28+K23+K33</f>
        <v>458776590.64753586</v>
      </c>
      <c r="L35" s="8"/>
      <c r="M35" s="8"/>
      <c r="N35" s="24"/>
      <c r="O35" s="15"/>
      <c r="P35" s="32"/>
      <c r="Q35" s="31"/>
    </row>
    <row r="36" spans="1:17" x14ac:dyDescent="0.2">
      <c r="A36" s="6"/>
      <c r="B36" s="6"/>
      <c r="C36" s="6"/>
      <c r="D36" s="8"/>
      <c r="E36" s="8"/>
      <c r="F36" s="8"/>
      <c r="G36" s="8"/>
      <c r="H36" s="8"/>
      <c r="I36" s="8"/>
      <c r="J36" s="8"/>
      <c r="K36" s="8"/>
      <c r="L36" s="8"/>
      <c r="M36" s="8"/>
      <c r="N36" s="39"/>
      <c r="O36" s="32"/>
      <c r="P36" s="32"/>
      <c r="Q36" s="31"/>
    </row>
    <row r="37" spans="1:17" x14ac:dyDescent="0.2">
      <c r="A37" s="6"/>
      <c r="B37" s="6"/>
      <c r="C37" s="6"/>
      <c r="D37" s="8"/>
      <c r="E37" s="8"/>
      <c r="F37" s="8"/>
      <c r="G37" s="8"/>
      <c r="H37" s="8"/>
      <c r="I37" s="8"/>
      <c r="J37" s="8"/>
      <c r="K37" s="8"/>
      <c r="L37" s="8"/>
      <c r="M37" s="8"/>
      <c r="N37" s="39"/>
      <c r="O37" s="32"/>
      <c r="P37" s="32"/>
      <c r="Q37" s="31"/>
    </row>
    <row r="38" spans="1:17" x14ac:dyDescent="0.2">
      <c r="A38" s="6">
        <f>MAX($A$9:A37)+1</f>
        <v>20</v>
      </c>
      <c r="B38" s="40"/>
      <c r="C38" s="40" t="s">
        <v>26</v>
      </c>
      <c r="D38" s="8"/>
      <c r="F38" s="8"/>
      <c r="G38" s="8"/>
      <c r="H38" s="8"/>
      <c r="I38" s="41">
        <v>0.245866</v>
      </c>
      <c r="J38" s="8"/>
      <c r="K38" s="8"/>
      <c r="L38" s="8"/>
      <c r="M38" s="20" t="s">
        <v>35</v>
      </c>
      <c r="N38" s="39"/>
      <c r="O38" s="32"/>
      <c r="P38" s="32"/>
      <c r="Q38" s="31"/>
    </row>
    <row r="39" spans="1:17" x14ac:dyDescent="0.2">
      <c r="A39" s="6">
        <f>MAX($A$9:A38)+1</f>
        <v>21</v>
      </c>
      <c r="B39" s="40"/>
      <c r="C39" s="40" t="s">
        <v>27</v>
      </c>
      <c r="D39" s="8"/>
      <c r="E39" s="8"/>
      <c r="F39" s="8"/>
      <c r="G39" s="8"/>
      <c r="H39" s="8"/>
      <c r="I39" s="42">
        <f>1/(1-I38)</f>
        <v>1.3260242874608492</v>
      </c>
      <c r="J39" s="8"/>
      <c r="K39" s="8"/>
      <c r="L39" s="8"/>
      <c r="M39" s="8"/>
      <c r="N39" s="39"/>
      <c r="O39" s="32"/>
      <c r="P39" s="32"/>
      <c r="Q39" s="31"/>
    </row>
    <row r="40" spans="1:17" x14ac:dyDescent="0.2">
      <c r="A40" s="6"/>
      <c r="B40" s="6"/>
      <c r="C40" s="6"/>
      <c r="D40" s="8"/>
      <c r="E40" s="8"/>
      <c r="F40" s="8"/>
      <c r="G40" s="8"/>
      <c r="H40" s="8"/>
      <c r="I40" s="8"/>
      <c r="J40" s="8"/>
      <c r="K40" s="8"/>
      <c r="L40" s="8"/>
      <c r="M40" s="8"/>
      <c r="N40" s="39"/>
      <c r="O40" s="32"/>
      <c r="P40" s="32"/>
      <c r="Q40" s="31"/>
    </row>
    <row r="41" spans="1:17" x14ac:dyDescent="0.2">
      <c r="A41" s="6"/>
      <c r="B41" s="6"/>
      <c r="C41" s="6"/>
      <c r="D41" s="8"/>
      <c r="E41" s="8"/>
      <c r="F41" s="8"/>
      <c r="G41" s="8"/>
      <c r="H41" s="8"/>
      <c r="I41" s="8"/>
      <c r="J41" s="8"/>
      <c r="K41" s="8"/>
      <c r="L41" s="8"/>
      <c r="M41" s="8"/>
      <c r="N41" s="39"/>
      <c r="O41" s="32"/>
      <c r="P41" s="32"/>
      <c r="Q41" s="31"/>
    </row>
    <row r="42" spans="1:17" hidden="1" x14ac:dyDescent="0.2">
      <c r="A42" s="40"/>
      <c r="B42" s="40"/>
      <c r="C42" s="40" t="s">
        <v>26</v>
      </c>
      <c r="D42" s="8"/>
      <c r="F42" s="8"/>
      <c r="G42" s="8"/>
      <c r="H42" s="8"/>
      <c r="I42" s="41">
        <v>0.245866</v>
      </c>
      <c r="J42" s="8"/>
      <c r="K42" s="8"/>
      <c r="L42" s="8"/>
      <c r="M42" s="20" t="s">
        <v>28</v>
      </c>
      <c r="N42" s="39"/>
      <c r="O42" s="32"/>
      <c r="P42" s="32"/>
      <c r="Q42" s="31"/>
    </row>
    <row r="43" spans="1:17" hidden="1" x14ac:dyDescent="0.2">
      <c r="A43" s="40"/>
      <c r="B43" s="40"/>
      <c r="C43" s="40" t="s">
        <v>27</v>
      </c>
      <c r="D43" s="8"/>
      <c r="E43" s="8"/>
      <c r="F43" s="8"/>
      <c r="G43" s="8"/>
      <c r="H43" s="8"/>
      <c r="I43" s="42">
        <f>1/(1-I42)</f>
        <v>1.3260242874608492</v>
      </c>
      <c r="J43" s="8"/>
      <c r="K43" s="8"/>
      <c r="L43" s="8"/>
      <c r="M43" s="20"/>
      <c r="N43" s="39"/>
      <c r="O43" s="32"/>
      <c r="P43" s="32"/>
      <c r="Q43" s="31"/>
    </row>
    <row r="44" spans="1:17" ht="13.5" thickBo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5"/>
      <c r="P44" s="32"/>
      <c r="Q44" s="31"/>
    </row>
    <row r="45" spans="1:17" x14ac:dyDescent="0.2">
      <c r="A45" s="45"/>
      <c r="B45" s="45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15"/>
      <c r="P45" s="32"/>
      <c r="Q45" s="31"/>
    </row>
    <row r="46" spans="1:17" x14ac:dyDescent="0.2">
      <c r="A46" s="45"/>
      <c r="B46" s="45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7"/>
      <c r="O46" s="32"/>
      <c r="P46" s="32"/>
      <c r="Q46" s="37"/>
    </row>
    <row r="47" spans="1:17" x14ac:dyDescent="0.2">
      <c r="A47" s="45"/>
      <c r="B47" s="45"/>
      <c r="C47" s="45"/>
      <c r="D47" s="46"/>
      <c r="E47" s="46"/>
      <c r="F47" s="46"/>
      <c r="G47" s="46"/>
      <c r="H47" s="46"/>
      <c r="I47" s="48"/>
      <c r="J47" s="48"/>
      <c r="K47" s="48"/>
      <c r="L47" s="46"/>
      <c r="M47" s="46"/>
      <c r="N47" s="47"/>
      <c r="O47" s="15"/>
      <c r="P47" s="30"/>
      <c r="Q47" s="31"/>
    </row>
    <row r="48" spans="1:17" x14ac:dyDescent="0.2">
      <c r="A48" s="45"/>
      <c r="B48" s="45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7"/>
      <c r="O48" s="15"/>
      <c r="P48" s="15"/>
      <c r="Q48" s="15"/>
    </row>
    <row r="49" spans="1:17" x14ac:dyDescent="0.2">
      <c r="A49" s="45"/>
      <c r="B49" s="45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9"/>
      <c r="O49" s="15"/>
      <c r="P49" s="15"/>
      <c r="Q49" s="15"/>
    </row>
    <row r="50" spans="1:17" x14ac:dyDescent="0.2">
      <c r="A50" s="45"/>
      <c r="B50" s="45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9"/>
      <c r="O50" s="30"/>
      <c r="P50" s="30"/>
      <c r="Q50" s="31"/>
    </row>
    <row r="51" spans="1:17" x14ac:dyDescent="0.2">
      <c r="A51" s="45"/>
      <c r="B51" s="45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9"/>
      <c r="O51" s="32"/>
      <c r="P51" s="32"/>
      <c r="Q51" s="37"/>
    </row>
    <row r="52" spans="1:17" x14ac:dyDescent="0.2">
      <c r="A52" s="45"/>
      <c r="B52" s="45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9"/>
    </row>
    <row r="53" spans="1:17" x14ac:dyDescent="0.2">
      <c r="A53" s="45"/>
      <c r="B53" s="45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9"/>
    </row>
    <row r="54" spans="1:17" x14ac:dyDescent="0.2">
      <c r="A54" s="45"/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9"/>
    </row>
    <row r="55" spans="1:17" x14ac:dyDescent="0.2">
      <c r="A55" s="45"/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9"/>
    </row>
    <row r="56" spans="1:17" x14ac:dyDescent="0.2">
      <c r="A56" s="45"/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9"/>
    </row>
    <row r="57" spans="1:17" x14ac:dyDescent="0.2">
      <c r="A57" s="45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9"/>
    </row>
    <row r="58" spans="1:17" x14ac:dyDescent="0.2">
      <c r="A58" s="45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9"/>
    </row>
    <row r="59" spans="1:17" x14ac:dyDescent="0.2">
      <c r="A59" s="45"/>
      <c r="B59" s="45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9"/>
    </row>
    <row r="60" spans="1:17" x14ac:dyDescent="0.2">
      <c r="A60" s="45"/>
      <c r="B60" s="45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9"/>
    </row>
    <row r="61" spans="1:17" x14ac:dyDescent="0.2">
      <c r="A61" s="45"/>
      <c r="B61" s="45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9"/>
    </row>
    <row r="62" spans="1:17" x14ac:dyDescent="0.2">
      <c r="A62" s="45"/>
      <c r="B62" s="45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9"/>
    </row>
    <row r="63" spans="1:17" x14ac:dyDescent="0.2">
      <c r="A63" s="45"/>
      <c r="B63" s="45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9"/>
    </row>
    <row r="64" spans="1:17" x14ac:dyDescent="0.2">
      <c r="A64" s="45"/>
      <c r="B64" s="45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9"/>
    </row>
    <row r="65" spans="1:14" x14ac:dyDescent="0.2">
      <c r="A65" s="45"/>
      <c r="B65" s="45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9"/>
    </row>
    <row r="66" spans="1:14" x14ac:dyDescent="0.2">
      <c r="A66" s="45"/>
      <c r="B66" s="45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9"/>
    </row>
    <row r="67" spans="1:14" x14ac:dyDescent="0.2">
      <c r="A67" s="45"/>
      <c r="B67" s="45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9"/>
    </row>
    <row r="68" spans="1:14" x14ac:dyDescent="0.2">
      <c r="A68" s="45"/>
      <c r="B68" s="45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9"/>
    </row>
    <row r="69" spans="1:14" x14ac:dyDescent="0.2">
      <c r="A69" s="45"/>
      <c r="B69" s="45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9"/>
    </row>
    <row r="70" spans="1:14" x14ac:dyDescent="0.2">
      <c r="A70" s="45"/>
      <c r="B70" s="45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9"/>
    </row>
    <row r="71" spans="1:14" x14ac:dyDescent="0.2">
      <c r="A71" s="45"/>
      <c r="B71" s="45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9"/>
    </row>
    <row r="72" spans="1:14" x14ac:dyDescent="0.2">
      <c r="A72" s="45"/>
      <c r="B72" s="45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9"/>
    </row>
    <row r="73" spans="1:14" x14ac:dyDescent="0.2">
      <c r="A73" s="45"/>
      <c r="B73" s="45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9"/>
    </row>
    <row r="74" spans="1:14" x14ac:dyDescent="0.2">
      <c r="A74" s="45"/>
      <c r="B74" s="45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9"/>
    </row>
    <row r="75" spans="1:14" x14ac:dyDescent="0.2">
      <c r="A75" s="45"/>
      <c r="B75" s="45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9"/>
    </row>
    <row r="76" spans="1:14" x14ac:dyDescent="0.2">
      <c r="A76" s="45"/>
      <c r="B76" s="45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9"/>
    </row>
    <row r="77" spans="1:14" x14ac:dyDescent="0.2">
      <c r="A77" s="45"/>
      <c r="B77" s="45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9"/>
    </row>
    <row r="78" spans="1:14" x14ac:dyDescent="0.2">
      <c r="A78" s="45"/>
      <c r="B78" s="45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9"/>
    </row>
    <row r="79" spans="1:14" x14ac:dyDescent="0.2">
      <c r="A79" s="45"/>
      <c r="B79" s="45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9"/>
    </row>
    <row r="80" spans="1:14" x14ac:dyDescent="0.2">
      <c r="A80" s="45"/>
      <c r="B80" s="45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9"/>
    </row>
    <row r="81" spans="1:14" x14ac:dyDescent="0.2">
      <c r="A81" s="45"/>
      <c r="B81" s="45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9"/>
    </row>
    <row r="82" spans="1:14" x14ac:dyDescent="0.2">
      <c r="A82" s="45"/>
      <c r="B82" s="45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10"/>
    </row>
    <row r="83" spans="1:14" x14ac:dyDescent="0.2">
      <c r="A83" s="45"/>
      <c r="B83" s="45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10"/>
    </row>
    <row r="84" spans="1:14" x14ac:dyDescent="0.2">
      <c r="A84" s="45"/>
      <c r="B84" s="45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10"/>
    </row>
    <row r="85" spans="1:14" x14ac:dyDescent="0.2">
      <c r="A85" s="45"/>
      <c r="B85" s="45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10"/>
    </row>
    <row r="86" spans="1:14" x14ac:dyDescent="0.2">
      <c r="A86" s="45"/>
      <c r="B86" s="45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10"/>
    </row>
    <row r="87" spans="1:14" x14ac:dyDescent="0.2">
      <c r="A87" s="45"/>
      <c r="B87" s="45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10"/>
    </row>
    <row r="88" spans="1:14" x14ac:dyDescent="0.2">
      <c r="A88" s="45"/>
      <c r="B88" s="45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10"/>
    </row>
    <row r="89" spans="1:14" x14ac:dyDescent="0.2">
      <c r="A89" s="45"/>
      <c r="B89" s="45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10"/>
    </row>
    <row r="90" spans="1:14" x14ac:dyDescent="0.2">
      <c r="A90" s="45"/>
      <c r="B90" s="45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10"/>
    </row>
    <row r="91" spans="1:14" x14ac:dyDescent="0.2">
      <c r="A91" s="45"/>
      <c r="B91" s="45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10"/>
    </row>
    <row r="92" spans="1:14" x14ac:dyDescent="0.2">
      <c r="A92" s="45"/>
      <c r="B92" s="45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10"/>
    </row>
    <row r="93" spans="1:14" x14ac:dyDescent="0.2">
      <c r="A93" s="50"/>
      <c r="B93" s="50"/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10"/>
    </row>
    <row r="94" spans="1:14" x14ac:dyDescent="0.2">
      <c r="A94" s="52"/>
      <c r="B94" s="52"/>
      <c r="C94" s="52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10"/>
    </row>
    <row r="95" spans="1:14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4" x14ac:dyDescent="0.2">
      <c r="A96" s="15"/>
      <c r="B96" s="15"/>
      <c r="C96" s="15"/>
      <c r="D96" s="15"/>
      <c r="E96" s="6"/>
      <c r="F96" s="6"/>
      <c r="G96" s="6"/>
      <c r="H96" s="6"/>
      <c r="I96" s="6"/>
      <c r="J96" s="6"/>
      <c r="K96" s="6"/>
      <c r="L96" s="6"/>
      <c r="M96" s="15"/>
    </row>
  </sheetData>
  <pageMargins left="0.7" right="0.7" top="0.75" bottom="0.75" header="0.3" footer="0.3"/>
  <pageSetup scale="72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RMP__(SRM-8)</vt:lpstr>
      <vt:lpstr>'Exhibit RMP__(SRM-8)'!Print_Area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Highsmith, Nicholas</dc:creator>
  <cp:lastModifiedBy>McDougal, Steven</cp:lastModifiedBy>
  <dcterms:created xsi:type="dcterms:W3CDTF">2020-04-23T20:54:33Z</dcterms:created>
  <dcterms:modified xsi:type="dcterms:W3CDTF">2020-05-01T20:44:09Z</dcterms:modified>
</cp:coreProperties>
</file>