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17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E13" i="1"/>
  <c r="E12" i="1"/>
  <c r="E11" i="1"/>
  <c r="E10" i="1"/>
  <c r="F10" i="1" s="1"/>
  <c r="F15" i="1" s="1"/>
  <c r="C13" i="1"/>
  <c r="F13" i="1" s="1"/>
  <c r="C12" i="1"/>
  <c r="F12" i="1" s="1"/>
  <c r="C11" i="1"/>
  <c r="C10" i="1"/>
  <c r="E15" i="1" l="1"/>
  <c r="C15" i="1"/>
</calcChain>
</file>

<file path=xl/sharedStrings.xml><?xml version="1.0" encoding="utf-8"?>
<sst xmlns="http://schemas.openxmlformats.org/spreadsheetml/2006/main" count="22" uniqueCount="16">
  <si>
    <t>Rocky Mountain Power</t>
  </si>
  <si>
    <t>COVID-19 Costs and Savings Summary</t>
  </si>
  <si>
    <t>Bad Debt</t>
  </si>
  <si>
    <t>Labor and Facilities</t>
  </si>
  <si>
    <t>PPE, Contact Tracing</t>
  </si>
  <si>
    <t>Technology Costs</t>
  </si>
  <si>
    <t>Employee Travel &amp; Training</t>
  </si>
  <si>
    <t>Utah</t>
  </si>
  <si>
    <t>Portion</t>
  </si>
  <si>
    <t>Total</t>
  </si>
  <si>
    <t>Company</t>
  </si>
  <si>
    <t>Total Utah Portion</t>
  </si>
  <si>
    <t>Diff</t>
  </si>
  <si>
    <t xml:space="preserve"> (see RMP June 2020 Results of Operations, pg 150)</t>
  </si>
  <si>
    <t>Utah Factor (System Overhead Rate)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</si>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</sst>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2" applyNumberFormat="1" applyFont="1"/>
    <xf numFmtId="165" fontId="2" fillId="0" borderId="0" xfId="1" applyNumberFormat="1" applyFont="1"/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 applyBorder="1"/>
    <xf numFmtId="164" fontId="4" fillId="0" borderId="0" xfId="2" applyNumberFormat="1" applyFont="1" applyBorder="1"/>
    <xf numFmtId="164" fontId="4" fillId="0" borderId="1" xfId="2" applyNumberFormat="1" applyFont="1" applyBorder="1"/>
    <xf numFmtId="0" fontId="4" fillId="0" borderId="0" xfId="0" applyFont="1" applyAlignment="1">
      <alignment horizontal="right"/>
    </xf>
    <xf numFmtId="15" fontId="5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H6" sqref="H6"/>
    </sheetView>
  </sheetViews>
  <sheetFormatPr defaultRowHeight="12.75" x14ac:dyDescent="0.2"/>
  <cols>
    <col min="1" max="1" width="25" style="1" customWidth="1"/>
    <col min="2" max="5" width="14.5703125" style="1" bestFit="1" customWidth="1"/>
    <col min="6" max="6" width="10.28515625" style="1" bestFit="1" customWidth="1"/>
    <col min="7" max="16384" width="9.140625" style="1"/>
  </cols>
  <sheetData>
    <row r="1" spans="1:6" ht="15.75" x14ac:dyDescent="0.25">
      <c r="A1" s="2" t="s">
        <v>0</v>
      </c>
      <c r="B1" s="3"/>
      <c r="C1" s="3"/>
      <c r="D1" s="3"/>
      <c r="E1" s="3"/>
      <c r="F1" s="14" t="s">
        <v>15</v>
      </c>
    </row>
    <row r="2" spans="1:6" x14ac:dyDescent="0.2">
      <c r="A2" s="3" t="s">
        <v>1</v>
      </c>
      <c r="B2" s="3"/>
      <c r="C2" s="3"/>
      <c r="D2" s="3"/>
      <c r="E2" s="3"/>
    </row>
    <row r="3" spans="1:6" x14ac:dyDescent="0.2">
      <c r="A3" s="3"/>
      <c r="B3" s="3"/>
      <c r="C3" s="3"/>
      <c r="D3" s="3"/>
      <c r="E3" s="3"/>
    </row>
    <row r="4" spans="1:6" x14ac:dyDescent="0.2">
      <c r="A4" s="3"/>
      <c r="B4" s="3"/>
      <c r="C4" s="3"/>
      <c r="D4" s="3"/>
      <c r="E4" s="3"/>
    </row>
    <row r="5" spans="1:6" x14ac:dyDescent="0.2">
      <c r="A5" s="3"/>
      <c r="B5" s="15">
        <v>44104</v>
      </c>
      <c r="C5" s="15"/>
      <c r="D5" s="15">
        <v>44196</v>
      </c>
      <c r="E5" s="15"/>
      <c r="F5" s="5" t="s">
        <v>12</v>
      </c>
    </row>
    <row r="6" spans="1:6" x14ac:dyDescent="0.2">
      <c r="A6" s="3"/>
      <c r="B6" s="5" t="s">
        <v>9</v>
      </c>
      <c r="C6" s="5" t="s">
        <v>7</v>
      </c>
      <c r="D6" s="5" t="s">
        <v>9</v>
      </c>
      <c r="E6" s="5" t="s">
        <v>7</v>
      </c>
      <c r="F6" s="5" t="s">
        <v>7</v>
      </c>
    </row>
    <row r="7" spans="1:6" x14ac:dyDescent="0.2">
      <c r="A7" s="3"/>
      <c r="B7" s="4" t="s">
        <v>10</v>
      </c>
      <c r="C7" s="6" t="s">
        <v>8</v>
      </c>
      <c r="D7" s="4" t="s">
        <v>10</v>
      </c>
      <c r="E7" s="6" t="s">
        <v>8</v>
      </c>
      <c r="F7" s="4" t="s">
        <v>8</v>
      </c>
    </row>
    <row r="9" spans="1:6" x14ac:dyDescent="0.2">
      <c r="A9" s="1" t="s">
        <v>2</v>
      </c>
      <c r="B9" s="7"/>
      <c r="C9" s="7">
        <v>1832279</v>
      </c>
      <c r="D9" s="7"/>
      <c r="E9" s="7">
        <v>2137836</v>
      </c>
      <c r="F9" s="9">
        <f>E9-C9</f>
        <v>305557</v>
      </c>
    </row>
    <row r="10" spans="1:6" x14ac:dyDescent="0.2">
      <c r="A10" s="1" t="s">
        <v>3</v>
      </c>
      <c r="B10" s="7">
        <v>2234464</v>
      </c>
      <c r="C10" s="8">
        <f>B10*$C$18</f>
        <v>960609.48038399999</v>
      </c>
      <c r="D10" s="7">
        <v>2234464</v>
      </c>
      <c r="E10" s="8">
        <f>D10*$C$18</f>
        <v>960609.48038399999</v>
      </c>
      <c r="F10" s="10">
        <f>E10-C10</f>
        <v>0</v>
      </c>
    </row>
    <row r="11" spans="1:6" x14ac:dyDescent="0.2">
      <c r="A11" s="1" t="s">
        <v>4</v>
      </c>
      <c r="B11" s="8">
        <v>972253</v>
      </c>
      <c r="C11" s="8">
        <f>B11*$C$18</f>
        <v>417977.39821800002</v>
      </c>
      <c r="D11" s="8">
        <v>957785</v>
      </c>
      <c r="E11" s="8">
        <f>D11*$C$18</f>
        <v>411757.51821000001</v>
      </c>
      <c r="F11" s="10">
        <f t="shared" ref="F11:F13" si="0">E11-C11</f>
        <v>-6219.8800080000074</v>
      </c>
    </row>
    <row r="12" spans="1:6" x14ac:dyDescent="0.2">
      <c r="A12" s="1" t="s">
        <v>5</v>
      </c>
      <c r="B12" s="8">
        <v>503870</v>
      </c>
      <c r="C12" s="8">
        <f>B12*$C$18</f>
        <v>216616.73621999999</v>
      </c>
      <c r="D12" s="8">
        <v>503870</v>
      </c>
      <c r="E12" s="8">
        <f>D12*$C$18</f>
        <v>216616.73621999999</v>
      </c>
      <c r="F12" s="10">
        <f t="shared" si="0"/>
        <v>0</v>
      </c>
    </row>
    <row r="13" spans="1:6" x14ac:dyDescent="0.2">
      <c r="A13" s="1" t="s">
        <v>6</v>
      </c>
      <c r="B13" s="8">
        <v>-5063873</v>
      </c>
      <c r="C13" s="8">
        <f>B13*$C$18</f>
        <v>-2176989.3859379999</v>
      </c>
      <c r="D13" s="8">
        <v>-7090515</v>
      </c>
      <c r="E13" s="8">
        <f>D13*$C$18</f>
        <v>-3048254.9415899999</v>
      </c>
      <c r="F13" s="10">
        <f t="shared" si="0"/>
        <v>-871265.55565200001</v>
      </c>
    </row>
    <row r="14" spans="1:6" x14ac:dyDescent="0.2">
      <c r="B14" s="7"/>
      <c r="C14" s="7"/>
      <c r="D14" s="7"/>
      <c r="E14" s="7"/>
    </row>
    <row r="15" spans="1:6" ht="13.5" thickBot="1" x14ac:dyDescent="0.25">
      <c r="A15" s="11" t="s">
        <v>11</v>
      </c>
      <c r="B15" s="12"/>
      <c r="C15" s="13">
        <f>SUM(C8:C14)</f>
        <v>1250493.2288839999</v>
      </c>
      <c r="D15" s="12"/>
      <c r="E15" s="13">
        <f>SUM(E8:E14)</f>
        <v>678564.79322399991</v>
      </c>
      <c r="F15" s="13">
        <f>SUM(F8:F14)</f>
        <v>-571928.43565999996</v>
      </c>
    </row>
    <row r="16" spans="1:6" ht="13.5" thickTop="1" x14ac:dyDescent="0.2"/>
    <row r="18" spans="1:3" x14ac:dyDescent="0.2">
      <c r="A18" s="1" t="s">
        <v>14</v>
      </c>
      <c r="C18" s="1">
        <v>0.42990600000000001</v>
      </c>
    </row>
    <row r="19" spans="1:3" x14ac:dyDescent="0.2">
      <c r="A19" s="1" t="s">
        <v>13</v>
      </c>
    </row>
  </sheetData>
  <mergeCells count="2"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Einfeldt</dc:creator>
  <cp:lastModifiedBy>Fred Nass</cp:lastModifiedBy>
  <dcterms:created xsi:type="dcterms:W3CDTF">2021-03-03T15:44:39Z</dcterms:created>
  <dcterms:modified xsi:type="dcterms:W3CDTF">2021-03-04T22:10:48Z</dcterms:modified>
</cp:coreProperties>
</file>